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16850117-C81E-4C38-9575-F0A347B802A3}" xr6:coauthVersionLast="47" xr6:coauthVersionMax="47" xr10:uidLastSave="{00000000-0000-0000-0000-000000000000}"/>
  <bookViews>
    <workbookView xWindow="-108" yWindow="-108" windowWidth="23256" windowHeight="12456" firstSheet="4" activeTab="4" xr2:uid="{281D6752-2605-4115-9C74-6BE397C043D6}"/>
  </bookViews>
  <sheets>
    <sheet name="Sheet1" sheetId="9" r:id="rId1"/>
    <sheet name="tes no delay sama" sheetId="2" r:id="rId2"/>
    <sheet name="tes no delay" sheetId="1" r:id="rId3"/>
    <sheet name="2 kecepatan berbeda" sheetId="3" r:id="rId4"/>
    <sheet name="kecepatan berbeda lagi" sheetId="4" r:id="rId5"/>
    <sheet name="Kec menurun" sheetId="8" r:id="rId6"/>
    <sheet name="lagi kecepatan berbeda" sheetId="5" r:id="rId7"/>
    <sheet name="Lagi dong kec beda" sheetId="6" r:id="rId8"/>
    <sheet name="terakhir deh kec beda" sheetId="7" r:id="rId9"/>
  </sheets>
  <definedNames>
    <definedName name="solver_adj" localSheetId="1" hidden="1">'tes no delay sama'!$J$1:$J$3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'tes no delay sama'!$J$2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'tes no delay sama'!$J$4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3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9" i="7" l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238" i="7"/>
  <c r="O197" i="7"/>
  <c r="M253" i="6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252" i="6"/>
  <c r="P212" i="6"/>
  <c r="O211" i="5"/>
  <c r="L205" i="8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04" i="8"/>
  <c r="O145" i="8"/>
  <c r="L306" i="4"/>
  <c r="L307" i="4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05" i="4"/>
  <c r="I275" i="3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274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W4" i="4"/>
  <c r="W3" i="4"/>
  <c r="P306" i="4"/>
  <c r="P213" i="4"/>
  <c r="M273" i="3"/>
  <c r="R214" i="3"/>
  <c r="Q196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3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1" i="1"/>
  <c r="O92" i="1"/>
  <c r="O93" i="1"/>
  <c r="O94" i="1"/>
  <c r="O95" i="1"/>
  <c r="O96" i="1"/>
  <c r="O97" i="1"/>
  <c r="O98" i="1"/>
  <c r="O99" i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90" i="1"/>
  <c r="P2" i="1"/>
  <c r="P3" i="1"/>
  <c r="P4" i="1" s="1"/>
  <c r="Q4" i="1" s="1"/>
  <c r="Q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3" i="1"/>
  <c r="S4" i="3"/>
  <c r="S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" i="3"/>
  <c r="C3" i="1"/>
  <c r="T2" i="1"/>
  <c r="T3" i="1"/>
  <c r="T4" i="1"/>
  <c r="T5" i="1"/>
  <c r="T6" i="1"/>
  <c r="T7" i="1"/>
  <c r="T8" i="1"/>
  <c r="T9" i="1"/>
  <c r="T10" i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" i="8"/>
  <c r="M218" i="8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17" i="8"/>
  <c r="N64" i="8"/>
  <c r="Y2" i="8"/>
  <c r="X2" i="8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8" i="8" s="1"/>
  <c r="Y309" i="8" s="1"/>
  <c r="Y310" i="8" s="1"/>
  <c r="Y311" i="8" s="1"/>
  <c r="Y312" i="8" s="1"/>
  <c r="Y313" i="8" s="1"/>
  <c r="Y314" i="8" s="1"/>
  <c r="Y315" i="8" s="1"/>
  <c r="Y316" i="8" s="1"/>
  <c r="Y317" i="8" s="1"/>
  <c r="Y318" i="8" s="1"/>
  <c r="Y319" i="8" s="1"/>
  <c r="Y320" i="8" s="1"/>
  <c r="Y321" i="8" s="1"/>
  <c r="Y322" i="8" s="1"/>
  <c r="Y323" i="8" s="1"/>
  <c r="Y324" i="8" s="1"/>
  <c r="Y325" i="8" s="1"/>
  <c r="Y326" i="8" s="1"/>
  <c r="Y327" i="8" s="1"/>
  <c r="Y328" i="8" s="1"/>
  <c r="Y329" i="8" s="1"/>
  <c r="Y330" i="8" s="1"/>
  <c r="Y331" i="8" s="1"/>
  <c r="Y332" i="8" s="1"/>
  <c r="Y333" i="8" s="1"/>
  <c r="Y334" i="8" s="1"/>
  <c r="Y335" i="8" s="1"/>
  <c r="Y336" i="8" s="1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8" i="8" s="1"/>
  <c r="X309" i="8" s="1"/>
  <c r="X310" i="8" s="1"/>
  <c r="X311" i="8" s="1"/>
  <c r="X312" i="8" s="1"/>
  <c r="X313" i="8" s="1"/>
  <c r="X314" i="8" s="1"/>
  <c r="X315" i="8" s="1"/>
  <c r="X316" i="8" s="1"/>
  <c r="X317" i="8" s="1"/>
  <c r="X318" i="8" s="1"/>
  <c r="X319" i="8" s="1"/>
  <c r="X320" i="8" s="1"/>
  <c r="X321" i="8" s="1"/>
  <c r="X322" i="8" s="1"/>
  <c r="X323" i="8" s="1"/>
  <c r="X324" i="8" s="1"/>
  <c r="X325" i="8" s="1"/>
  <c r="X326" i="8" s="1"/>
  <c r="X327" i="8" s="1"/>
  <c r="X328" i="8" s="1"/>
  <c r="X329" i="8" s="1"/>
  <c r="X330" i="8" s="1"/>
  <c r="X331" i="8" s="1"/>
  <c r="X332" i="8" s="1"/>
  <c r="X333" i="8" s="1"/>
  <c r="X334" i="8" s="1"/>
  <c r="X335" i="8" s="1"/>
  <c r="X336" i="8" s="1"/>
  <c r="N259" i="7"/>
  <c r="N260" i="7" s="1"/>
  <c r="N261" i="7" s="1"/>
  <c r="N262" i="7" s="1"/>
  <c r="N263" i="7" s="1"/>
  <c r="N264" i="7" s="1"/>
  <c r="N265" i="7" s="1"/>
  <c r="N266" i="7" s="1"/>
  <c r="N267" i="7" s="1"/>
  <c r="N268" i="7" s="1"/>
  <c r="N269" i="7" s="1"/>
  <c r="N270" i="7" s="1"/>
  <c r="N271" i="7" s="1"/>
  <c r="N272" i="7" s="1"/>
  <c r="N273" i="7" s="1"/>
  <c r="N274" i="7" s="1"/>
  <c r="N275" i="7" s="1"/>
  <c r="N276" i="7" s="1"/>
  <c r="N277" i="7" s="1"/>
  <c r="N278" i="7" s="1"/>
  <c r="N279" i="7" s="1"/>
  <c r="N280" i="7" s="1"/>
  <c r="N281" i="7" s="1"/>
  <c r="N282" i="7" s="1"/>
  <c r="N283" i="7" s="1"/>
  <c r="N284" i="7" s="1"/>
  <c r="N285" i="7" s="1"/>
  <c r="N286" i="7" s="1"/>
  <c r="N287" i="7" s="1"/>
  <c r="N288" i="7" s="1"/>
  <c r="N289" i="7" s="1"/>
  <c r="N290" i="7" s="1"/>
  <c r="N291" i="7" s="1"/>
  <c r="N292" i="7" s="1"/>
  <c r="N293" i="7" s="1"/>
  <c r="N294" i="7" s="1"/>
  <c r="N295" i="7" s="1"/>
  <c r="N296" i="7" s="1"/>
  <c r="N297" i="7" s="1"/>
  <c r="N298" i="7" s="1"/>
  <c r="N299" i="7" s="1"/>
  <c r="N300" i="7" s="1"/>
  <c r="N301" i="7" s="1"/>
  <c r="N302" i="7" s="1"/>
  <c r="N303" i="7" s="1"/>
  <c r="N304" i="7" s="1"/>
  <c r="N305" i="7" s="1"/>
  <c r="N306" i="7" s="1"/>
  <c r="N307" i="7" s="1"/>
  <c r="N308" i="7" s="1"/>
  <c r="N309" i="7" s="1"/>
  <c r="P326" i="6"/>
  <c r="P325" i="6"/>
  <c r="R327" i="6"/>
  <c r="R328" i="6"/>
  <c r="R329" i="6"/>
  <c r="R330" i="6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25" i="6"/>
  <c r="R326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25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3" i="6"/>
  <c r="O265" i="6"/>
  <c r="O89" i="5"/>
  <c r="Y2" i="4"/>
  <c r="X2" i="4"/>
  <c r="O90" i="4"/>
  <c r="R235" i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Y259" i="5" s="1"/>
  <c r="Y260" i="5" s="1"/>
  <c r="Y261" i="5" s="1"/>
  <c r="Y262" i="5" s="1"/>
  <c r="Y263" i="5" s="1"/>
  <c r="Y264" i="5" s="1"/>
  <c r="Y265" i="5" s="1"/>
  <c r="Y266" i="5" s="1"/>
  <c r="Y267" i="5" s="1"/>
  <c r="Y268" i="5" s="1"/>
  <c r="Y269" i="5" s="1"/>
  <c r="Y270" i="5" s="1"/>
  <c r="Y271" i="5" s="1"/>
  <c r="Y272" i="5" s="1"/>
  <c r="Y273" i="5" s="1"/>
  <c r="Y274" i="5" s="1"/>
  <c r="Y275" i="5" s="1"/>
  <c r="Y276" i="5" s="1"/>
  <c r="Y277" i="5" s="1"/>
  <c r="Y278" i="5" s="1"/>
  <c r="Y279" i="5" s="1"/>
  <c r="Y280" i="5" s="1"/>
  <c r="Y281" i="5" s="1"/>
  <c r="Y282" i="5" s="1"/>
  <c r="Y283" i="5" s="1"/>
  <c r="Y284" i="5" s="1"/>
  <c r="Y285" i="5" s="1"/>
  <c r="Y286" i="5" s="1"/>
  <c r="Y287" i="5" s="1"/>
  <c r="Y288" i="5" s="1"/>
  <c r="Y289" i="5" s="1"/>
  <c r="Y290" i="5" s="1"/>
  <c r="Y291" i="5" s="1"/>
  <c r="Y292" i="5" s="1"/>
  <c r="Y293" i="5" s="1"/>
  <c r="Y294" i="5" s="1"/>
  <c r="Y295" i="5" s="1"/>
  <c r="Y296" i="5" s="1"/>
  <c r="Y297" i="5" s="1"/>
  <c r="Y298" i="5" s="1"/>
  <c r="Y299" i="5" s="1"/>
  <c r="Y300" i="5" s="1"/>
  <c r="Y301" i="5" s="1"/>
  <c r="Y302" i="5" s="1"/>
  <c r="Y303" i="5" s="1"/>
  <c r="Y304" i="5" s="1"/>
  <c r="Y305" i="5" s="1"/>
  <c r="Y306" i="5" s="1"/>
  <c r="Y307" i="5" s="1"/>
  <c r="Y308" i="5" s="1"/>
  <c r="Y309" i="5" s="1"/>
  <c r="Y310" i="5" s="1"/>
  <c r="Y311" i="5" s="1"/>
  <c r="Y312" i="5" s="1"/>
  <c r="Y313" i="5" s="1"/>
  <c r="Y314" i="5" s="1"/>
  <c r="Y315" i="5" s="1"/>
  <c r="Y316" i="5" s="1"/>
  <c r="Y317" i="5" s="1"/>
  <c r="Y318" i="5" s="1"/>
  <c r="Y319" i="5" s="1"/>
  <c r="Y320" i="5" s="1"/>
  <c r="Y321" i="5" s="1"/>
  <c r="Y322" i="5" s="1"/>
  <c r="Y323" i="5" s="1"/>
  <c r="Y324" i="5" s="1"/>
  <c r="Y325" i="5" s="1"/>
  <c r="Y326" i="5" s="1"/>
  <c r="Y327" i="5" s="1"/>
  <c r="Y328" i="5" s="1"/>
  <c r="Y329" i="5" s="1"/>
  <c r="Y330" i="5" s="1"/>
  <c r="Y331" i="5" s="1"/>
  <c r="Y332" i="5" s="1"/>
  <c r="Y333" i="5" s="1"/>
  <c r="Y334" i="5" s="1"/>
  <c r="Y335" i="5" s="1"/>
  <c r="Y336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259" i="5" s="1"/>
  <c r="X260" i="5" s="1"/>
  <c r="X261" i="5" s="1"/>
  <c r="X262" i="5" s="1"/>
  <c r="X263" i="5" s="1"/>
  <c r="X264" i="5" s="1"/>
  <c r="X265" i="5" s="1"/>
  <c r="X266" i="5" s="1"/>
  <c r="X267" i="5" s="1"/>
  <c r="X268" i="5" s="1"/>
  <c r="X269" i="5" s="1"/>
  <c r="X270" i="5" s="1"/>
  <c r="X271" i="5" s="1"/>
  <c r="X272" i="5" s="1"/>
  <c r="X273" i="5" s="1"/>
  <c r="X274" i="5" s="1"/>
  <c r="X275" i="5" s="1"/>
  <c r="X276" i="5" s="1"/>
  <c r="X277" i="5" s="1"/>
  <c r="X278" i="5" s="1"/>
  <c r="X279" i="5" s="1"/>
  <c r="X280" i="5" s="1"/>
  <c r="X281" i="5" s="1"/>
  <c r="X282" i="5" s="1"/>
  <c r="X283" i="5" s="1"/>
  <c r="X284" i="5" s="1"/>
  <c r="X285" i="5" s="1"/>
  <c r="X286" i="5" s="1"/>
  <c r="X287" i="5" s="1"/>
  <c r="X288" i="5" s="1"/>
  <c r="X289" i="5" s="1"/>
  <c r="X290" i="5" s="1"/>
  <c r="X291" i="5" s="1"/>
  <c r="X292" i="5" s="1"/>
  <c r="X293" i="5" s="1"/>
  <c r="X294" i="5" s="1"/>
  <c r="X295" i="5" s="1"/>
  <c r="X296" i="5" s="1"/>
  <c r="X297" i="5" s="1"/>
  <c r="X298" i="5" s="1"/>
  <c r="X299" i="5" s="1"/>
  <c r="X300" i="5" s="1"/>
  <c r="X301" i="5" s="1"/>
  <c r="X302" i="5" s="1"/>
  <c r="X303" i="5" s="1"/>
  <c r="X304" i="5" s="1"/>
  <c r="X305" i="5" s="1"/>
  <c r="X306" i="5" s="1"/>
  <c r="X307" i="5" s="1"/>
  <c r="X308" i="5" s="1"/>
  <c r="X309" i="5" s="1"/>
  <c r="X310" i="5" s="1"/>
  <c r="X311" i="5" s="1"/>
  <c r="X312" i="5" s="1"/>
  <c r="X313" i="5" s="1"/>
  <c r="X314" i="5" s="1"/>
  <c r="X315" i="5" s="1"/>
  <c r="X316" i="5" s="1"/>
  <c r="X317" i="5" s="1"/>
  <c r="X318" i="5" s="1"/>
  <c r="X319" i="5" s="1"/>
  <c r="X320" i="5" s="1"/>
  <c r="X321" i="5" s="1"/>
  <c r="X322" i="5" s="1"/>
  <c r="X323" i="5" s="1"/>
  <c r="X324" i="5" s="1"/>
  <c r="X325" i="5" s="1"/>
  <c r="X326" i="5" s="1"/>
  <c r="X327" i="5" s="1"/>
  <c r="X328" i="5" s="1"/>
  <c r="X329" i="5" s="1"/>
  <c r="X330" i="5" s="1"/>
  <c r="X331" i="5" s="1"/>
  <c r="X332" i="5" s="1"/>
  <c r="X333" i="5" s="1"/>
  <c r="X334" i="5" s="1"/>
  <c r="X335" i="5" s="1"/>
  <c r="X336" i="5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J294" i="3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N296" i="5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16" i="4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89" i="4"/>
  <c r="M88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O267" i="6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O273" i="5"/>
  <c r="K3" i="5"/>
  <c r="K4" i="5"/>
  <c r="K5" i="5"/>
  <c r="K6" i="5"/>
  <c r="K7" i="5"/>
  <c r="K8" i="5"/>
  <c r="K9" i="5"/>
  <c r="K10" i="5"/>
  <c r="K11" i="5"/>
  <c r="L11" i="5" s="1"/>
  <c r="M11" i="5" s="1"/>
  <c r="K12" i="5"/>
  <c r="L12" i="5" s="1"/>
  <c r="M12" i="5" s="1"/>
  <c r="K13" i="5"/>
  <c r="K14" i="5"/>
  <c r="K15" i="5"/>
  <c r="K16" i="5"/>
  <c r="K17" i="5"/>
  <c r="K18" i="5"/>
  <c r="K19" i="5"/>
  <c r="K20" i="5"/>
  <c r="K21" i="5"/>
  <c r="K22" i="5"/>
  <c r="K23" i="5"/>
  <c r="L23" i="5" s="1"/>
  <c r="M23" i="5" s="1"/>
  <c r="K24" i="5"/>
  <c r="L24" i="5" s="1"/>
  <c r="M24" i="5" s="1"/>
  <c r="K25" i="5"/>
  <c r="K26" i="5"/>
  <c r="K27" i="5"/>
  <c r="K28" i="5"/>
  <c r="K29" i="5"/>
  <c r="K30" i="5"/>
  <c r="K31" i="5"/>
  <c r="K32" i="5"/>
  <c r="K33" i="5"/>
  <c r="K34" i="5"/>
  <c r="K35" i="5"/>
  <c r="L35" i="5" s="1"/>
  <c r="M35" i="5" s="1"/>
  <c r="K36" i="5"/>
  <c r="L36" i="5" s="1"/>
  <c r="M36" i="5" s="1"/>
  <c r="K37" i="5"/>
  <c r="K38" i="5"/>
  <c r="K39" i="5"/>
  <c r="K40" i="5"/>
  <c r="K41" i="5"/>
  <c r="K42" i="5"/>
  <c r="K43" i="5"/>
  <c r="K44" i="5"/>
  <c r="K45" i="5"/>
  <c r="K46" i="5"/>
  <c r="K47" i="5"/>
  <c r="L47" i="5" s="1"/>
  <c r="M47" i="5" s="1"/>
  <c r="K48" i="5"/>
  <c r="L48" i="5" s="1"/>
  <c r="M48" i="5" s="1"/>
  <c r="K49" i="5"/>
  <c r="K50" i="5"/>
  <c r="K51" i="5"/>
  <c r="K52" i="5"/>
  <c r="K53" i="5"/>
  <c r="K54" i="5"/>
  <c r="K55" i="5"/>
  <c r="K56" i="5"/>
  <c r="K57" i="5"/>
  <c r="K58" i="5"/>
  <c r="K59" i="5"/>
  <c r="L59" i="5" s="1"/>
  <c r="M59" i="5" s="1"/>
  <c r="K60" i="5"/>
  <c r="L60" i="5" s="1"/>
  <c r="M60" i="5" s="1"/>
  <c r="K61" i="5"/>
  <c r="K62" i="5"/>
  <c r="K63" i="5"/>
  <c r="K64" i="5"/>
  <c r="K65" i="5"/>
  <c r="K66" i="5"/>
  <c r="K67" i="5"/>
  <c r="K68" i="5"/>
  <c r="K69" i="5"/>
  <c r="K70" i="5"/>
  <c r="K71" i="5"/>
  <c r="L71" i="5" s="1"/>
  <c r="M71" i="5" s="1"/>
  <c r="K72" i="5"/>
  <c r="L72" i="5" s="1"/>
  <c r="M72" i="5" s="1"/>
  <c r="K73" i="5"/>
  <c r="K74" i="5"/>
  <c r="K75" i="5"/>
  <c r="K76" i="5"/>
  <c r="K77" i="5"/>
  <c r="K78" i="5"/>
  <c r="K79" i="5"/>
  <c r="K80" i="5"/>
  <c r="K81" i="5"/>
  <c r="K82" i="5"/>
  <c r="K83" i="5"/>
  <c r="L83" i="5" s="1"/>
  <c r="M83" i="5" s="1"/>
  <c r="K84" i="5"/>
  <c r="K85" i="5"/>
  <c r="K86" i="5"/>
  <c r="K87" i="5"/>
  <c r="K88" i="5"/>
  <c r="K89" i="5"/>
  <c r="L89" i="5" s="1"/>
  <c r="M89" i="5" s="1"/>
  <c r="K90" i="5"/>
  <c r="K91" i="5"/>
  <c r="K92" i="5"/>
  <c r="K93" i="5"/>
  <c r="K94" i="5"/>
  <c r="K95" i="5"/>
  <c r="K96" i="5"/>
  <c r="L96" i="5" s="1"/>
  <c r="M96" i="5" s="1"/>
  <c r="K97" i="5"/>
  <c r="K98" i="5"/>
  <c r="L98" i="5" s="1"/>
  <c r="M98" i="5" s="1"/>
  <c r="K99" i="5"/>
  <c r="K100" i="5"/>
  <c r="K101" i="5"/>
  <c r="K102" i="5"/>
  <c r="K103" i="5"/>
  <c r="K104" i="5"/>
  <c r="K105" i="5"/>
  <c r="K106" i="5"/>
  <c r="K107" i="5"/>
  <c r="L107" i="5" s="1"/>
  <c r="M107" i="5" s="1"/>
  <c r="K108" i="5"/>
  <c r="L108" i="5" s="1"/>
  <c r="M108" i="5" s="1"/>
  <c r="K109" i="5"/>
  <c r="K110" i="5"/>
  <c r="L110" i="5" s="1"/>
  <c r="M110" i="5" s="1"/>
  <c r="K111" i="5"/>
  <c r="L111" i="5" s="1"/>
  <c r="M111" i="5" s="1"/>
  <c r="K112" i="5"/>
  <c r="K113" i="5"/>
  <c r="K114" i="5"/>
  <c r="K115" i="5"/>
  <c r="K116" i="5"/>
  <c r="K117" i="5"/>
  <c r="K118" i="5"/>
  <c r="K119" i="5"/>
  <c r="L119" i="5" s="1"/>
  <c r="M119" i="5" s="1"/>
  <c r="K120" i="5"/>
  <c r="L120" i="5" s="1"/>
  <c r="M120" i="5" s="1"/>
  <c r="K121" i="5"/>
  <c r="K122" i="5"/>
  <c r="L122" i="5" s="1"/>
  <c r="M122" i="5" s="1"/>
  <c r="K123" i="5"/>
  <c r="L123" i="5" s="1"/>
  <c r="M123" i="5" s="1"/>
  <c r="K124" i="5"/>
  <c r="K125" i="5"/>
  <c r="K126" i="5"/>
  <c r="K127" i="5"/>
  <c r="K128" i="5"/>
  <c r="K129" i="5"/>
  <c r="K130" i="5"/>
  <c r="K131" i="5"/>
  <c r="L131" i="5" s="1"/>
  <c r="M131" i="5" s="1"/>
  <c r="K132" i="5"/>
  <c r="L132" i="5" s="1"/>
  <c r="M132" i="5" s="1"/>
  <c r="K133" i="5"/>
  <c r="K134" i="5"/>
  <c r="L134" i="5" s="1"/>
  <c r="M134" i="5" s="1"/>
  <c r="K135" i="5"/>
  <c r="L135" i="5" s="1"/>
  <c r="M135" i="5" s="1"/>
  <c r="K136" i="5"/>
  <c r="K137" i="5"/>
  <c r="K138" i="5"/>
  <c r="K139" i="5"/>
  <c r="K140" i="5"/>
  <c r="K141" i="5"/>
  <c r="K142" i="5"/>
  <c r="K143" i="5"/>
  <c r="L143" i="5" s="1"/>
  <c r="M143" i="5" s="1"/>
  <c r="K144" i="5"/>
  <c r="L144" i="5" s="1"/>
  <c r="M144" i="5" s="1"/>
  <c r="K145" i="5"/>
  <c r="K146" i="5"/>
  <c r="L146" i="5" s="1"/>
  <c r="M146" i="5" s="1"/>
  <c r="K147" i="5"/>
  <c r="L147" i="5" s="1"/>
  <c r="M147" i="5" s="1"/>
  <c r="K148" i="5"/>
  <c r="K149" i="5"/>
  <c r="K150" i="5"/>
  <c r="K151" i="5"/>
  <c r="K152" i="5"/>
  <c r="K153" i="5"/>
  <c r="K154" i="5"/>
  <c r="K155" i="5"/>
  <c r="L155" i="5" s="1"/>
  <c r="M155" i="5" s="1"/>
  <c r="K156" i="5"/>
  <c r="L156" i="5" s="1"/>
  <c r="M156" i="5" s="1"/>
  <c r="K157" i="5"/>
  <c r="K158" i="5"/>
  <c r="L158" i="5" s="1"/>
  <c r="M158" i="5" s="1"/>
  <c r="K159" i="5"/>
  <c r="K160" i="5"/>
  <c r="K161" i="5"/>
  <c r="K162" i="5"/>
  <c r="K163" i="5"/>
  <c r="K164" i="5"/>
  <c r="K165" i="5"/>
  <c r="K166" i="5"/>
  <c r="K167" i="5"/>
  <c r="K168" i="5"/>
  <c r="L168" i="5" s="1"/>
  <c r="M168" i="5" s="1"/>
  <c r="K169" i="5"/>
  <c r="K170" i="5"/>
  <c r="L170" i="5" s="1"/>
  <c r="M170" i="5" s="1"/>
  <c r="K171" i="5"/>
  <c r="K172" i="5"/>
  <c r="K173" i="5"/>
  <c r="K174" i="5"/>
  <c r="K175" i="5"/>
  <c r="K176" i="5"/>
  <c r="K177" i="5"/>
  <c r="K178" i="5"/>
  <c r="K179" i="5"/>
  <c r="L179" i="5" s="1"/>
  <c r="M179" i="5" s="1"/>
  <c r="K180" i="5"/>
  <c r="L180" i="5" s="1"/>
  <c r="M180" i="5" s="1"/>
  <c r="K181" i="5"/>
  <c r="K182" i="5"/>
  <c r="L182" i="5" s="1"/>
  <c r="M182" i="5" s="1"/>
  <c r="K183" i="5"/>
  <c r="L183" i="5" s="1"/>
  <c r="M183" i="5" s="1"/>
  <c r="K184" i="5"/>
  <c r="K185" i="5"/>
  <c r="K186" i="5"/>
  <c r="K187" i="5"/>
  <c r="K188" i="5"/>
  <c r="K189" i="5"/>
  <c r="K190" i="5"/>
  <c r="K191" i="5"/>
  <c r="L191" i="5" s="1"/>
  <c r="M191" i="5" s="1"/>
  <c r="K192" i="5"/>
  <c r="L192" i="5" s="1"/>
  <c r="M192" i="5" s="1"/>
  <c r="K193" i="5"/>
  <c r="K194" i="5"/>
  <c r="L194" i="5" s="1"/>
  <c r="M194" i="5" s="1"/>
  <c r="K195" i="5"/>
  <c r="K196" i="5"/>
  <c r="K197" i="5"/>
  <c r="K198" i="5"/>
  <c r="K199" i="5"/>
  <c r="K200" i="5"/>
  <c r="K201" i="5"/>
  <c r="K202" i="5"/>
  <c r="K203" i="5"/>
  <c r="L203" i="5" s="1"/>
  <c r="M203" i="5" s="1"/>
  <c r="K204" i="5"/>
  <c r="L204" i="5" s="1"/>
  <c r="M204" i="5" s="1"/>
  <c r="K205" i="5"/>
  <c r="K206" i="5"/>
  <c r="L206" i="5" s="1"/>
  <c r="M206" i="5" s="1"/>
  <c r="K207" i="5"/>
  <c r="L207" i="5" s="1"/>
  <c r="M207" i="5" s="1"/>
  <c r="K208" i="5"/>
  <c r="K209" i="5"/>
  <c r="K210" i="5"/>
  <c r="K211" i="5"/>
  <c r="K212" i="5"/>
  <c r="K213" i="5"/>
  <c r="L213" i="5" s="1"/>
  <c r="M213" i="5" s="1"/>
  <c r="K214" i="5"/>
  <c r="L214" i="5" s="1"/>
  <c r="M214" i="5" s="1"/>
  <c r="K215" i="5"/>
  <c r="L215" i="5" s="1"/>
  <c r="M215" i="5" s="1"/>
  <c r="K216" i="5"/>
  <c r="L216" i="5" s="1"/>
  <c r="M216" i="5" s="1"/>
  <c r="K217" i="5"/>
  <c r="K218" i="5"/>
  <c r="L218" i="5" s="1"/>
  <c r="M218" i="5" s="1"/>
  <c r="K219" i="5"/>
  <c r="L219" i="5" s="1"/>
  <c r="M219" i="5" s="1"/>
  <c r="K220" i="5"/>
  <c r="K221" i="5"/>
  <c r="K222" i="5"/>
  <c r="K223" i="5"/>
  <c r="K224" i="5"/>
  <c r="L224" i="5" s="1"/>
  <c r="M224" i="5" s="1"/>
  <c r="K225" i="5"/>
  <c r="L225" i="5" s="1"/>
  <c r="M225" i="5" s="1"/>
  <c r="K226" i="5"/>
  <c r="L226" i="5" s="1"/>
  <c r="M226" i="5" s="1"/>
  <c r="K227" i="5"/>
  <c r="L227" i="5" s="1"/>
  <c r="M227" i="5" s="1"/>
  <c r="K228" i="5"/>
  <c r="L228" i="5" s="1"/>
  <c r="M228" i="5" s="1"/>
  <c r="K229" i="5"/>
  <c r="K230" i="5"/>
  <c r="L230" i="5" s="1"/>
  <c r="M230" i="5" s="1"/>
  <c r="K231" i="5"/>
  <c r="L231" i="5" s="1"/>
  <c r="M231" i="5" s="1"/>
  <c r="K232" i="5"/>
  <c r="L232" i="5" s="1"/>
  <c r="M232" i="5" s="1"/>
  <c r="K233" i="5"/>
  <c r="L233" i="5" s="1"/>
  <c r="M233" i="5" s="1"/>
  <c r="K234" i="5"/>
  <c r="L234" i="5" s="1"/>
  <c r="M234" i="5" s="1"/>
  <c r="K235" i="5"/>
  <c r="L235" i="5" s="1"/>
  <c r="M235" i="5" s="1"/>
  <c r="K236" i="5"/>
  <c r="L236" i="5" s="1"/>
  <c r="M236" i="5" s="1"/>
  <c r="K237" i="5"/>
  <c r="L237" i="5" s="1"/>
  <c r="M237" i="5" s="1"/>
  <c r="K238" i="5"/>
  <c r="L238" i="5" s="1"/>
  <c r="M238" i="5" s="1"/>
  <c r="K239" i="5"/>
  <c r="L239" i="5" s="1"/>
  <c r="M239" i="5" s="1"/>
  <c r="K240" i="5"/>
  <c r="L240" i="5" s="1"/>
  <c r="M240" i="5" s="1"/>
  <c r="K241" i="5"/>
  <c r="K242" i="5"/>
  <c r="L242" i="5" s="1"/>
  <c r="M242" i="5" s="1"/>
  <c r="K243" i="5"/>
  <c r="L243" i="5" s="1"/>
  <c r="M243" i="5" s="1"/>
  <c r="K244" i="5"/>
  <c r="L244" i="5" s="1"/>
  <c r="M244" i="5" s="1"/>
  <c r="K245" i="5"/>
  <c r="L245" i="5" s="1"/>
  <c r="M245" i="5" s="1"/>
  <c r="K246" i="5"/>
  <c r="L246" i="5" s="1"/>
  <c r="M246" i="5" s="1"/>
  <c r="K247" i="5"/>
  <c r="L247" i="5" s="1"/>
  <c r="M247" i="5" s="1"/>
  <c r="K248" i="5"/>
  <c r="L248" i="5" s="1"/>
  <c r="M248" i="5" s="1"/>
  <c r="K249" i="5"/>
  <c r="L249" i="5" s="1"/>
  <c r="M249" i="5" s="1"/>
  <c r="K250" i="5"/>
  <c r="L250" i="5" s="1"/>
  <c r="M250" i="5" s="1"/>
  <c r="K251" i="5"/>
  <c r="L251" i="5" s="1"/>
  <c r="M251" i="5" s="1"/>
  <c r="K252" i="5"/>
  <c r="L252" i="5" s="1"/>
  <c r="M252" i="5" s="1"/>
  <c r="K253" i="5"/>
  <c r="L253" i="5" s="1"/>
  <c r="M253" i="5" s="1"/>
  <c r="K254" i="5"/>
  <c r="L254" i="5" s="1"/>
  <c r="M254" i="5" s="1"/>
  <c r="K255" i="5"/>
  <c r="K256" i="5"/>
  <c r="L256" i="5" s="1"/>
  <c r="M256" i="5" s="1"/>
  <c r="K257" i="5"/>
  <c r="L257" i="5" s="1"/>
  <c r="M257" i="5" s="1"/>
  <c r="K258" i="5"/>
  <c r="L258" i="5" s="1"/>
  <c r="M258" i="5" s="1"/>
  <c r="K259" i="5"/>
  <c r="L259" i="5" s="1"/>
  <c r="M259" i="5" s="1"/>
  <c r="K260" i="5"/>
  <c r="L260" i="5" s="1"/>
  <c r="M260" i="5" s="1"/>
  <c r="K261" i="5"/>
  <c r="L261" i="5" s="1"/>
  <c r="M261" i="5" s="1"/>
  <c r="K262" i="5"/>
  <c r="L262" i="5" s="1"/>
  <c r="M262" i="5" s="1"/>
  <c r="K263" i="5"/>
  <c r="L263" i="5" s="1"/>
  <c r="M263" i="5" s="1"/>
  <c r="K264" i="5"/>
  <c r="L264" i="5" s="1"/>
  <c r="M264" i="5" s="1"/>
  <c r="K265" i="5"/>
  <c r="K266" i="5"/>
  <c r="L266" i="5" s="1"/>
  <c r="M266" i="5" s="1"/>
  <c r="K267" i="5"/>
  <c r="L267" i="5" s="1"/>
  <c r="M267" i="5" s="1"/>
  <c r="K268" i="5"/>
  <c r="L268" i="5" s="1"/>
  <c r="M268" i="5" s="1"/>
  <c r="K269" i="5"/>
  <c r="L269" i="5" s="1"/>
  <c r="M269" i="5" s="1"/>
  <c r="K270" i="5"/>
  <c r="L270" i="5" s="1"/>
  <c r="M270" i="5" s="1"/>
  <c r="K271" i="5"/>
  <c r="L271" i="5" s="1"/>
  <c r="M271" i="5" s="1"/>
  <c r="K272" i="5"/>
  <c r="L272" i="5" s="1"/>
  <c r="M272" i="5" s="1"/>
  <c r="K273" i="5"/>
  <c r="L273" i="5" s="1"/>
  <c r="M273" i="5" s="1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2" i="5"/>
  <c r="L265" i="5"/>
  <c r="M265" i="5" s="1"/>
  <c r="L255" i="5"/>
  <c r="M255" i="5" s="1"/>
  <c r="L241" i="5"/>
  <c r="M241" i="5" s="1"/>
  <c r="L229" i="5"/>
  <c r="M229" i="5" s="1"/>
  <c r="L223" i="5"/>
  <c r="M223" i="5" s="1"/>
  <c r="L222" i="5"/>
  <c r="M222" i="5" s="1"/>
  <c r="L221" i="5"/>
  <c r="M221" i="5" s="1"/>
  <c r="L220" i="5"/>
  <c r="M220" i="5" s="1"/>
  <c r="L217" i="5"/>
  <c r="M217" i="5" s="1"/>
  <c r="L212" i="5"/>
  <c r="M212" i="5" s="1"/>
  <c r="L211" i="5"/>
  <c r="M211" i="5" s="1"/>
  <c r="L210" i="5"/>
  <c r="M210" i="5" s="1"/>
  <c r="L209" i="5"/>
  <c r="M209" i="5" s="1"/>
  <c r="L208" i="5"/>
  <c r="M208" i="5" s="1"/>
  <c r="L205" i="5"/>
  <c r="M205" i="5" s="1"/>
  <c r="L202" i="5"/>
  <c r="M202" i="5" s="1"/>
  <c r="L201" i="5"/>
  <c r="M201" i="5" s="1"/>
  <c r="L200" i="5"/>
  <c r="M200" i="5" s="1"/>
  <c r="L199" i="5"/>
  <c r="M199" i="5" s="1"/>
  <c r="L198" i="5"/>
  <c r="M198" i="5" s="1"/>
  <c r="L197" i="5"/>
  <c r="M197" i="5" s="1"/>
  <c r="L196" i="5"/>
  <c r="M196" i="5" s="1"/>
  <c r="L195" i="5"/>
  <c r="M195" i="5" s="1"/>
  <c r="L193" i="5"/>
  <c r="M193" i="5" s="1"/>
  <c r="L190" i="5"/>
  <c r="M190" i="5" s="1"/>
  <c r="L189" i="5"/>
  <c r="M189" i="5" s="1"/>
  <c r="L188" i="5"/>
  <c r="M188" i="5" s="1"/>
  <c r="L187" i="5"/>
  <c r="M187" i="5" s="1"/>
  <c r="L186" i="5"/>
  <c r="M186" i="5" s="1"/>
  <c r="L185" i="5"/>
  <c r="M185" i="5" s="1"/>
  <c r="L184" i="5"/>
  <c r="M184" i="5" s="1"/>
  <c r="L181" i="5"/>
  <c r="M181" i="5" s="1"/>
  <c r="L178" i="5"/>
  <c r="M178" i="5" s="1"/>
  <c r="L177" i="5"/>
  <c r="M177" i="5" s="1"/>
  <c r="L176" i="5"/>
  <c r="M176" i="5" s="1"/>
  <c r="L175" i="5"/>
  <c r="M175" i="5" s="1"/>
  <c r="L174" i="5"/>
  <c r="M174" i="5" s="1"/>
  <c r="L173" i="5"/>
  <c r="M173" i="5" s="1"/>
  <c r="L172" i="5"/>
  <c r="M172" i="5" s="1"/>
  <c r="L171" i="5"/>
  <c r="M171" i="5" s="1"/>
  <c r="L169" i="5"/>
  <c r="M169" i="5" s="1"/>
  <c r="L167" i="5"/>
  <c r="M167" i="5" s="1"/>
  <c r="L166" i="5"/>
  <c r="M166" i="5" s="1"/>
  <c r="L165" i="5"/>
  <c r="M165" i="5" s="1"/>
  <c r="L164" i="5"/>
  <c r="M164" i="5" s="1"/>
  <c r="L163" i="5"/>
  <c r="M163" i="5" s="1"/>
  <c r="L162" i="5"/>
  <c r="M162" i="5" s="1"/>
  <c r="L161" i="5"/>
  <c r="M161" i="5" s="1"/>
  <c r="L160" i="5"/>
  <c r="M160" i="5" s="1"/>
  <c r="L159" i="5"/>
  <c r="M159" i="5" s="1"/>
  <c r="L157" i="5"/>
  <c r="M157" i="5" s="1"/>
  <c r="L154" i="5"/>
  <c r="M154" i="5" s="1"/>
  <c r="L153" i="5"/>
  <c r="M153" i="5" s="1"/>
  <c r="L152" i="5"/>
  <c r="M152" i="5" s="1"/>
  <c r="L151" i="5"/>
  <c r="M151" i="5" s="1"/>
  <c r="L150" i="5"/>
  <c r="M150" i="5" s="1"/>
  <c r="L149" i="5"/>
  <c r="M149" i="5" s="1"/>
  <c r="L148" i="5"/>
  <c r="M148" i="5" s="1"/>
  <c r="L145" i="5"/>
  <c r="M145" i="5" s="1"/>
  <c r="L142" i="5"/>
  <c r="M142" i="5" s="1"/>
  <c r="L141" i="5"/>
  <c r="M141" i="5" s="1"/>
  <c r="L140" i="5"/>
  <c r="M140" i="5" s="1"/>
  <c r="L139" i="5"/>
  <c r="M139" i="5" s="1"/>
  <c r="L138" i="5"/>
  <c r="M138" i="5" s="1"/>
  <c r="L137" i="5"/>
  <c r="M137" i="5" s="1"/>
  <c r="L136" i="5"/>
  <c r="M136" i="5" s="1"/>
  <c r="L133" i="5"/>
  <c r="M133" i="5" s="1"/>
  <c r="L130" i="5"/>
  <c r="M130" i="5" s="1"/>
  <c r="L129" i="5"/>
  <c r="M129" i="5" s="1"/>
  <c r="L128" i="5"/>
  <c r="M128" i="5" s="1"/>
  <c r="L127" i="5"/>
  <c r="M127" i="5" s="1"/>
  <c r="L126" i="5"/>
  <c r="M126" i="5" s="1"/>
  <c r="L125" i="5"/>
  <c r="M125" i="5" s="1"/>
  <c r="L124" i="5"/>
  <c r="M124" i="5" s="1"/>
  <c r="L121" i="5"/>
  <c r="M121" i="5" s="1"/>
  <c r="L118" i="5"/>
  <c r="M118" i="5" s="1"/>
  <c r="L117" i="5"/>
  <c r="M117" i="5" s="1"/>
  <c r="L116" i="5"/>
  <c r="M116" i="5" s="1"/>
  <c r="L115" i="5"/>
  <c r="M115" i="5" s="1"/>
  <c r="L114" i="5"/>
  <c r="M114" i="5" s="1"/>
  <c r="L113" i="5"/>
  <c r="M113" i="5" s="1"/>
  <c r="L112" i="5"/>
  <c r="M112" i="5" s="1"/>
  <c r="L109" i="5"/>
  <c r="M109" i="5" s="1"/>
  <c r="L106" i="5"/>
  <c r="M106" i="5" s="1"/>
  <c r="L105" i="5"/>
  <c r="M105" i="5" s="1"/>
  <c r="L104" i="5"/>
  <c r="M104" i="5" s="1"/>
  <c r="L103" i="5"/>
  <c r="M103" i="5" s="1"/>
  <c r="L102" i="5"/>
  <c r="M102" i="5" s="1"/>
  <c r="L101" i="5"/>
  <c r="M101" i="5" s="1"/>
  <c r="L100" i="5"/>
  <c r="M100" i="5" s="1"/>
  <c r="L99" i="5"/>
  <c r="M99" i="5" s="1"/>
  <c r="L97" i="5"/>
  <c r="M97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8" i="5"/>
  <c r="M88" i="5" s="1"/>
  <c r="L87" i="5"/>
  <c r="M87" i="5" s="1"/>
  <c r="M86" i="5"/>
  <c r="L86" i="5"/>
  <c r="L85" i="5"/>
  <c r="M85" i="5" s="1"/>
  <c r="L84" i="5"/>
  <c r="M84" i="5" s="1"/>
  <c r="L82" i="5"/>
  <c r="M82" i="5" s="1"/>
  <c r="L81" i="5"/>
  <c r="M81" i="5" s="1"/>
  <c r="L80" i="5"/>
  <c r="M80" i="5" s="1"/>
  <c r="L79" i="5"/>
  <c r="M79" i="5" s="1"/>
  <c r="L78" i="5"/>
  <c r="M78" i="5" s="1"/>
  <c r="L77" i="5"/>
  <c r="M77" i="5" s="1"/>
  <c r="L76" i="5"/>
  <c r="M76" i="5" s="1"/>
  <c r="L75" i="5"/>
  <c r="M75" i="5" s="1"/>
  <c r="L74" i="5"/>
  <c r="M74" i="5" s="1"/>
  <c r="L73" i="5"/>
  <c r="M73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L62" i="5"/>
  <c r="M62" i="5" s="1"/>
  <c r="L61" i="5"/>
  <c r="M61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 s="1"/>
  <c r="L51" i="5"/>
  <c r="M51" i="5" s="1"/>
  <c r="L50" i="5"/>
  <c r="M50" i="5" s="1"/>
  <c r="L49" i="5"/>
  <c r="M49" i="5" s="1"/>
  <c r="L46" i="5"/>
  <c r="M46" i="5" s="1"/>
  <c r="L45" i="5"/>
  <c r="M45" i="5" s="1"/>
  <c r="L44" i="5"/>
  <c r="M44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3" i="5"/>
  <c r="M3" i="5" s="1"/>
  <c r="L2" i="5"/>
  <c r="M2" i="5" s="1"/>
  <c r="K342" i="4"/>
  <c r="K343" i="4"/>
  <c r="K354" i="4"/>
  <c r="K355" i="4"/>
  <c r="K366" i="4"/>
  <c r="K367" i="4"/>
  <c r="K336" i="4"/>
  <c r="K335" i="4"/>
  <c r="K324" i="4"/>
  <c r="K323" i="4"/>
  <c r="K312" i="4"/>
  <c r="K311" i="4"/>
  <c r="K300" i="4"/>
  <c r="L300" i="4" s="1"/>
  <c r="M300" i="4" s="1"/>
  <c r="K299" i="4"/>
  <c r="L299" i="4" s="1"/>
  <c r="M299" i="4" s="1"/>
  <c r="K288" i="4"/>
  <c r="L288" i="4" s="1"/>
  <c r="M288" i="4" s="1"/>
  <c r="K287" i="4"/>
  <c r="L287" i="4" s="1"/>
  <c r="M287" i="4" s="1"/>
  <c r="K276" i="4"/>
  <c r="L276" i="4" s="1"/>
  <c r="M276" i="4" s="1"/>
  <c r="K275" i="4"/>
  <c r="L275" i="4" s="1"/>
  <c r="M275" i="4" s="1"/>
  <c r="K264" i="4"/>
  <c r="L264" i="4" s="1"/>
  <c r="M264" i="4" s="1"/>
  <c r="K263" i="4"/>
  <c r="L263" i="4" s="1"/>
  <c r="M263" i="4" s="1"/>
  <c r="K252" i="4"/>
  <c r="L252" i="4" s="1"/>
  <c r="M252" i="4" s="1"/>
  <c r="K251" i="4"/>
  <c r="L251" i="4" s="1"/>
  <c r="M251" i="4" s="1"/>
  <c r="K240" i="4"/>
  <c r="L240" i="4" s="1"/>
  <c r="M240" i="4" s="1"/>
  <c r="K239" i="4"/>
  <c r="L239" i="4" s="1"/>
  <c r="M239" i="4" s="1"/>
  <c r="K228" i="4"/>
  <c r="L228" i="4" s="1"/>
  <c r="K227" i="4"/>
  <c r="L227" i="4" s="1"/>
  <c r="K216" i="4"/>
  <c r="L216" i="4" s="1"/>
  <c r="K215" i="4"/>
  <c r="L215" i="4" s="1"/>
  <c r="K204" i="4"/>
  <c r="L204" i="4" s="1"/>
  <c r="K203" i="4"/>
  <c r="L203" i="4" s="1"/>
  <c r="K192" i="4"/>
  <c r="L192" i="4" s="1"/>
  <c r="K191" i="4"/>
  <c r="L191" i="4" s="1"/>
  <c r="K180" i="4"/>
  <c r="L180" i="4" s="1"/>
  <c r="K179" i="4"/>
  <c r="L179" i="4" s="1"/>
  <c r="K168" i="4"/>
  <c r="L168" i="4" s="1"/>
  <c r="K167" i="4"/>
  <c r="L167" i="4" s="1"/>
  <c r="K156" i="4"/>
  <c r="L156" i="4" s="1"/>
  <c r="K155" i="4"/>
  <c r="L155" i="4" s="1"/>
  <c r="K144" i="4"/>
  <c r="L144" i="4" s="1"/>
  <c r="K143" i="4"/>
  <c r="L143" i="4" s="1"/>
  <c r="K132" i="4"/>
  <c r="L132" i="4" s="1"/>
  <c r="K131" i="4"/>
  <c r="L131" i="4" s="1"/>
  <c r="K120" i="4"/>
  <c r="L120" i="4" s="1"/>
  <c r="K119" i="4"/>
  <c r="L119" i="4" s="1"/>
  <c r="K108" i="4"/>
  <c r="L108" i="4" s="1"/>
  <c r="K107" i="4"/>
  <c r="L107" i="4" s="1"/>
  <c r="K96" i="4"/>
  <c r="L96" i="4" s="1"/>
  <c r="K95" i="4"/>
  <c r="L95" i="4" s="1"/>
  <c r="K84" i="4"/>
  <c r="L84" i="4" s="1"/>
  <c r="K83" i="4"/>
  <c r="L83" i="4" s="1"/>
  <c r="K72" i="4"/>
  <c r="L72" i="4" s="1"/>
  <c r="K71" i="4"/>
  <c r="L71" i="4" s="1"/>
  <c r="K60" i="4"/>
  <c r="L60" i="4" s="1"/>
  <c r="K59" i="4"/>
  <c r="L59" i="4" s="1"/>
  <c r="K48" i="4"/>
  <c r="L48" i="4" s="1"/>
  <c r="K47" i="4"/>
  <c r="L47" i="4" s="1"/>
  <c r="K36" i="4"/>
  <c r="L36" i="4" s="1"/>
  <c r="K35" i="4"/>
  <c r="L35" i="4" s="1"/>
  <c r="K24" i="4"/>
  <c r="L24" i="4" s="1"/>
  <c r="K23" i="4"/>
  <c r="L23" i="4" s="1"/>
  <c r="K12" i="4"/>
  <c r="L12" i="4" s="1"/>
  <c r="K11" i="4"/>
  <c r="L11" i="4" s="1"/>
  <c r="N90" i="3"/>
  <c r="D5" i="9"/>
  <c r="D15" i="9"/>
  <c r="D63" i="9"/>
  <c r="D70" i="9"/>
  <c r="D75" i="9"/>
  <c r="D99" i="9"/>
  <c r="D102" i="9"/>
  <c r="D107" i="9"/>
  <c r="D118" i="9"/>
  <c r="D122" i="9"/>
  <c r="D131" i="9"/>
  <c r="D134" i="9"/>
  <c r="D136" i="9"/>
  <c r="D150" i="9"/>
  <c r="D154" i="9"/>
  <c r="D160" i="9"/>
  <c r="D166" i="9"/>
  <c r="D171" i="9"/>
  <c r="D182" i="9"/>
  <c r="D183" i="9"/>
  <c r="A3" i="4"/>
  <c r="K3" i="4" s="1"/>
  <c r="L3" i="4" s="1"/>
  <c r="A4" i="4"/>
  <c r="K4" i="4" s="1"/>
  <c r="L4" i="4" s="1"/>
  <c r="A5" i="4"/>
  <c r="K5" i="4" s="1"/>
  <c r="L5" i="4" s="1"/>
  <c r="A6" i="4"/>
  <c r="K6" i="4" s="1"/>
  <c r="L6" i="4" s="1"/>
  <c r="A7" i="4"/>
  <c r="K7" i="4" s="1"/>
  <c r="L7" i="4" s="1"/>
  <c r="A8" i="4"/>
  <c r="K8" i="4" s="1"/>
  <c r="L8" i="4" s="1"/>
  <c r="A9" i="4"/>
  <c r="A10" i="4"/>
  <c r="K10" i="4" s="1"/>
  <c r="L10" i="4" s="1"/>
  <c r="A11" i="4"/>
  <c r="A12" i="4"/>
  <c r="A13" i="4"/>
  <c r="K13" i="4" s="1"/>
  <c r="L13" i="4" s="1"/>
  <c r="A14" i="4"/>
  <c r="K14" i="4" s="1"/>
  <c r="L14" i="4" s="1"/>
  <c r="A15" i="4"/>
  <c r="K15" i="4" s="1"/>
  <c r="L15" i="4" s="1"/>
  <c r="A16" i="4"/>
  <c r="K16" i="4" s="1"/>
  <c r="L16" i="4" s="1"/>
  <c r="A17" i="4"/>
  <c r="K17" i="4" s="1"/>
  <c r="L17" i="4" s="1"/>
  <c r="A18" i="4"/>
  <c r="K18" i="4" s="1"/>
  <c r="L18" i="4" s="1"/>
  <c r="A19" i="4"/>
  <c r="K19" i="4" s="1"/>
  <c r="L19" i="4" s="1"/>
  <c r="A20" i="4"/>
  <c r="K20" i="4" s="1"/>
  <c r="L20" i="4" s="1"/>
  <c r="A21" i="4"/>
  <c r="A22" i="4"/>
  <c r="K22" i="4" s="1"/>
  <c r="L22" i="4" s="1"/>
  <c r="A23" i="4"/>
  <c r="A24" i="4"/>
  <c r="A25" i="4"/>
  <c r="K25" i="4" s="1"/>
  <c r="L25" i="4" s="1"/>
  <c r="A26" i="4"/>
  <c r="K26" i="4" s="1"/>
  <c r="L26" i="4" s="1"/>
  <c r="A27" i="4"/>
  <c r="K27" i="4" s="1"/>
  <c r="L27" i="4" s="1"/>
  <c r="A28" i="4"/>
  <c r="K28" i="4" s="1"/>
  <c r="L28" i="4" s="1"/>
  <c r="A29" i="4"/>
  <c r="K29" i="4" s="1"/>
  <c r="L29" i="4" s="1"/>
  <c r="A30" i="4"/>
  <c r="K30" i="4" s="1"/>
  <c r="L30" i="4" s="1"/>
  <c r="A31" i="4"/>
  <c r="K31" i="4" s="1"/>
  <c r="L31" i="4" s="1"/>
  <c r="A32" i="4"/>
  <c r="K32" i="4" s="1"/>
  <c r="L32" i="4" s="1"/>
  <c r="A33" i="4"/>
  <c r="A34" i="4"/>
  <c r="K34" i="4" s="1"/>
  <c r="L34" i="4" s="1"/>
  <c r="A35" i="4"/>
  <c r="A36" i="4"/>
  <c r="A37" i="4"/>
  <c r="K37" i="4" s="1"/>
  <c r="L37" i="4" s="1"/>
  <c r="A38" i="4"/>
  <c r="K38" i="4" s="1"/>
  <c r="L38" i="4" s="1"/>
  <c r="A39" i="4"/>
  <c r="K39" i="4" s="1"/>
  <c r="L39" i="4" s="1"/>
  <c r="A40" i="4"/>
  <c r="K40" i="4" s="1"/>
  <c r="L40" i="4" s="1"/>
  <c r="A41" i="4"/>
  <c r="K41" i="4" s="1"/>
  <c r="L41" i="4" s="1"/>
  <c r="A42" i="4"/>
  <c r="K42" i="4" s="1"/>
  <c r="L42" i="4" s="1"/>
  <c r="A43" i="4"/>
  <c r="K43" i="4" s="1"/>
  <c r="L43" i="4" s="1"/>
  <c r="A44" i="4"/>
  <c r="K44" i="4" s="1"/>
  <c r="L44" i="4" s="1"/>
  <c r="A45" i="4"/>
  <c r="A46" i="4"/>
  <c r="K46" i="4" s="1"/>
  <c r="L46" i="4" s="1"/>
  <c r="A47" i="4"/>
  <c r="A48" i="4"/>
  <c r="A49" i="4"/>
  <c r="K49" i="4" s="1"/>
  <c r="L49" i="4" s="1"/>
  <c r="A50" i="4"/>
  <c r="K50" i="4" s="1"/>
  <c r="L50" i="4" s="1"/>
  <c r="A51" i="4"/>
  <c r="K51" i="4" s="1"/>
  <c r="L51" i="4" s="1"/>
  <c r="A52" i="4"/>
  <c r="K52" i="4" s="1"/>
  <c r="L52" i="4" s="1"/>
  <c r="A53" i="4"/>
  <c r="K53" i="4" s="1"/>
  <c r="L53" i="4" s="1"/>
  <c r="A54" i="4"/>
  <c r="K54" i="4" s="1"/>
  <c r="L54" i="4" s="1"/>
  <c r="A55" i="4"/>
  <c r="K55" i="4" s="1"/>
  <c r="L55" i="4" s="1"/>
  <c r="A56" i="4"/>
  <c r="K56" i="4" s="1"/>
  <c r="L56" i="4" s="1"/>
  <c r="A57" i="4"/>
  <c r="A58" i="4"/>
  <c r="K58" i="4" s="1"/>
  <c r="L58" i="4" s="1"/>
  <c r="A59" i="4"/>
  <c r="A60" i="4"/>
  <c r="A61" i="4"/>
  <c r="K61" i="4" s="1"/>
  <c r="L61" i="4" s="1"/>
  <c r="A62" i="4"/>
  <c r="K62" i="4" s="1"/>
  <c r="L62" i="4" s="1"/>
  <c r="A63" i="4"/>
  <c r="K63" i="4" s="1"/>
  <c r="L63" i="4" s="1"/>
  <c r="A64" i="4"/>
  <c r="K64" i="4" s="1"/>
  <c r="L64" i="4" s="1"/>
  <c r="A65" i="4"/>
  <c r="K65" i="4" s="1"/>
  <c r="L65" i="4" s="1"/>
  <c r="A66" i="4"/>
  <c r="K66" i="4" s="1"/>
  <c r="L66" i="4" s="1"/>
  <c r="A67" i="4"/>
  <c r="K67" i="4" s="1"/>
  <c r="L67" i="4" s="1"/>
  <c r="A68" i="4"/>
  <c r="K68" i="4" s="1"/>
  <c r="L68" i="4" s="1"/>
  <c r="A69" i="4"/>
  <c r="A70" i="4"/>
  <c r="K70" i="4" s="1"/>
  <c r="L70" i="4" s="1"/>
  <c r="A71" i="4"/>
  <c r="A72" i="4"/>
  <c r="A73" i="4"/>
  <c r="K73" i="4" s="1"/>
  <c r="L73" i="4" s="1"/>
  <c r="A74" i="4"/>
  <c r="K74" i="4" s="1"/>
  <c r="L74" i="4" s="1"/>
  <c r="A75" i="4"/>
  <c r="K75" i="4" s="1"/>
  <c r="L75" i="4" s="1"/>
  <c r="A76" i="4"/>
  <c r="K76" i="4" s="1"/>
  <c r="L76" i="4" s="1"/>
  <c r="A77" i="4"/>
  <c r="K77" i="4" s="1"/>
  <c r="L77" i="4" s="1"/>
  <c r="A78" i="4"/>
  <c r="K78" i="4" s="1"/>
  <c r="L78" i="4" s="1"/>
  <c r="A79" i="4"/>
  <c r="K79" i="4" s="1"/>
  <c r="L79" i="4" s="1"/>
  <c r="A80" i="4"/>
  <c r="K80" i="4" s="1"/>
  <c r="L80" i="4" s="1"/>
  <c r="A81" i="4"/>
  <c r="A82" i="4"/>
  <c r="K82" i="4" s="1"/>
  <c r="L82" i="4" s="1"/>
  <c r="A83" i="4"/>
  <c r="A84" i="4"/>
  <c r="A85" i="4"/>
  <c r="K85" i="4" s="1"/>
  <c r="L85" i="4" s="1"/>
  <c r="A86" i="4"/>
  <c r="K86" i="4" s="1"/>
  <c r="L86" i="4" s="1"/>
  <c r="A87" i="4"/>
  <c r="K87" i="4" s="1"/>
  <c r="L87" i="4" s="1"/>
  <c r="A88" i="4"/>
  <c r="K88" i="4" s="1"/>
  <c r="L88" i="4" s="1"/>
  <c r="A89" i="4"/>
  <c r="A90" i="4"/>
  <c r="A91" i="4"/>
  <c r="K91" i="4" s="1"/>
  <c r="L91" i="4" s="1"/>
  <c r="A92" i="4"/>
  <c r="K92" i="4" s="1"/>
  <c r="L92" i="4" s="1"/>
  <c r="A93" i="4"/>
  <c r="A94" i="4"/>
  <c r="K94" i="4" s="1"/>
  <c r="L94" i="4" s="1"/>
  <c r="A95" i="4"/>
  <c r="A96" i="4"/>
  <c r="A97" i="4"/>
  <c r="K97" i="4" s="1"/>
  <c r="L97" i="4" s="1"/>
  <c r="A98" i="4"/>
  <c r="K98" i="4" s="1"/>
  <c r="L98" i="4" s="1"/>
  <c r="A99" i="4"/>
  <c r="A100" i="4"/>
  <c r="A101" i="4"/>
  <c r="K101" i="4" s="1"/>
  <c r="L101" i="4" s="1"/>
  <c r="A102" i="4"/>
  <c r="A103" i="4"/>
  <c r="K103" i="4" s="1"/>
  <c r="L103" i="4" s="1"/>
  <c r="A104" i="4"/>
  <c r="K104" i="4" s="1"/>
  <c r="L104" i="4" s="1"/>
  <c r="A105" i="4"/>
  <c r="A106" i="4"/>
  <c r="K106" i="4" s="1"/>
  <c r="L106" i="4" s="1"/>
  <c r="A107" i="4"/>
  <c r="A108" i="4"/>
  <c r="A109" i="4"/>
  <c r="K109" i="4" s="1"/>
  <c r="L109" i="4" s="1"/>
  <c r="A110" i="4"/>
  <c r="K110" i="4" s="1"/>
  <c r="L110" i="4" s="1"/>
  <c r="A111" i="4"/>
  <c r="A112" i="4"/>
  <c r="A113" i="4"/>
  <c r="K113" i="4" s="1"/>
  <c r="L113" i="4" s="1"/>
  <c r="A114" i="4"/>
  <c r="A115" i="4"/>
  <c r="K115" i="4" s="1"/>
  <c r="L115" i="4" s="1"/>
  <c r="A116" i="4"/>
  <c r="A117" i="4"/>
  <c r="A118" i="4"/>
  <c r="K118" i="4" s="1"/>
  <c r="L118" i="4" s="1"/>
  <c r="A119" i="4"/>
  <c r="A120" i="4"/>
  <c r="A121" i="4"/>
  <c r="K121" i="4" s="1"/>
  <c r="L121" i="4" s="1"/>
  <c r="A122" i="4"/>
  <c r="K122" i="4" s="1"/>
  <c r="L122" i="4" s="1"/>
  <c r="A123" i="4"/>
  <c r="A124" i="4"/>
  <c r="A125" i="4"/>
  <c r="K125" i="4" s="1"/>
  <c r="L125" i="4" s="1"/>
  <c r="A126" i="4"/>
  <c r="A127" i="4"/>
  <c r="K127" i="4" s="1"/>
  <c r="L127" i="4" s="1"/>
  <c r="A128" i="4"/>
  <c r="K128" i="4" s="1"/>
  <c r="L128" i="4" s="1"/>
  <c r="A129" i="4"/>
  <c r="K129" i="4" s="1"/>
  <c r="L129" i="4" s="1"/>
  <c r="A130" i="4"/>
  <c r="K130" i="4" s="1"/>
  <c r="L130" i="4" s="1"/>
  <c r="A131" i="4"/>
  <c r="A132" i="4"/>
  <c r="A133" i="4"/>
  <c r="K133" i="4" s="1"/>
  <c r="L133" i="4" s="1"/>
  <c r="A134" i="4"/>
  <c r="K134" i="4" s="1"/>
  <c r="L134" i="4" s="1"/>
  <c r="A135" i="4"/>
  <c r="A136" i="4"/>
  <c r="A137" i="4"/>
  <c r="K137" i="4" s="1"/>
  <c r="L137" i="4" s="1"/>
  <c r="A138" i="4"/>
  <c r="A139" i="4"/>
  <c r="K139" i="4" s="1"/>
  <c r="L139" i="4" s="1"/>
  <c r="A140" i="4"/>
  <c r="K140" i="4" s="1"/>
  <c r="L140" i="4" s="1"/>
  <c r="A141" i="4"/>
  <c r="K141" i="4" s="1"/>
  <c r="L141" i="4" s="1"/>
  <c r="A142" i="4"/>
  <c r="K142" i="4" s="1"/>
  <c r="L142" i="4" s="1"/>
  <c r="A143" i="4"/>
  <c r="A144" i="4"/>
  <c r="A145" i="4"/>
  <c r="K145" i="4" s="1"/>
  <c r="L145" i="4" s="1"/>
  <c r="A146" i="4"/>
  <c r="K146" i="4" s="1"/>
  <c r="L146" i="4" s="1"/>
  <c r="A147" i="4"/>
  <c r="A148" i="4"/>
  <c r="A149" i="4"/>
  <c r="K149" i="4" s="1"/>
  <c r="L149" i="4" s="1"/>
  <c r="A150" i="4"/>
  <c r="A151" i="4"/>
  <c r="K151" i="4" s="1"/>
  <c r="L151" i="4" s="1"/>
  <c r="A152" i="4"/>
  <c r="A153" i="4"/>
  <c r="K153" i="4" s="1"/>
  <c r="L153" i="4" s="1"/>
  <c r="A154" i="4"/>
  <c r="K154" i="4" s="1"/>
  <c r="L154" i="4" s="1"/>
  <c r="A155" i="4"/>
  <c r="A156" i="4"/>
  <c r="A157" i="4"/>
  <c r="K157" i="4" s="1"/>
  <c r="L157" i="4" s="1"/>
  <c r="A158" i="4"/>
  <c r="K158" i="4" s="1"/>
  <c r="L158" i="4" s="1"/>
  <c r="A159" i="4"/>
  <c r="A160" i="4"/>
  <c r="A161" i="4"/>
  <c r="K161" i="4" s="1"/>
  <c r="L161" i="4" s="1"/>
  <c r="A162" i="4"/>
  <c r="A163" i="4"/>
  <c r="A164" i="4"/>
  <c r="K164" i="4" s="1"/>
  <c r="L164" i="4" s="1"/>
  <c r="A165" i="4"/>
  <c r="K165" i="4" s="1"/>
  <c r="L165" i="4" s="1"/>
  <c r="A166" i="4"/>
  <c r="K166" i="4" s="1"/>
  <c r="L166" i="4" s="1"/>
  <c r="A167" i="4"/>
  <c r="A168" i="4"/>
  <c r="A169" i="4"/>
  <c r="K169" i="4" s="1"/>
  <c r="L169" i="4" s="1"/>
  <c r="A170" i="4"/>
  <c r="K170" i="4" s="1"/>
  <c r="L170" i="4" s="1"/>
  <c r="A171" i="4"/>
  <c r="A172" i="4"/>
  <c r="A173" i="4"/>
  <c r="K173" i="4" s="1"/>
  <c r="L173" i="4" s="1"/>
  <c r="A174" i="4"/>
  <c r="A175" i="4"/>
  <c r="K175" i="4" s="1"/>
  <c r="L175" i="4" s="1"/>
  <c r="A176" i="4"/>
  <c r="K176" i="4" s="1"/>
  <c r="L176" i="4" s="1"/>
  <c r="A177" i="4"/>
  <c r="K177" i="4" s="1"/>
  <c r="L177" i="4" s="1"/>
  <c r="A178" i="4"/>
  <c r="K178" i="4" s="1"/>
  <c r="L178" i="4" s="1"/>
  <c r="A179" i="4"/>
  <c r="A180" i="4"/>
  <c r="A181" i="4"/>
  <c r="K181" i="4" s="1"/>
  <c r="L181" i="4" s="1"/>
  <c r="A182" i="4"/>
  <c r="K182" i="4" s="1"/>
  <c r="L182" i="4" s="1"/>
  <c r="A183" i="4"/>
  <c r="A184" i="4"/>
  <c r="A185" i="4"/>
  <c r="K185" i="4" s="1"/>
  <c r="L185" i="4" s="1"/>
  <c r="A186" i="4"/>
  <c r="A187" i="4"/>
  <c r="A188" i="4"/>
  <c r="A189" i="4"/>
  <c r="K189" i="4" s="1"/>
  <c r="L189" i="4" s="1"/>
  <c r="A190" i="4"/>
  <c r="K190" i="4" s="1"/>
  <c r="L190" i="4" s="1"/>
  <c r="A191" i="4"/>
  <c r="A192" i="4"/>
  <c r="A193" i="4"/>
  <c r="K193" i="4" s="1"/>
  <c r="L193" i="4" s="1"/>
  <c r="A194" i="4"/>
  <c r="K194" i="4" s="1"/>
  <c r="L194" i="4" s="1"/>
  <c r="A195" i="4"/>
  <c r="A196" i="4"/>
  <c r="A197" i="4"/>
  <c r="K197" i="4" s="1"/>
  <c r="L197" i="4" s="1"/>
  <c r="A198" i="4"/>
  <c r="A199" i="4"/>
  <c r="A200" i="4"/>
  <c r="K200" i="4" s="1"/>
  <c r="L200" i="4" s="1"/>
  <c r="A201" i="4"/>
  <c r="K201" i="4" s="1"/>
  <c r="L201" i="4" s="1"/>
  <c r="A202" i="4"/>
  <c r="K202" i="4" s="1"/>
  <c r="L202" i="4" s="1"/>
  <c r="A203" i="4"/>
  <c r="A204" i="4"/>
  <c r="A205" i="4"/>
  <c r="K205" i="4" s="1"/>
  <c r="L205" i="4" s="1"/>
  <c r="A206" i="4"/>
  <c r="K206" i="4" s="1"/>
  <c r="L206" i="4" s="1"/>
  <c r="A207" i="4"/>
  <c r="A208" i="4"/>
  <c r="A209" i="4"/>
  <c r="K209" i="4" s="1"/>
  <c r="L209" i="4" s="1"/>
  <c r="A210" i="4"/>
  <c r="A211" i="4"/>
  <c r="K211" i="4" s="1"/>
  <c r="L211" i="4" s="1"/>
  <c r="A212" i="4"/>
  <c r="K212" i="4" s="1"/>
  <c r="L212" i="4" s="1"/>
  <c r="A213" i="4"/>
  <c r="K213" i="4" s="1"/>
  <c r="L213" i="4" s="1"/>
  <c r="A214" i="4"/>
  <c r="K214" i="4" s="1"/>
  <c r="L214" i="4" s="1"/>
  <c r="A215" i="4"/>
  <c r="A216" i="4"/>
  <c r="A217" i="4"/>
  <c r="K217" i="4" s="1"/>
  <c r="L217" i="4" s="1"/>
  <c r="A218" i="4"/>
  <c r="K218" i="4" s="1"/>
  <c r="L218" i="4" s="1"/>
  <c r="A219" i="4"/>
  <c r="A220" i="4"/>
  <c r="A221" i="4"/>
  <c r="K221" i="4" s="1"/>
  <c r="L221" i="4" s="1"/>
  <c r="A222" i="4"/>
  <c r="A223" i="4"/>
  <c r="A224" i="4"/>
  <c r="A225" i="4"/>
  <c r="K225" i="4" s="1"/>
  <c r="L225" i="4" s="1"/>
  <c r="A226" i="4"/>
  <c r="K226" i="4" s="1"/>
  <c r="L226" i="4" s="1"/>
  <c r="A227" i="4"/>
  <c r="A228" i="4"/>
  <c r="A229" i="4"/>
  <c r="K229" i="4" s="1"/>
  <c r="L229" i="4" s="1"/>
  <c r="A230" i="4"/>
  <c r="K230" i="4" s="1"/>
  <c r="L230" i="4" s="1"/>
  <c r="M230" i="4" s="1"/>
  <c r="A231" i="4"/>
  <c r="A232" i="4"/>
  <c r="A233" i="4"/>
  <c r="K233" i="4" s="1"/>
  <c r="L233" i="4" s="1"/>
  <c r="M233" i="4" s="1"/>
  <c r="A234" i="4"/>
  <c r="A235" i="4"/>
  <c r="K235" i="4" s="1"/>
  <c r="L235" i="4" s="1"/>
  <c r="M235" i="4" s="1"/>
  <c r="A236" i="4"/>
  <c r="K236" i="4" s="1"/>
  <c r="L236" i="4" s="1"/>
  <c r="M236" i="4" s="1"/>
  <c r="A237" i="4"/>
  <c r="K237" i="4" s="1"/>
  <c r="L237" i="4" s="1"/>
  <c r="M237" i="4" s="1"/>
  <c r="A238" i="4"/>
  <c r="K238" i="4" s="1"/>
  <c r="L238" i="4" s="1"/>
  <c r="M238" i="4" s="1"/>
  <c r="A239" i="4"/>
  <c r="A240" i="4"/>
  <c r="A241" i="4"/>
  <c r="K241" i="4" s="1"/>
  <c r="L241" i="4" s="1"/>
  <c r="M241" i="4" s="1"/>
  <c r="A242" i="4"/>
  <c r="K242" i="4" s="1"/>
  <c r="L242" i="4" s="1"/>
  <c r="M242" i="4" s="1"/>
  <c r="A243" i="4"/>
  <c r="A244" i="4"/>
  <c r="A245" i="4"/>
  <c r="K245" i="4" s="1"/>
  <c r="L245" i="4" s="1"/>
  <c r="M245" i="4" s="1"/>
  <c r="A246" i="4"/>
  <c r="A247" i="4"/>
  <c r="K247" i="4" s="1"/>
  <c r="L247" i="4" s="1"/>
  <c r="M247" i="4" s="1"/>
  <c r="A248" i="4"/>
  <c r="K248" i="4" s="1"/>
  <c r="L248" i="4" s="1"/>
  <c r="M248" i="4" s="1"/>
  <c r="A249" i="4"/>
  <c r="K249" i="4" s="1"/>
  <c r="L249" i="4" s="1"/>
  <c r="M249" i="4" s="1"/>
  <c r="A250" i="4"/>
  <c r="K250" i="4" s="1"/>
  <c r="L250" i="4" s="1"/>
  <c r="M250" i="4" s="1"/>
  <c r="A251" i="4"/>
  <c r="A252" i="4"/>
  <c r="A253" i="4"/>
  <c r="K253" i="4" s="1"/>
  <c r="L253" i="4" s="1"/>
  <c r="M253" i="4" s="1"/>
  <c r="A254" i="4"/>
  <c r="K254" i="4" s="1"/>
  <c r="L254" i="4" s="1"/>
  <c r="M254" i="4" s="1"/>
  <c r="A255" i="4"/>
  <c r="A256" i="4"/>
  <c r="A257" i="4"/>
  <c r="K257" i="4" s="1"/>
  <c r="L257" i="4" s="1"/>
  <c r="M257" i="4" s="1"/>
  <c r="A258" i="4"/>
  <c r="A259" i="4"/>
  <c r="K259" i="4" s="1"/>
  <c r="L259" i="4" s="1"/>
  <c r="M259" i="4" s="1"/>
  <c r="A260" i="4"/>
  <c r="A261" i="4"/>
  <c r="K261" i="4" s="1"/>
  <c r="L261" i="4" s="1"/>
  <c r="M261" i="4" s="1"/>
  <c r="A262" i="4"/>
  <c r="K262" i="4" s="1"/>
  <c r="L262" i="4" s="1"/>
  <c r="M262" i="4" s="1"/>
  <c r="A263" i="4"/>
  <c r="A264" i="4"/>
  <c r="A265" i="4"/>
  <c r="K265" i="4" s="1"/>
  <c r="L265" i="4" s="1"/>
  <c r="M265" i="4" s="1"/>
  <c r="A266" i="4"/>
  <c r="K266" i="4" s="1"/>
  <c r="L266" i="4" s="1"/>
  <c r="M266" i="4" s="1"/>
  <c r="A267" i="4"/>
  <c r="A268" i="4"/>
  <c r="A269" i="4"/>
  <c r="K269" i="4" s="1"/>
  <c r="L269" i="4" s="1"/>
  <c r="M269" i="4" s="1"/>
  <c r="A270" i="4"/>
  <c r="A271" i="4"/>
  <c r="A272" i="4"/>
  <c r="A273" i="4"/>
  <c r="K273" i="4" s="1"/>
  <c r="L273" i="4" s="1"/>
  <c r="M273" i="4" s="1"/>
  <c r="A274" i="4"/>
  <c r="K274" i="4" s="1"/>
  <c r="L274" i="4" s="1"/>
  <c r="M274" i="4" s="1"/>
  <c r="A275" i="4"/>
  <c r="A276" i="4"/>
  <c r="A277" i="4"/>
  <c r="K277" i="4" s="1"/>
  <c r="L277" i="4" s="1"/>
  <c r="M277" i="4" s="1"/>
  <c r="A278" i="4"/>
  <c r="K278" i="4" s="1"/>
  <c r="L278" i="4" s="1"/>
  <c r="M278" i="4" s="1"/>
  <c r="A279" i="4"/>
  <c r="A280" i="4"/>
  <c r="A281" i="4"/>
  <c r="K281" i="4" s="1"/>
  <c r="L281" i="4" s="1"/>
  <c r="M281" i="4" s="1"/>
  <c r="A282" i="4"/>
  <c r="A283" i="4"/>
  <c r="K283" i="4" s="1"/>
  <c r="L283" i="4" s="1"/>
  <c r="M283" i="4" s="1"/>
  <c r="A284" i="4"/>
  <c r="A285" i="4"/>
  <c r="K285" i="4" s="1"/>
  <c r="L285" i="4" s="1"/>
  <c r="M285" i="4" s="1"/>
  <c r="A286" i="4"/>
  <c r="K286" i="4" s="1"/>
  <c r="L286" i="4" s="1"/>
  <c r="M286" i="4" s="1"/>
  <c r="A287" i="4"/>
  <c r="A288" i="4"/>
  <c r="A289" i="4"/>
  <c r="K289" i="4" s="1"/>
  <c r="L289" i="4" s="1"/>
  <c r="M289" i="4" s="1"/>
  <c r="A290" i="4"/>
  <c r="K290" i="4" s="1"/>
  <c r="L290" i="4" s="1"/>
  <c r="M290" i="4" s="1"/>
  <c r="A291" i="4"/>
  <c r="A292" i="4"/>
  <c r="A293" i="4"/>
  <c r="K293" i="4" s="1"/>
  <c r="L293" i="4" s="1"/>
  <c r="M293" i="4" s="1"/>
  <c r="A294" i="4"/>
  <c r="A295" i="4"/>
  <c r="A296" i="4"/>
  <c r="A297" i="4"/>
  <c r="K297" i="4" s="1"/>
  <c r="L297" i="4" s="1"/>
  <c r="M297" i="4" s="1"/>
  <c r="A298" i="4"/>
  <c r="K298" i="4" s="1"/>
  <c r="L298" i="4" s="1"/>
  <c r="M298" i="4" s="1"/>
  <c r="A299" i="4"/>
  <c r="A300" i="4"/>
  <c r="A301" i="4"/>
  <c r="K301" i="4" s="1"/>
  <c r="L301" i="4" s="1"/>
  <c r="M301" i="4" s="1"/>
  <c r="A302" i="4"/>
  <c r="K302" i="4" s="1"/>
  <c r="L302" i="4" s="1"/>
  <c r="M302" i="4" s="1"/>
  <c r="A303" i="4"/>
  <c r="A304" i="4"/>
  <c r="A305" i="4"/>
  <c r="K305" i="4" s="1"/>
  <c r="M305" i="4" s="1"/>
  <c r="A306" i="4"/>
  <c r="A307" i="4"/>
  <c r="K307" i="4" s="1"/>
  <c r="M307" i="4" s="1"/>
  <c r="A308" i="4"/>
  <c r="A309" i="4"/>
  <c r="K309" i="4" s="1"/>
  <c r="A310" i="4"/>
  <c r="K310" i="4" s="1"/>
  <c r="A311" i="4"/>
  <c r="A312" i="4"/>
  <c r="A313" i="4"/>
  <c r="K313" i="4" s="1"/>
  <c r="A314" i="4"/>
  <c r="K314" i="4" s="1"/>
  <c r="A315" i="4"/>
  <c r="A316" i="4"/>
  <c r="A317" i="4"/>
  <c r="K317" i="4" s="1"/>
  <c r="A318" i="4"/>
  <c r="A319" i="4"/>
  <c r="K319" i="4" s="1"/>
  <c r="A320" i="4"/>
  <c r="A321" i="4"/>
  <c r="K321" i="4" s="1"/>
  <c r="A322" i="4"/>
  <c r="K322" i="4" s="1"/>
  <c r="A323" i="4"/>
  <c r="A324" i="4"/>
  <c r="A325" i="4"/>
  <c r="K325" i="4" s="1"/>
  <c r="A326" i="4"/>
  <c r="K326" i="4" s="1"/>
  <c r="A327" i="4"/>
  <c r="A328" i="4"/>
  <c r="A329" i="4"/>
  <c r="K329" i="4" s="1"/>
  <c r="A330" i="4"/>
  <c r="A331" i="4"/>
  <c r="K331" i="4" s="1"/>
  <c r="A332" i="4"/>
  <c r="A333" i="4"/>
  <c r="K333" i="4" s="1"/>
  <c r="A334" i="4"/>
  <c r="K334" i="4" s="1"/>
  <c r="A335" i="4"/>
  <c r="A336" i="4"/>
  <c r="A337" i="4"/>
  <c r="K337" i="4" s="1"/>
  <c r="A338" i="4"/>
  <c r="K338" i="4" s="1"/>
  <c r="A339" i="4"/>
  <c r="A340" i="4"/>
  <c r="A341" i="4"/>
  <c r="K341" i="4" s="1"/>
  <c r="A342" i="4"/>
  <c r="A343" i="4"/>
  <c r="A344" i="4"/>
  <c r="A345" i="4"/>
  <c r="K345" i="4" s="1"/>
  <c r="A346" i="4"/>
  <c r="K346" i="4" s="1"/>
  <c r="A347" i="4"/>
  <c r="K347" i="4" s="1"/>
  <c r="A348" i="4"/>
  <c r="K348" i="4" s="1"/>
  <c r="A349" i="4"/>
  <c r="K349" i="4" s="1"/>
  <c r="A350" i="4"/>
  <c r="K350" i="4" s="1"/>
  <c r="A351" i="4"/>
  <c r="K351" i="4" s="1"/>
  <c r="A352" i="4"/>
  <c r="A353" i="4"/>
  <c r="K353" i="4" s="1"/>
  <c r="A354" i="4"/>
  <c r="A355" i="4"/>
  <c r="A356" i="4"/>
  <c r="A357" i="4"/>
  <c r="K357" i="4" s="1"/>
  <c r="A358" i="4"/>
  <c r="K358" i="4" s="1"/>
  <c r="A359" i="4"/>
  <c r="K359" i="4" s="1"/>
  <c r="A360" i="4"/>
  <c r="K360" i="4" s="1"/>
  <c r="A361" i="4"/>
  <c r="K361" i="4" s="1"/>
  <c r="A362" i="4"/>
  <c r="K362" i="4" s="1"/>
  <c r="A363" i="4"/>
  <c r="A364" i="4"/>
  <c r="A365" i="4"/>
  <c r="K365" i="4" s="1"/>
  <c r="A366" i="4"/>
  <c r="A367" i="4"/>
  <c r="A368" i="4"/>
  <c r="A369" i="4"/>
  <c r="K369" i="4" s="1"/>
  <c r="A370" i="4"/>
  <c r="K370" i="4" s="1"/>
  <c r="A371" i="4"/>
  <c r="K371" i="4" s="1"/>
  <c r="A372" i="4"/>
  <c r="A373" i="4"/>
  <c r="K373" i="4" s="1"/>
  <c r="A374" i="4"/>
  <c r="K374" i="4" s="1"/>
  <c r="A375" i="4"/>
  <c r="A376" i="4"/>
  <c r="A377" i="4"/>
  <c r="K377" i="4" s="1"/>
  <c r="A2" i="4"/>
  <c r="K2" i="4" s="1"/>
  <c r="L2" i="4" s="1"/>
  <c r="M2" i="4" s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4" i="9"/>
  <c r="L274" i="5" l="1"/>
  <c r="L275" i="5" s="1"/>
  <c r="L276" i="5" s="1"/>
  <c r="L277" i="5" s="1"/>
  <c r="L278" i="5" s="1"/>
  <c r="L279" i="5" s="1"/>
  <c r="L280" i="5" s="1"/>
  <c r="L281" i="5" s="1"/>
  <c r="L282" i="5" s="1"/>
  <c r="M280" i="5"/>
  <c r="M313" i="4"/>
  <c r="M377" i="4"/>
  <c r="M321" i="4"/>
  <c r="M309" i="4"/>
  <c r="M319" i="4"/>
  <c r="M310" i="4"/>
  <c r="M317" i="4"/>
  <c r="M311" i="4"/>
  <c r="M322" i="4"/>
  <c r="M314" i="4"/>
  <c r="M312" i="4"/>
  <c r="M358" i="4"/>
  <c r="M346" i="4"/>
  <c r="M334" i="4"/>
  <c r="M370" i="4"/>
  <c r="M369" i="4"/>
  <c r="M357" i="4"/>
  <c r="M345" i="4"/>
  <c r="M333" i="4"/>
  <c r="M368" i="4"/>
  <c r="M356" i="4"/>
  <c r="M344" i="4"/>
  <c r="M332" i="4"/>
  <c r="M367" i="4"/>
  <c r="M355" i="4"/>
  <c r="M343" i="4"/>
  <c r="M331" i="4"/>
  <c r="M366" i="4"/>
  <c r="M354" i="4"/>
  <c r="M342" i="4"/>
  <c r="M330" i="4"/>
  <c r="M365" i="4"/>
  <c r="M353" i="4"/>
  <c r="M341" i="4"/>
  <c r="M329" i="4"/>
  <c r="M376" i="4"/>
  <c r="M364" i="4"/>
  <c r="M352" i="4"/>
  <c r="M340" i="4"/>
  <c r="M328" i="4"/>
  <c r="M375" i="4"/>
  <c r="M363" i="4"/>
  <c r="M351" i="4"/>
  <c r="M339" i="4"/>
  <c r="M327" i="4"/>
  <c r="M374" i="4"/>
  <c r="M362" i="4"/>
  <c r="M350" i="4"/>
  <c r="M338" i="4"/>
  <c r="M326" i="4"/>
  <c r="M373" i="4"/>
  <c r="M361" i="4"/>
  <c r="M349" i="4"/>
  <c r="M337" i="4"/>
  <c r="M325" i="4"/>
  <c r="M372" i="4"/>
  <c r="M360" i="4"/>
  <c r="M348" i="4"/>
  <c r="M336" i="4"/>
  <c r="M324" i="4"/>
  <c r="M371" i="4"/>
  <c r="M359" i="4"/>
  <c r="M347" i="4"/>
  <c r="M335" i="4"/>
  <c r="M323" i="4"/>
  <c r="O198" i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P5" i="1"/>
  <c r="Q5" i="1" s="1"/>
  <c r="W2" i="8"/>
  <c r="W2" i="5"/>
  <c r="W2" i="4"/>
  <c r="K9" i="4"/>
  <c r="L9" i="4" s="1"/>
  <c r="K21" i="4"/>
  <c r="L21" i="4" s="1"/>
  <c r="K33" i="4"/>
  <c r="L33" i="4" s="1"/>
  <c r="K45" i="4"/>
  <c r="L45" i="4" s="1"/>
  <c r="K57" i="4"/>
  <c r="L57" i="4" s="1"/>
  <c r="K69" i="4"/>
  <c r="L69" i="4" s="1"/>
  <c r="K81" i="4"/>
  <c r="L81" i="4" s="1"/>
  <c r="K93" i="4"/>
  <c r="L93" i="4" s="1"/>
  <c r="K105" i="4"/>
  <c r="L105" i="4" s="1"/>
  <c r="K117" i="4"/>
  <c r="L117" i="4" s="1"/>
  <c r="K368" i="4"/>
  <c r="K356" i="4"/>
  <c r="K344" i="4"/>
  <c r="K376" i="4"/>
  <c r="K364" i="4"/>
  <c r="K352" i="4"/>
  <c r="K340" i="4"/>
  <c r="K99" i="4"/>
  <c r="L99" i="4" s="1"/>
  <c r="K111" i="4"/>
  <c r="L111" i="4" s="1"/>
  <c r="K123" i="4"/>
  <c r="L123" i="4" s="1"/>
  <c r="K135" i="4"/>
  <c r="L135" i="4" s="1"/>
  <c r="K147" i="4"/>
  <c r="L147" i="4" s="1"/>
  <c r="K159" i="4"/>
  <c r="L159" i="4" s="1"/>
  <c r="K171" i="4"/>
  <c r="L171" i="4" s="1"/>
  <c r="K183" i="4"/>
  <c r="L183" i="4" s="1"/>
  <c r="K195" i="4"/>
  <c r="L195" i="4" s="1"/>
  <c r="K207" i="4"/>
  <c r="L207" i="4" s="1"/>
  <c r="K219" i="4"/>
  <c r="L219" i="4" s="1"/>
  <c r="K231" i="4"/>
  <c r="L231" i="4" s="1"/>
  <c r="M231" i="4" s="1"/>
  <c r="K243" i="4"/>
  <c r="L243" i="4" s="1"/>
  <c r="M243" i="4" s="1"/>
  <c r="K255" i="4"/>
  <c r="L255" i="4" s="1"/>
  <c r="M255" i="4" s="1"/>
  <c r="K267" i="4"/>
  <c r="L267" i="4" s="1"/>
  <c r="M267" i="4" s="1"/>
  <c r="K279" i="4"/>
  <c r="L279" i="4" s="1"/>
  <c r="M279" i="4" s="1"/>
  <c r="K291" i="4"/>
  <c r="L291" i="4" s="1"/>
  <c r="M291" i="4" s="1"/>
  <c r="K303" i="4"/>
  <c r="L303" i="4" s="1"/>
  <c r="M303" i="4" s="1"/>
  <c r="K315" i="4"/>
  <c r="M315" i="4" s="1"/>
  <c r="K327" i="4"/>
  <c r="K375" i="4"/>
  <c r="K363" i="4"/>
  <c r="K339" i="4"/>
  <c r="K100" i="4"/>
  <c r="L100" i="4" s="1"/>
  <c r="K112" i="4"/>
  <c r="L112" i="4" s="1"/>
  <c r="K124" i="4"/>
  <c r="L124" i="4" s="1"/>
  <c r="K136" i="4"/>
  <c r="L136" i="4" s="1"/>
  <c r="K148" i="4"/>
  <c r="L148" i="4" s="1"/>
  <c r="K160" i="4"/>
  <c r="L160" i="4" s="1"/>
  <c r="K172" i="4"/>
  <c r="L172" i="4" s="1"/>
  <c r="K184" i="4"/>
  <c r="L184" i="4" s="1"/>
  <c r="K196" i="4"/>
  <c r="L196" i="4" s="1"/>
  <c r="K208" i="4"/>
  <c r="L208" i="4" s="1"/>
  <c r="K220" i="4"/>
  <c r="L220" i="4" s="1"/>
  <c r="K232" i="4"/>
  <c r="L232" i="4" s="1"/>
  <c r="M232" i="4" s="1"/>
  <c r="K244" i="4"/>
  <c r="L244" i="4" s="1"/>
  <c r="M244" i="4" s="1"/>
  <c r="K256" i="4"/>
  <c r="L256" i="4" s="1"/>
  <c r="M256" i="4" s="1"/>
  <c r="K268" i="4"/>
  <c r="L268" i="4" s="1"/>
  <c r="M268" i="4" s="1"/>
  <c r="K280" i="4"/>
  <c r="L280" i="4" s="1"/>
  <c r="M280" i="4" s="1"/>
  <c r="K292" i="4"/>
  <c r="L292" i="4" s="1"/>
  <c r="M292" i="4" s="1"/>
  <c r="K304" i="4"/>
  <c r="L304" i="4" s="1"/>
  <c r="M304" i="4" s="1"/>
  <c r="K316" i="4"/>
  <c r="M316" i="4" s="1"/>
  <c r="K328" i="4"/>
  <c r="K89" i="4"/>
  <c r="L89" i="4" s="1"/>
  <c r="K90" i="4"/>
  <c r="L90" i="4" s="1"/>
  <c r="K102" i="4"/>
  <c r="L102" i="4" s="1"/>
  <c r="K114" i="4"/>
  <c r="L114" i="4" s="1"/>
  <c r="K126" i="4"/>
  <c r="L126" i="4" s="1"/>
  <c r="K138" i="4"/>
  <c r="L138" i="4" s="1"/>
  <c r="K150" i="4"/>
  <c r="L150" i="4" s="1"/>
  <c r="K162" i="4"/>
  <c r="L162" i="4" s="1"/>
  <c r="K174" i="4"/>
  <c r="L174" i="4" s="1"/>
  <c r="K186" i="4"/>
  <c r="L186" i="4" s="1"/>
  <c r="K198" i="4"/>
  <c r="L198" i="4" s="1"/>
  <c r="K210" i="4"/>
  <c r="L210" i="4" s="1"/>
  <c r="K222" i="4"/>
  <c r="L222" i="4" s="1"/>
  <c r="K234" i="4"/>
  <c r="L234" i="4" s="1"/>
  <c r="M234" i="4" s="1"/>
  <c r="K246" i="4"/>
  <c r="L246" i="4" s="1"/>
  <c r="M246" i="4" s="1"/>
  <c r="K258" i="4"/>
  <c r="L258" i="4" s="1"/>
  <c r="M258" i="4" s="1"/>
  <c r="K270" i="4"/>
  <c r="L270" i="4" s="1"/>
  <c r="M270" i="4" s="1"/>
  <c r="K282" i="4"/>
  <c r="L282" i="4" s="1"/>
  <c r="M282" i="4" s="1"/>
  <c r="K294" i="4"/>
  <c r="L294" i="4" s="1"/>
  <c r="M294" i="4" s="1"/>
  <c r="K306" i="4"/>
  <c r="M306" i="4" s="1"/>
  <c r="K318" i="4"/>
  <c r="M318" i="4" s="1"/>
  <c r="K330" i="4"/>
  <c r="K372" i="4"/>
  <c r="K163" i="4"/>
  <c r="L163" i="4" s="1"/>
  <c r="K187" i="4"/>
  <c r="L187" i="4" s="1"/>
  <c r="K199" i="4"/>
  <c r="L199" i="4" s="1"/>
  <c r="K223" i="4"/>
  <c r="L223" i="4" s="1"/>
  <c r="K271" i="4"/>
  <c r="L271" i="4" s="1"/>
  <c r="M271" i="4" s="1"/>
  <c r="K295" i="4"/>
  <c r="L295" i="4" s="1"/>
  <c r="M295" i="4" s="1"/>
  <c r="K116" i="4"/>
  <c r="L116" i="4" s="1"/>
  <c r="K152" i="4"/>
  <c r="L152" i="4" s="1"/>
  <c r="K188" i="4"/>
  <c r="L188" i="4" s="1"/>
  <c r="K224" i="4"/>
  <c r="L224" i="4" s="1"/>
  <c r="K260" i="4"/>
  <c r="L260" i="4" s="1"/>
  <c r="M260" i="4" s="1"/>
  <c r="K272" i="4"/>
  <c r="L272" i="4" s="1"/>
  <c r="M272" i="4" s="1"/>
  <c r="K284" i="4"/>
  <c r="L284" i="4" s="1"/>
  <c r="M284" i="4" s="1"/>
  <c r="K296" i="4"/>
  <c r="L296" i="4" s="1"/>
  <c r="M296" i="4" s="1"/>
  <c r="K308" i="4"/>
  <c r="M308" i="4" s="1"/>
  <c r="K320" i="4"/>
  <c r="M320" i="4" s="1"/>
  <c r="K332" i="4"/>
  <c r="N91" i="3"/>
  <c r="D159" i="9"/>
  <c r="D130" i="9"/>
  <c r="D98" i="9"/>
  <c r="D62" i="9"/>
  <c r="D4" i="9"/>
  <c r="D158" i="9"/>
  <c r="D126" i="9"/>
  <c r="D94" i="9"/>
  <c r="D58" i="9"/>
  <c r="D184" i="9"/>
  <c r="D155" i="9"/>
  <c r="D123" i="9"/>
  <c r="G123" i="9" s="1"/>
  <c r="D88" i="9"/>
  <c r="D52" i="9"/>
  <c r="D87" i="9"/>
  <c r="D51" i="9"/>
  <c r="D86" i="9"/>
  <c r="D50" i="9"/>
  <c r="D179" i="9"/>
  <c r="D147" i="9"/>
  <c r="D112" i="9"/>
  <c r="D83" i="9"/>
  <c r="D39" i="9"/>
  <c r="D178" i="9"/>
  <c r="D146" i="9"/>
  <c r="D111" i="9"/>
  <c r="D82" i="9"/>
  <c r="D38" i="9"/>
  <c r="D174" i="9"/>
  <c r="D142" i="9"/>
  <c r="D110" i="9"/>
  <c r="D78" i="9"/>
  <c r="D16" i="9"/>
  <c r="D170" i="9"/>
  <c r="D135" i="9"/>
  <c r="D106" i="9"/>
  <c r="D74" i="9"/>
  <c r="D14" i="9"/>
  <c r="D172" i="9"/>
  <c r="D148" i="9"/>
  <c r="D124" i="9"/>
  <c r="D100" i="9"/>
  <c r="D76" i="9"/>
  <c r="D40" i="9"/>
  <c r="D167" i="9"/>
  <c r="D143" i="9"/>
  <c r="D119" i="9"/>
  <c r="D95" i="9"/>
  <c r="D71" i="9"/>
  <c r="D28" i="9"/>
  <c r="D27" i="9"/>
  <c r="D186" i="9"/>
  <c r="D162" i="9"/>
  <c r="D138" i="9"/>
  <c r="D114" i="9"/>
  <c r="D90" i="9"/>
  <c r="D64" i="9"/>
  <c r="D26" i="9"/>
  <c r="D181" i="9"/>
  <c r="D169" i="9"/>
  <c r="D157" i="9"/>
  <c r="D145" i="9"/>
  <c r="D133" i="9"/>
  <c r="D121" i="9"/>
  <c r="D109" i="9"/>
  <c r="D97" i="9"/>
  <c r="D85" i="9"/>
  <c r="D73" i="9"/>
  <c r="D61" i="9"/>
  <c r="D49" i="9"/>
  <c r="D37" i="9"/>
  <c r="D25" i="9"/>
  <c r="D13" i="9"/>
  <c r="D180" i="9"/>
  <c r="D168" i="9"/>
  <c r="D156" i="9"/>
  <c r="D144" i="9"/>
  <c r="D132" i="9"/>
  <c r="D120" i="9"/>
  <c r="D108" i="9"/>
  <c r="D96" i="9"/>
  <c r="D84" i="9"/>
  <c r="D72" i="9"/>
  <c r="D60" i="9"/>
  <c r="D48" i="9"/>
  <c r="D36" i="9"/>
  <c r="D24" i="9"/>
  <c r="D12" i="9"/>
  <c r="D59" i="9"/>
  <c r="D47" i="9"/>
  <c r="D35" i="9"/>
  <c r="D23" i="9"/>
  <c r="D11" i="9"/>
  <c r="D46" i="9"/>
  <c r="D34" i="9"/>
  <c r="D22" i="9"/>
  <c r="D10" i="9"/>
  <c r="D189" i="9"/>
  <c r="D177" i="9"/>
  <c r="D165" i="9"/>
  <c r="D153" i="9"/>
  <c r="D141" i="9"/>
  <c r="D129" i="9"/>
  <c r="D117" i="9"/>
  <c r="D105" i="9"/>
  <c r="D93" i="9"/>
  <c r="D81" i="9"/>
  <c r="D69" i="9"/>
  <c r="D57" i="9"/>
  <c r="D45" i="9"/>
  <c r="D33" i="9"/>
  <c r="D21" i="9"/>
  <c r="D9" i="9"/>
  <c r="D188" i="9"/>
  <c r="D176" i="9"/>
  <c r="D164" i="9"/>
  <c r="D152" i="9"/>
  <c r="D140" i="9"/>
  <c r="D128" i="9"/>
  <c r="D116" i="9"/>
  <c r="D104" i="9"/>
  <c r="D92" i="9"/>
  <c r="D80" i="9"/>
  <c r="D68" i="9"/>
  <c r="D56" i="9"/>
  <c r="D44" i="9"/>
  <c r="D32" i="9"/>
  <c r="D20" i="9"/>
  <c r="D8" i="9"/>
  <c r="D187" i="9"/>
  <c r="D175" i="9"/>
  <c r="D163" i="9"/>
  <c r="D151" i="9"/>
  <c r="D139" i="9"/>
  <c r="D127" i="9"/>
  <c r="D115" i="9"/>
  <c r="D103" i="9"/>
  <c r="D91" i="9"/>
  <c r="D79" i="9"/>
  <c r="D67" i="9"/>
  <c r="D55" i="9"/>
  <c r="D43" i="9"/>
  <c r="D31" i="9"/>
  <c r="D19" i="9"/>
  <c r="D7" i="9"/>
  <c r="D66" i="9"/>
  <c r="D54" i="9"/>
  <c r="D42" i="9"/>
  <c r="D30" i="9"/>
  <c r="D18" i="9"/>
  <c r="D6" i="9"/>
  <c r="D185" i="9"/>
  <c r="D173" i="9"/>
  <c r="D161" i="9"/>
  <c r="D149" i="9"/>
  <c r="D137" i="9"/>
  <c r="D125" i="9"/>
  <c r="D113" i="9"/>
  <c r="D101" i="9"/>
  <c r="D89" i="9"/>
  <c r="D77" i="9"/>
  <c r="D65" i="9"/>
  <c r="D53" i="9"/>
  <c r="D41" i="9"/>
  <c r="D29" i="9"/>
  <c r="D17" i="9"/>
  <c r="M275" i="5" l="1"/>
  <c r="M278" i="5"/>
  <c r="M279" i="5"/>
  <c r="M277" i="5"/>
  <c r="M276" i="5"/>
  <c r="M274" i="5"/>
  <c r="M281" i="5"/>
  <c r="M282" i="5"/>
  <c r="L283" i="5"/>
  <c r="P6" i="1"/>
  <c r="Q6" i="1" s="1"/>
  <c r="N92" i="3"/>
  <c r="L284" i="5" l="1"/>
  <c r="M283" i="5"/>
  <c r="P7" i="1"/>
  <c r="Q7" i="1" s="1"/>
  <c r="N93" i="3"/>
  <c r="L285" i="5" l="1"/>
  <c r="M284" i="5"/>
  <c r="P8" i="1"/>
  <c r="Q8" i="1" s="1"/>
  <c r="N94" i="3"/>
  <c r="L286" i="5" l="1"/>
  <c r="M285" i="5"/>
  <c r="P9" i="1"/>
  <c r="Q9" i="1" s="1"/>
  <c r="N95" i="3"/>
  <c r="L287" i="5" l="1"/>
  <c r="M286" i="5"/>
  <c r="P10" i="1"/>
  <c r="Q10" i="1" s="1"/>
  <c r="N96" i="3"/>
  <c r="L288" i="5" l="1"/>
  <c r="M287" i="5"/>
  <c r="P11" i="1"/>
  <c r="Q11" i="1" s="1"/>
  <c r="N97" i="3"/>
  <c r="L289" i="5" l="1"/>
  <c r="M288" i="5"/>
  <c r="P12" i="1"/>
  <c r="Q12" i="1" s="1"/>
  <c r="N98" i="3"/>
  <c r="L290" i="5" l="1"/>
  <c r="M289" i="5"/>
  <c r="P13" i="1"/>
  <c r="Q13" i="1" s="1"/>
  <c r="N99" i="3"/>
  <c r="L291" i="5" l="1"/>
  <c r="M290" i="5"/>
  <c r="P14" i="1"/>
  <c r="Q14" i="1" s="1"/>
  <c r="N100" i="3"/>
  <c r="L292" i="5" l="1"/>
  <c r="M291" i="5"/>
  <c r="P15" i="1"/>
  <c r="Q15" i="1" s="1"/>
  <c r="N101" i="3"/>
  <c r="L293" i="5" l="1"/>
  <c r="M292" i="5"/>
  <c r="P16" i="1"/>
  <c r="Q16" i="1" s="1"/>
  <c r="N102" i="3"/>
  <c r="M293" i="5" l="1"/>
  <c r="L294" i="5"/>
  <c r="P17" i="1"/>
  <c r="Q17" i="1" s="1"/>
  <c r="N103" i="3"/>
  <c r="M294" i="5" l="1"/>
  <c r="L295" i="5"/>
  <c r="P18" i="1"/>
  <c r="Q18" i="1" s="1"/>
  <c r="N104" i="3"/>
  <c r="L296" i="5" l="1"/>
  <c r="M295" i="5"/>
  <c r="P19" i="1"/>
  <c r="Q19" i="1" s="1"/>
  <c r="N105" i="3"/>
  <c r="L297" i="5" l="1"/>
  <c r="M296" i="5"/>
  <c r="P20" i="1"/>
  <c r="Q20" i="1" s="1"/>
  <c r="N106" i="3"/>
  <c r="L298" i="5" l="1"/>
  <c r="M297" i="5"/>
  <c r="P21" i="1"/>
  <c r="Q21" i="1" s="1"/>
  <c r="N107" i="3"/>
  <c r="L299" i="5" l="1"/>
  <c r="M298" i="5"/>
  <c r="P22" i="1"/>
  <c r="Q22" i="1" s="1"/>
  <c r="N108" i="3"/>
  <c r="L300" i="5" l="1"/>
  <c r="M299" i="5"/>
  <c r="P23" i="1"/>
  <c r="Q23" i="1" s="1"/>
  <c r="N109" i="3"/>
  <c r="L301" i="5" l="1"/>
  <c r="M300" i="5"/>
  <c r="P24" i="1"/>
  <c r="Q24" i="1" s="1"/>
  <c r="N110" i="3"/>
  <c r="L302" i="5" l="1"/>
  <c r="M301" i="5"/>
  <c r="P25" i="1"/>
  <c r="Q25" i="1" s="1"/>
  <c r="N111" i="3"/>
  <c r="L303" i="5" l="1"/>
  <c r="M302" i="5"/>
  <c r="P26" i="1"/>
  <c r="Q26" i="1" s="1"/>
  <c r="N112" i="3"/>
  <c r="L304" i="5" l="1"/>
  <c r="M303" i="5"/>
  <c r="P27" i="1"/>
  <c r="Q27" i="1" s="1"/>
  <c r="N113" i="3"/>
  <c r="M304" i="5" l="1"/>
  <c r="L305" i="5"/>
  <c r="P28" i="1"/>
  <c r="Q28" i="1" s="1"/>
  <c r="N114" i="3"/>
  <c r="M305" i="5" l="1"/>
  <c r="L306" i="5"/>
  <c r="P29" i="1"/>
  <c r="Q29" i="1" s="1"/>
  <c r="N115" i="3"/>
  <c r="M306" i="5" l="1"/>
  <c r="L307" i="5"/>
  <c r="P30" i="1"/>
  <c r="Q30" i="1" s="1"/>
  <c r="N116" i="3"/>
  <c r="L308" i="5" l="1"/>
  <c r="M307" i="5"/>
  <c r="P31" i="1"/>
  <c r="Q31" i="1" s="1"/>
  <c r="N117" i="3"/>
  <c r="L309" i="5" l="1"/>
  <c r="M308" i="5"/>
  <c r="P32" i="1"/>
  <c r="Q32" i="1" s="1"/>
  <c r="N118" i="3"/>
  <c r="L310" i="5" l="1"/>
  <c r="M309" i="5"/>
  <c r="P33" i="1"/>
  <c r="Q33" i="1" s="1"/>
  <c r="N119" i="3"/>
  <c r="L311" i="5" l="1"/>
  <c r="M310" i="5"/>
  <c r="P34" i="1"/>
  <c r="Q34" i="1" s="1"/>
  <c r="N120" i="3"/>
  <c r="L312" i="5" l="1"/>
  <c r="M311" i="5"/>
  <c r="P35" i="1"/>
  <c r="Q35" i="1" s="1"/>
  <c r="N121" i="3"/>
  <c r="L313" i="5" l="1"/>
  <c r="M312" i="5"/>
  <c r="P36" i="1"/>
  <c r="Q36" i="1" s="1"/>
  <c r="N122" i="3"/>
  <c r="L314" i="5" l="1"/>
  <c r="M313" i="5"/>
  <c r="P37" i="1"/>
  <c r="Q37" i="1" s="1"/>
  <c r="N123" i="3"/>
  <c r="L315" i="5" l="1"/>
  <c r="M314" i="5"/>
  <c r="P38" i="1"/>
  <c r="Q38" i="1" s="1"/>
  <c r="N124" i="3"/>
  <c r="L316" i="5" l="1"/>
  <c r="M315" i="5"/>
  <c r="P39" i="1"/>
  <c r="Q39" i="1" s="1"/>
  <c r="N125" i="3"/>
  <c r="L317" i="5" l="1"/>
  <c r="M316" i="5"/>
  <c r="P40" i="1"/>
  <c r="Q40" i="1" s="1"/>
  <c r="N126" i="3"/>
  <c r="L318" i="5" l="1"/>
  <c r="M317" i="5"/>
  <c r="P41" i="1"/>
  <c r="Q41" i="1" s="1"/>
  <c r="N127" i="3"/>
  <c r="L319" i="5" l="1"/>
  <c r="M318" i="5"/>
  <c r="P42" i="1"/>
  <c r="Q42" i="1" s="1"/>
  <c r="N128" i="3"/>
  <c r="L320" i="5" l="1"/>
  <c r="M319" i="5"/>
  <c r="P43" i="1"/>
  <c r="Q43" i="1" s="1"/>
  <c r="N129" i="3"/>
  <c r="L321" i="5" l="1"/>
  <c r="M320" i="5"/>
  <c r="P44" i="1"/>
  <c r="Q44" i="1" s="1"/>
  <c r="N130" i="3"/>
  <c r="L322" i="5" l="1"/>
  <c r="M321" i="5"/>
  <c r="P45" i="1"/>
  <c r="Q45" i="1" s="1"/>
  <c r="N131" i="3"/>
  <c r="L323" i="5" l="1"/>
  <c r="M322" i="5"/>
  <c r="P46" i="1"/>
  <c r="Q46" i="1" s="1"/>
  <c r="N132" i="3"/>
  <c r="L324" i="5" l="1"/>
  <c r="M323" i="5"/>
  <c r="P47" i="1"/>
  <c r="Q47" i="1" s="1"/>
  <c r="N133" i="3"/>
  <c r="L325" i="5" l="1"/>
  <c r="M324" i="5"/>
  <c r="P48" i="1"/>
  <c r="Q48" i="1" s="1"/>
  <c r="N134" i="3"/>
  <c r="L326" i="5" l="1"/>
  <c r="M325" i="5"/>
  <c r="P49" i="1"/>
  <c r="Q49" i="1" s="1"/>
  <c r="N135" i="3"/>
  <c r="L327" i="5" l="1"/>
  <c r="M326" i="5"/>
  <c r="P50" i="1"/>
  <c r="Q50" i="1" s="1"/>
  <c r="N136" i="3"/>
  <c r="L328" i="5" l="1"/>
  <c r="M327" i="5"/>
  <c r="P51" i="1"/>
  <c r="Q51" i="1" s="1"/>
  <c r="N137" i="3"/>
  <c r="L329" i="5" l="1"/>
  <c r="M328" i="5"/>
  <c r="P52" i="1"/>
  <c r="Q52" i="1" s="1"/>
  <c r="N138" i="3"/>
  <c r="L330" i="5" l="1"/>
  <c r="M329" i="5"/>
  <c r="P53" i="1"/>
  <c r="Q53" i="1" s="1"/>
  <c r="N139" i="3"/>
  <c r="L331" i="5" l="1"/>
  <c r="M330" i="5"/>
  <c r="P54" i="1"/>
  <c r="Q54" i="1" s="1"/>
  <c r="N140" i="3"/>
  <c r="L332" i="5" l="1"/>
  <c r="M331" i="5"/>
  <c r="P55" i="1"/>
  <c r="Q55" i="1" s="1"/>
  <c r="N141" i="3"/>
  <c r="L333" i="5" l="1"/>
  <c r="M332" i="5"/>
  <c r="P56" i="1"/>
  <c r="Q56" i="1" s="1"/>
  <c r="N142" i="3"/>
  <c r="L334" i="5" l="1"/>
  <c r="M333" i="5"/>
  <c r="P57" i="1"/>
  <c r="Q57" i="1" s="1"/>
  <c r="N143" i="3"/>
  <c r="L335" i="5" l="1"/>
  <c r="M334" i="5"/>
  <c r="P58" i="1"/>
  <c r="Q58" i="1" s="1"/>
  <c r="N144" i="3"/>
  <c r="L336" i="5" l="1"/>
  <c r="M335" i="5"/>
  <c r="P59" i="1"/>
  <c r="Q59" i="1" s="1"/>
  <c r="N145" i="3"/>
  <c r="L337" i="5" l="1"/>
  <c r="M336" i="5"/>
  <c r="M337" i="5" s="1"/>
  <c r="P60" i="1"/>
  <c r="Q60" i="1" s="1"/>
  <c r="N146" i="3"/>
  <c r="P61" i="1" l="1"/>
  <c r="Q61" i="1" s="1"/>
  <c r="N147" i="3"/>
  <c r="P62" i="1" l="1"/>
  <c r="Q62" i="1" s="1"/>
  <c r="N148" i="3"/>
  <c r="P63" i="1" l="1"/>
  <c r="Q63" i="1" s="1"/>
  <c r="N149" i="3"/>
  <c r="P64" i="1" l="1"/>
  <c r="Q64" i="1" s="1"/>
  <c r="N150" i="3"/>
  <c r="P65" i="1" l="1"/>
  <c r="Q65" i="1" s="1"/>
  <c r="N151" i="3"/>
  <c r="P66" i="1" l="1"/>
  <c r="Q66" i="1" s="1"/>
  <c r="N152" i="3"/>
  <c r="P67" i="1" l="1"/>
  <c r="Q67" i="1" s="1"/>
  <c r="N153" i="3"/>
  <c r="P68" i="1" l="1"/>
  <c r="Q68" i="1" s="1"/>
  <c r="N154" i="3"/>
  <c r="P69" i="1" l="1"/>
  <c r="Q69" i="1" s="1"/>
  <c r="N155" i="3"/>
  <c r="P70" i="1" l="1"/>
  <c r="Q70" i="1" s="1"/>
  <c r="N156" i="3"/>
  <c r="P71" i="1" l="1"/>
  <c r="Q71" i="1" s="1"/>
  <c r="N157" i="3"/>
  <c r="P72" i="1" l="1"/>
  <c r="Q72" i="1" s="1"/>
  <c r="N158" i="3"/>
  <c r="P73" i="1" l="1"/>
  <c r="Q73" i="1" s="1"/>
  <c r="N159" i="3"/>
  <c r="P74" i="1" l="1"/>
  <c r="Q74" i="1" s="1"/>
  <c r="N160" i="3"/>
  <c r="P75" i="1" l="1"/>
  <c r="Q75" i="1" s="1"/>
  <c r="N161" i="3"/>
  <c r="P76" i="1" l="1"/>
  <c r="Q76" i="1" s="1"/>
  <c r="N162" i="3"/>
  <c r="P77" i="1" l="1"/>
  <c r="Q77" i="1" s="1"/>
  <c r="N163" i="3"/>
  <c r="P78" i="1" l="1"/>
  <c r="Q78" i="1" s="1"/>
  <c r="N164" i="3"/>
  <c r="P79" i="1" l="1"/>
  <c r="Q79" i="1" s="1"/>
  <c r="N165" i="3"/>
  <c r="P80" i="1" l="1"/>
  <c r="Q80" i="1" s="1"/>
  <c r="N166" i="3"/>
  <c r="P81" i="1" l="1"/>
  <c r="Q81" i="1" s="1"/>
  <c r="N167" i="3"/>
  <c r="P82" i="1" l="1"/>
  <c r="Q82" i="1" s="1"/>
  <c r="N168" i="3"/>
  <c r="P83" i="1" l="1"/>
  <c r="Q83" i="1" s="1"/>
  <c r="N169" i="3"/>
  <c r="P84" i="1" l="1"/>
  <c r="Q84" i="1" s="1"/>
  <c r="N170" i="3"/>
  <c r="P85" i="1" l="1"/>
  <c r="Q85" i="1" s="1"/>
  <c r="N171" i="3"/>
  <c r="P86" i="1" l="1"/>
  <c r="Q86" i="1" s="1"/>
  <c r="N172" i="3"/>
  <c r="P87" i="1" l="1"/>
  <c r="Q87" i="1" s="1"/>
  <c r="N173" i="3"/>
  <c r="P88" i="1" l="1"/>
  <c r="Q88" i="1" s="1"/>
  <c r="N174" i="3"/>
  <c r="P89" i="1" l="1"/>
  <c r="Q89" i="1" s="1"/>
  <c r="N175" i="3"/>
  <c r="N176" i="3" l="1"/>
  <c r="N177" i="3" l="1"/>
  <c r="N178" i="3" l="1"/>
  <c r="N179" i="3" l="1"/>
  <c r="N180" i="3" l="1"/>
  <c r="N181" i="3" l="1"/>
  <c r="N182" i="3" l="1"/>
  <c r="N183" i="3" l="1"/>
  <c r="N184" i="3" l="1"/>
  <c r="N185" i="3" l="1"/>
  <c r="N186" i="3" l="1"/>
  <c r="N187" i="3" l="1"/>
  <c r="N188" i="3" l="1"/>
  <c r="N189" i="3" l="1"/>
  <c r="N190" i="3" l="1"/>
  <c r="N191" i="3" l="1"/>
  <c r="N192" i="3" l="1"/>
  <c r="N193" i="3" l="1"/>
  <c r="N194" i="3" l="1"/>
  <c r="N195" i="3" l="1"/>
  <c r="N196" i="3" l="1"/>
  <c r="N197" i="3" l="1"/>
  <c r="N198" i="3" l="1"/>
  <c r="N199" i="3" l="1"/>
  <c r="N200" i="3" l="1"/>
  <c r="N201" i="3" l="1"/>
  <c r="N202" i="3" l="1"/>
  <c r="N203" i="3" l="1"/>
  <c r="N204" i="3" l="1"/>
  <c r="N205" i="3" l="1"/>
  <c r="N206" i="3" l="1"/>
  <c r="N207" i="3" l="1"/>
  <c r="N208" i="3" l="1"/>
  <c r="N209" i="3" l="1"/>
  <c r="N210" i="3" l="1"/>
  <c r="N211" i="3" l="1"/>
  <c r="N212" i="3" l="1"/>
  <c r="N213" i="3" l="1"/>
  <c r="N214" i="3" l="1"/>
  <c r="N215" i="3" l="1"/>
  <c r="N216" i="3" l="1"/>
  <c r="A170" i="8"/>
  <c r="A171" i="8"/>
  <c r="A172" i="8"/>
  <c r="A173" i="8"/>
  <c r="A174" i="8"/>
  <c r="A175" i="8"/>
  <c r="A176" i="8"/>
  <c r="A177" i="8"/>
  <c r="L177" i="8" s="1"/>
  <c r="A178" i="8"/>
  <c r="A179" i="8"/>
  <c r="L179" i="8" s="1"/>
  <c r="A180" i="8"/>
  <c r="A181" i="8"/>
  <c r="A182" i="8"/>
  <c r="A183" i="8"/>
  <c r="A184" i="8"/>
  <c r="A185" i="8"/>
  <c r="A186" i="8"/>
  <c r="A187" i="8"/>
  <c r="L187" i="8" s="1"/>
  <c r="A188" i="8"/>
  <c r="A189" i="8"/>
  <c r="L189" i="8" s="1"/>
  <c r="A190" i="8"/>
  <c r="L190" i="8" s="1"/>
  <c r="A191" i="8"/>
  <c r="L191" i="8" s="1"/>
  <c r="A192" i="8"/>
  <c r="A193" i="8"/>
  <c r="A194" i="8"/>
  <c r="A195" i="8"/>
  <c r="A196" i="8"/>
  <c r="A197" i="8"/>
  <c r="A198" i="8"/>
  <c r="A199" i="8"/>
  <c r="L199" i="8" s="1"/>
  <c r="A200" i="8"/>
  <c r="A201" i="8"/>
  <c r="L201" i="8" s="1"/>
  <c r="A202" i="8"/>
  <c r="L202" i="8" s="1"/>
  <c r="A203" i="8"/>
  <c r="L203" i="8" s="1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3" i="8"/>
  <c r="A4" i="8"/>
  <c r="A5" i="8"/>
  <c r="A6" i="8"/>
  <c r="A7" i="8"/>
  <c r="A8" i="8"/>
  <c r="A9" i="8"/>
  <c r="A10" i="8"/>
  <c r="L10" i="8" s="1"/>
  <c r="A11" i="8"/>
  <c r="L11" i="8" s="1"/>
  <c r="A12" i="8"/>
  <c r="L12" i="8" s="1"/>
  <c r="A13" i="8"/>
  <c r="L13" i="8" s="1"/>
  <c r="A14" i="8"/>
  <c r="L14" i="8" s="1"/>
  <c r="A15" i="8"/>
  <c r="A16" i="8"/>
  <c r="A17" i="8"/>
  <c r="A18" i="8"/>
  <c r="A19" i="8"/>
  <c r="A20" i="8"/>
  <c r="A21" i="8"/>
  <c r="A22" i="8"/>
  <c r="L22" i="8" s="1"/>
  <c r="A23" i="8"/>
  <c r="L23" i="8" s="1"/>
  <c r="A24" i="8"/>
  <c r="L24" i="8" s="1"/>
  <c r="A25" i="8"/>
  <c r="L25" i="8" s="1"/>
  <c r="A26" i="8"/>
  <c r="L26" i="8" s="1"/>
  <c r="A27" i="8"/>
  <c r="A28" i="8"/>
  <c r="A29" i="8"/>
  <c r="A30" i="8"/>
  <c r="A31" i="8"/>
  <c r="A32" i="8"/>
  <c r="A33" i="8"/>
  <c r="L33" i="8" s="1"/>
  <c r="A34" i="8"/>
  <c r="L34" i="8" s="1"/>
  <c r="A35" i="8"/>
  <c r="L35" i="8" s="1"/>
  <c r="A36" i="8"/>
  <c r="L36" i="8" s="1"/>
  <c r="A37" i="8"/>
  <c r="L37" i="8" s="1"/>
  <c r="A38" i="8"/>
  <c r="L38" i="8" s="1"/>
  <c r="A39" i="8"/>
  <c r="A40" i="8"/>
  <c r="A41" i="8"/>
  <c r="A42" i="8"/>
  <c r="A43" i="8"/>
  <c r="A44" i="8"/>
  <c r="L44" i="8" s="1"/>
  <c r="A45" i="8"/>
  <c r="L45" i="8" s="1"/>
  <c r="A46" i="8"/>
  <c r="L46" i="8" s="1"/>
  <c r="A47" i="8"/>
  <c r="L47" i="8" s="1"/>
  <c r="A48" i="8"/>
  <c r="L48" i="8" s="1"/>
  <c r="A49" i="8"/>
  <c r="L49" i="8" s="1"/>
  <c r="A50" i="8"/>
  <c r="L50" i="8" s="1"/>
  <c r="A51" i="8"/>
  <c r="A52" i="8"/>
  <c r="A53" i="8"/>
  <c r="A54" i="8"/>
  <c r="A55" i="8"/>
  <c r="L55" i="8" s="1"/>
  <c r="A56" i="8"/>
  <c r="L56" i="8" s="1"/>
  <c r="A57" i="8"/>
  <c r="L57" i="8" s="1"/>
  <c r="A58" i="8"/>
  <c r="L58" i="8" s="1"/>
  <c r="A59" i="8"/>
  <c r="L59" i="8" s="1"/>
  <c r="A60" i="8"/>
  <c r="L60" i="8" s="1"/>
  <c r="A61" i="8"/>
  <c r="L61" i="8" s="1"/>
  <c r="A62" i="8"/>
  <c r="L62" i="8" s="1"/>
  <c r="A63" i="8"/>
  <c r="A64" i="8"/>
  <c r="A65" i="8"/>
  <c r="A66" i="8"/>
  <c r="A67" i="8"/>
  <c r="L67" i="8" s="1"/>
  <c r="A68" i="8"/>
  <c r="L68" i="8" s="1"/>
  <c r="A69" i="8"/>
  <c r="L69" i="8" s="1"/>
  <c r="A70" i="8"/>
  <c r="L70" i="8" s="1"/>
  <c r="A71" i="8"/>
  <c r="L71" i="8" s="1"/>
  <c r="A72" i="8"/>
  <c r="L72" i="8" s="1"/>
  <c r="A73" i="8"/>
  <c r="L73" i="8" s="1"/>
  <c r="A74" i="8"/>
  <c r="L74" i="8" s="1"/>
  <c r="A75" i="8"/>
  <c r="A76" i="8"/>
  <c r="A77" i="8"/>
  <c r="A78" i="8"/>
  <c r="A79" i="8"/>
  <c r="L79" i="8" s="1"/>
  <c r="A80" i="8"/>
  <c r="L80" i="8" s="1"/>
  <c r="A81" i="8"/>
  <c r="L81" i="8" s="1"/>
  <c r="A82" i="8"/>
  <c r="L82" i="8" s="1"/>
  <c r="A83" i="8"/>
  <c r="L83" i="8" s="1"/>
  <c r="A84" i="8"/>
  <c r="L84" i="8" s="1"/>
  <c r="A85" i="8"/>
  <c r="L85" i="8" s="1"/>
  <c r="A86" i="8"/>
  <c r="L86" i="8" s="1"/>
  <c r="A87" i="8"/>
  <c r="A88" i="8"/>
  <c r="A89" i="8"/>
  <c r="A90" i="8"/>
  <c r="L90" i="8" s="1"/>
  <c r="A91" i="8"/>
  <c r="L91" i="8" s="1"/>
  <c r="A92" i="8"/>
  <c r="L92" i="8" s="1"/>
  <c r="A93" i="8"/>
  <c r="L93" i="8" s="1"/>
  <c r="A94" i="8"/>
  <c r="L94" i="8" s="1"/>
  <c r="A95" i="8"/>
  <c r="L95" i="8" s="1"/>
  <c r="A96" i="8"/>
  <c r="L96" i="8" s="1"/>
  <c r="A97" i="8"/>
  <c r="L97" i="8" s="1"/>
  <c r="A98" i="8"/>
  <c r="L98" i="8" s="1"/>
  <c r="A99" i="8"/>
  <c r="A100" i="8"/>
  <c r="A101" i="8"/>
  <c r="L101" i="8" s="1"/>
  <c r="A102" i="8"/>
  <c r="L102" i="8" s="1"/>
  <c r="A103" i="8"/>
  <c r="L103" i="8" s="1"/>
  <c r="A104" i="8"/>
  <c r="L104" i="8" s="1"/>
  <c r="A105" i="8"/>
  <c r="L105" i="8" s="1"/>
  <c r="A106" i="8"/>
  <c r="L106" i="8" s="1"/>
  <c r="A107" i="8"/>
  <c r="L107" i="8" s="1"/>
  <c r="A108" i="8"/>
  <c r="L108" i="8" s="1"/>
  <c r="A109" i="8"/>
  <c r="L109" i="8" s="1"/>
  <c r="A110" i="8"/>
  <c r="L110" i="8" s="1"/>
  <c r="A111" i="8"/>
  <c r="A112" i="8"/>
  <c r="A113" i="8"/>
  <c r="L113" i="8" s="1"/>
  <c r="A114" i="8"/>
  <c r="L114" i="8" s="1"/>
  <c r="A115" i="8"/>
  <c r="L115" i="8" s="1"/>
  <c r="A116" i="8"/>
  <c r="L116" i="8" s="1"/>
  <c r="A117" i="8"/>
  <c r="L117" i="8" s="1"/>
  <c r="A118" i="8"/>
  <c r="L118" i="8" s="1"/>
  <c r="A119" i="8"/>
  <c r="L119" i="8" s="1"/>
  <c r="A120" i="8"/>
  <c r="L120" i="8" s="1"/>
  <c r="A121" i="8"/>
  <c r="L121" i="8" s="1"/>
  <c r="A122" i="8"/>
  <c r="L122" i="8" s="1"/>
  <c r="A123" i="8"/>
  <c r="A124" i="8"/>
  <c r="A125" i="8"/>
  <c r="L125" i="8" s="1"/>
  <c r="A126" i="8"/>
  <c r="L126" i="8" s="1"/>
  <c r="A127" i="8"/>
  <c r="L127" i="8" s="1"/>
  <c r="A128" i="8"/>
  <c r="L128" i="8" s="1"/>
  <c r="A129" i="8"/>
  <c r="L129" i="8" s="1"/>
  <c r="A130" i="8"/>
  <c r="L130" i="8" s="1"/>
  <c r="A131" i="8"/>
  <c r="L131" i="8" s="1"/>
  <c r="A132" i="8"/>
  <c r="L132" i="8" s="1"/>
  <c r="A133" i="8"/>
  <c r="L133" i="8" s="1"/>
  <c r="A134" i="8"/>
  <c r="L134" i="8" s="1"/>
  <c r="A135" i="8"/>
  <c r="A136" i="8"/>
  <c r="A137" i="8"/>
  <c r="L137" i="8" s="1"/>
  <c r="A138" i="8"/>
  <c r="L138" i="8" s="1"/>
  <c r="A139" i="8"/>
  <c r="L139" i="8" s="1"/>
  <c r="A140" i="8"/>
  <c r="L140" i="8" s="1"/>
  <c r="A141" i="8"/>
  <c r="L141" i="8" s="1"/>
  <c r="A142" i="8"/>
  <c r="L142" i="8" s="1"/>
  <c r="A143" i="8"/>
  <c r="L143" i="8" s="1"/>
  <c r="A144" i="8"/>
  <c r="L144" i="8" s="1"/>
  <c r="A145" i="8"/>
  <c r="L145" i="8" s="1"/>
  <c r="A146" i="8"/>
  <c r="L146" i="8" s="1"/>
  <c r="A147" i="8"/>
  <c r="A148" i="8"/>
  <c r="A149" i="8"/>
  <c r="L149" i="8" s="1"/>
  <c r="A150" i="8"/>
  <c r="L150" i="8" s="1"/>
  <c r="A151" i="8"/>
  <c r="L151" i="8" s="1"/>
  <c r="A152" i="8"/>
  <c r="L152" i="8" s="1"/>
  <c r="A153" i="8"/>
  <c r="L153" i="8" s="1"/>
  <c r="A154" i="8"/>
  <c r="L154" i="8" s="1"/>
  <c r="A155" i="8"/>
  <c r="L155" i="8" s="1"/>
  <c r="A156" i="8"/>
  <c r="L156" i="8" s="1"/>
  <c r="A157" i="8"/>
  <c r="L157" i="8" s="1"/>
  <c r="A158" i="8"/>
  <c r="L158" i="8" s="1"/>
  <c r="A159" i="8"/>
  <c r="A160" i="8"/>
  <c r="A161" i="8"/>
  <c r="L161" i="8" s="1"/>
  <c r="A162" i="8"/>
  <c r="L162" i="8" s="1"/>
  <c r="A163" i="8"/>
  <c r="L163" i="8" s="1"/>
  <c r="A164" i="8"/>
  <c r="L164" i="8" s="1"/>
  <c r="A165" i="8"/>
  <c r="L165" i="8" s="1"/>
  <c r="A166" i="8"/>
  <c r="L166" i="8" s="1"/>
  <c r="A167" i="8"/>
  <c r="L167" i="8" s="1"/>
  <c r="A168" i="8"/>
  <c r="L168" i="8" s="1"/>
  <c r="A169" i="8"/>
  <c r="L169" i="8" s="1"/>
  <c r="A2" i="8"/>
  <c r="L2" i="8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K85" i="7" s="1"/>
  <c r="L85" i="7" s="1"/>
  <c r="M85" i="7" s="1"/>
  <c r="A86" i="7"/>
  <c r="K86" i="7" s="1"/>
  <c r="L86" i="7" s="1"/>
  <c r="M86" i="7" s="1"/>
  <c r="A87" i="7"/>
  <c r="A88" i="7"/>
  <c r="K88" i="7" s="1"/>
  <c r="L88" i="7" s="1"/>
  <c r="M88" i="7" s="1"/>
  <c r="A89" i="7"/>
  <c r="K89" i="7" s="1"/>
  <c r="L89" i="7" s="1"/>
  <c r="M89" i="7" s="1"/>
  <c r="A90" i="7"/>
  <c r="A91" i="7"/>
  <c r="K91" i="7" s="1"/>
  <c r="L91" i="7" s="1"/>
  <c r="M91" i="7" s="1"/>
  <c r="A92" i="7"/>
  <c r="K92" i="7" s="1"/>
  <c r="L92" i="7" s="1"/>
  <c r="M92" i="7" s="1"/>
  <c r="A93" i="7"/>
  <c r="K93" i="7" s="1"/>
  <c r="L93" i="7" s="1"/>
  <c r="M93" i="7" s="1"/>
  <c r="A94" i="7"/>
  <c r="K94" i="7" s="1"/>
  <c r="L94" i="7" s="1"/>
  <c r="M94" i="7" s="1"/>
  <c r="A95" i="7"/>
  <c r="K95" i="7" s="1"/>
  <c r="L95" i="7" s="1"/>
  <c r="M95" i="7" s="1"/>
  <c r="A96" i="7"/>
  <c r="K96" i="7" s="1"/>
  <c r="L96" i="7" s="1"/>
  <c r="M96" i="7" s="1"/>
  <c r="A97" i="7"/>
  <c r="K97" i="7" s="1"/>
  <c r="L97" i="7" s="1"/>
  <c r="M97" i="7" s="1"/>
  <c r="A98" i="7"/>
  <c r="K98" i="7" s="1"/>
  <c r="L98" i="7" s="1"/>
  <c r="M98" i="7" s="1"/>
  <c r="A99" i="7"/>
  <c r="K99" i="7" s="1"/>
  <c r="L99" i="7" s="1"/>
  <c r="M99" i="7" s="1"/>
  <c r="A100" i="7"/>
  <c r="K100" i="7" s="1"/>
  <c r="L100" i="7" s="1"/>
  <c r="M100" i="7" s="1"/>
  <c r="A101" i="7"/>
  <c r="K101" i="7" s="1"/>
  <c r="L101" i="7" s="1"/>
  <c r="M101" i="7" s="1"/>
  <c r="A102" i="7"/>
  <c r="K102" i="7" s="1"/>
  <c r="L102" i="7" s="1"/>
  <c r="M102" i="7" s="1"/>
  <c r="A103" i="7"/>
  <c r="K103" i="7" s="1"/>
  <c r="L103" i="7" s="1"/>
  <c r="M103" i="7" s="1"/>
  <c r="A104" i="7"/>
  <c r="K104" i="7" s="1"/>
  <c r="L104" i="7" s="1"/>
  <c r="M104" i="7" s="1"/>
  <c r="A105" i="7"/>
  <c r="K105" i="7" s="1"/>
  <c r="L105" i="7" s="1"/>
  <c r="M105" i="7" s="1"/>
  <c r="A106" i="7"/>
  <c r="K106" i="7" s="1"/>
  <c r="L106" i="7" s="1"/>
  <c r="M106" i="7" s="1"/>
  <c r="A107" i="7"/>
  <c r="K107" i="7" s="1"/>
  <c r="L107" i="7" s="1"/>
  <c r="M107" i="7" s="1"/>
  <c r="A108" i="7"/>
  <c r="K108" i="7" s="1"/>
  <c r="L108" i="7" s="1"/>
  <c r="M108" i="7" s="1"/>
  <c r="A109" i="7"/>
  <c r="K109" i="7" s="1"/>
  <c r="L109" i="7" s="1"/>
  <c r="M109" i="7" s="1"/>
  <c r="A110" i="7"/>
  <c r="K110" i="7" s="1"/>
  <c r="L110" i="7" s="1"/>
  <c r="M110" i="7" s="1"/>
  <c r="A111" i="7"/>
  <c r="K111" i="7" s="1"/>
  <c r="L111" i="7" s="1"/>
  <c r="M111" i="7" s="1"/>
  <c r="A112" i="7"/>
  <c r="K112" i="7" s="1"/>
  <c r="L112" i="7" s="1"/>
  <c r="M112" i="7" s="1"/>
  <c r="A113" i="7"/>
  <c r="K113" i="7" s="1"/>
  <c r="L113" i="7" s="1"/>
  <c r="M113" i="7" s="1"/>
  <c r="A114" i="7"/>
  <c r="K114" i="7" s="1"/>
  <c r="L114" i="7" s="1"/>
  <c r="M114" i="7" s="1"/>
  <c r="A115" i="7"/>
  <c r="K115" i="7" s="1"/>
  <c r="L115" i="7" s="1"/>
  <c r="M115" i="7" s="1"/>
  <c r="A116" i="7"/>
  <c r="K116" i="7" s="1"/>
  <c r="L116" i="7" s="1"/>
  <c r="M116" i="7" s="1"/>
  <c r="A117" i="7"/>
  <c r="K117" i="7" s="1"/>
  <c r="L117" i="7" s="1"/>
  <c r="M117" i="7" s="1"/>
  <c r="A118" i="7"/>
  <c r="K118" i="7" s="1"/>
  <c r="L118" i="7" s="1"/>
  <c r="M118" i="7" s="1"/>
  <c r="A119" i="7"/>
  <c r="K119" i="7" s="1"/>
  <c r="L119" i="7" s="1"/>
  <c r="M119" i="7" s="1"/>
  <c r="A120" i="7"/>
  <c r="K120" i="7" s="1"/>
  <c r="L120" i="7" s="1"/>
  <c r="M120" i="7" s="1"/>
  <c r="A121" i="7"/>
  <c r="K121" i="7" s="1"/>
  <c r="L121" i="7" s="1"/>
  <c r="M121" i="7" s="1"/>
  <c r="A122" i="7"/>
  <c r="K122" i="7" s="1"/>
  <c r="L122" i="7" s="1"/>
  <c r="M122" i="7" s="1"/>
  <c r="A123" i="7"/>
  <c r="K123" i="7" s="1"/>
  <c r="L123" i="7" s="1"/>
  <c r="M123" i="7" s="1"/>
  <c r="A124" i="7"/>
  <c r="K124" i="7" s="1"/>
  <c r="L124" i="7" s="1"/>
  <c r="M124" i="7" s="1"/>
  <c r="A125" i="7"/>
  <c r="K125" i="7" s="1"/>
  <c r="L125" i="7" s="1"/>
  <c r="M125" i="7" s="1"/>
  <c r="A126" i="7"/>
  <c r="K126" i="7" s="1"/>
  <c r="L126" i="7" s="1"/>
  <c r="M126" i="7" s="1"/>
  <c r="A127" i="7"/>
  <c r="K127" i="7" s="1"/>
  <c r="L127" i="7" s="1"/>
  <c r="M127" i="7" s="1"/>
  <c r="A128" i="7"/>
  <c r="K128" i="7" s="1"/>
  <c r="L128" i="7" s="1"/>
  <c r="M128" i="7" s="1"/>
  <c r="A129" i="7"/>
  <c r="K129" i="7" s="1"/>
  <c r="L129" i="7" s="1"/>
  <c r="M129" i="7" s="1"/>
  <c r="A130" i="7"/>
  <c r="K130" i="7" s="1"/>
  <c r="L130" i="7" s="1"/>
  <c r="M130" i="7" s="1"/>
  <c r="A131" i="7"/>
  <c r="K131" i="7" s="1"/>
  <c r="L131" i="7" s="1"/>
  <c r="M131" i="7" s="1"/>
  <c r="A132" i="7"/>
  <c r="K132" i="7" s="1"/>
  <c r="L132" i="7" s="1"/>
  <c r="M132" i="7" s="1"/>
  <c r="A133" i="7"/>
  <c r="K133" i="7" s="1"/>
  <c r="L133" i="7" s="1"/>
  <c r="M133" i="7" s="1"/>
  <c r="A134" i="7"/>
  <c r="K134" i="7" s="1"/>
  <c r="L134" i="7" s="1"/>
  <c r="M134" i="7" s="1"/>
  <c r="A135" i="7"/>
  <c r="K135" i="7" s="1"/>
  <c r="L135" i="7" s="1"/>
  <c r="M135" i="7" s="1"/>
  <c r="A136" i="7"/>
  <c r="K136" i="7" s="1"/>
  <c r="L136" i="7" s="1"/>
  <c r="M136" i="7" s="1"/>
  <c r="A137" i="7"/>
  <c r="K137" i="7" s="1"/>
  <c r="L137" i="7" s="1"/>
  <c r="M137" i="7" s="1"/>
  <c r="A138" i="7"/>
  <c r="K138" i="7" s="1"/>
  <c r="L138" i="7" s="1"/>
  <c r="M138" i="7" s="1"/>
  <c r="A139" i="7"/>
  <c r="K139" i="7" s="1"/>
  <c r="L139" i="7" s="1"/>
  <c r="M139" i="7" s="1"/>
  <c r="A140" i="7"/>
  <c r="K140" i="7" s="1"/>
  <c r="L140" i="7" s="1"/>
  <c r="M140" i="7" s="1"/>
  <c r="A141" i="7"/>
  <c r="K141" i="7" s="1"/>
  <c r="L141" i="7" s="1"/>
  <c r="M141" i="7" s="1"/>
  <c r="A142" i="7"/>
  <c r="K142" i="7" s="1"/>
  <c r="L142" i="7" s="1"/>
  <c r="M142" i="7" s="1"/>
  <c r="A143" i="7"/>
  <c r="K143" i="7" s="1"/>
  <c r="L143" i="7" s="1"/>
  <c r="M143" i="7" s="1"/>
  <c r="A144" i="7"/>
  <c r="K144" i="7" s="1"/>
  <c r="L144" i="7" s="1"/>
  <c r="M144" i="7" s="1"/>
  <c r="A145" i="7"/>
  <c r="K145" i="7" s="1"/>
  <c r="L145" i="7" s="1"/>
  <c r="M145" i="7" s="1"/>
  <c r="A146" i="7"/>
  <c r="K146" i="7" s="1"/>
  <c r="L146" i="7" s="1"/>
  <c r="M146" i="7" s="1"/>
  <c r="A147" i="7"/>
  <c r="K147" i="7" s="1"/>
  <c r="L147" i="7" s="1"/>
  <c r="M147" i="7" s="1"/>
  <c r="A148" i="7"/>
  <c r="K148" i="7" s="1"/>
  <c r="L148" i="7" s="1"/>
  <c r="M148" i="7" s="1"/>
  <c r="A149" i="7"/>
  <c r="K149" i="7" s="1"/>
  <c r="L149" i="7" s="1"/>
  <c r="M149" i="7" s="1"/>
  <c r="A150" i="7"/>
  <c r="K150" i="7" s="1"/>
  <c r="L150" i="7" s="1"/>
  <c r="M150" i="7" s="1"/>
  <c r="A151" i="7"/>
  <c r="K151" i="7" s="1"/>
  <c r="L151" i="7" s="1"/>
  <c r="M151" i="7" s="1"/>
  <c r="A152" i="7"/>
  <c r="K152" i="7" s="1"/>
  <c r="L152" i="7" s="1"/>
  <c r="M152" i="7" s="1"/>
  <c r="A153" i="7"/>
  <c r="K153" i="7" s="1"/>
  <c r="L153" i="7" s="1"/>
  <c r="M153" i="7" s="1"/>
  <c r="A154" i="7"/>
  <c r="K154" i="7" s="1"/>
  <c r="L154" i="7" s="1"/>
  <c r="M154" i="7" s="1"/>
  <c r="A155" i="7"/>
  <c r="K155" i="7" s="1"/>
  <c r="L155" i="7" s="1"/>
  <c r="M155" i="7" s="1"/>
  <c r="A156" i="7"/>
  <c r="K156" i="7" s="1"/>
  <c r="L156" i="7" s="1"/>
  <c r="M156" i="7" s="1"/>
  <c r="A157" i="7"/>
  <c r="K157" i="7" s="1"/>
  <c r="L157" i="7" s="1"/>
  <c r="M157" i="7" s="1"/>
  <c r="A158" i="7"/>
  <c r="K158" i="7" s="1"/>
  <c r="L158" i="7" s="1"/>
  <c r="M158" i="7" s="1"/>
  <c r="A159" i="7"/>
  <c r="K159" i="7" s="1"/>
  <c r="L159" i="7" s="1"/>
  <c r="M159" i="7" s="1"/>
  <c r="A160" i="7"/>
  <c r="K160" i="7" s="1"/>
  <c r="L160" i="7" s="1"/>
  <c r="M160" i="7" s="1"/>
  <c r="A161" i="7"/>
  <c r="K161" i="7" s="1"/>
  <c r="L161" i="7" s="1"/>
  <c r="M161" i="7" s="1"/>
  <c r="A162" i="7"/>
  <c r="K162" i="7" s="1"/>
  <c r="L162" i="7" s="1"/>
  <c r="M162" i="7" s="1"/>
  <c r="A163" i="7"/>
  <c r="K163" i="7" s="1"/>
  <c r="L163" i="7" s="1"/>
  <c r="M163" i="7" s="1"/>
  <c r="A164" i="7"/>
  <c r="K164" i="7" s="1"/>
  <c r="L164" i="7" s="1"/>
  <c r="M164" i="7" s="1"/>
  <c r="A165" i="7"/>
  <c r="K165" i="7" s="1"/>
  <c r="L165" i="7" s="1"/>
  <c r="M165" i="7" s="1"/>
  <c r="A166" i="7"/>
  <c r="K166" i="7" s="1"/>
  <c r="L166" i="7" s="1"/>
  <c r="M166" i="7" s="1"/>
  <c r="A167" i="7"/>
  <c r="K167" i="7" s="1"/>
  <c r="L167" i="7" s="1"/>
  <c r="M167" i="7" s="1"/>
  <c r="A168" i="7"/>
  <c r="K168" i="7" s="1"/>
  <c r="L168" i="7" s="1"/>
  <c r="M168" i="7" s="1"/>
  <c r="A169" i="7"/>
  <c r="K169" i="7" s="1"/>
  <c r="L169" i="7" s="1"/>
  <c r="M169" i="7" s="1"/>
  <c r="A170" i="7"/>
  <c r="K170" i="7" s="1"/>
  <c r="L170" i="7" s="1"/>
  <c r="M170" i="7" s="1"/>
  <c r="A171" i="7"/>
  <c r="K171" i="7" s="1"/>
  <c r="L171" i="7" s="1"/>
  <c r="M171" i="7" s="1"/>
  <c r="A172" i="7"/>
  <c r="K172" i="7" s="1"/>
  <c r="L172" i="7" s="1"/>
  <c r="M172" i="7" s="1"/>
  <c r="A173" i="7"/>
  <c r="K173" i="7" s="1"/>
  <c r="L173" i="7" s="1"/>
  <c r="M173" i="7" s="1"/>
  <c r="A174" i="7"/>
  <c r="K174" i="7" s="1"/>
  <c r="L174" i="7" s="1"/>
  <c r="M174" i="7" s="1"/>
  <c r="A175" i="7"/>
  <c r="K175" i="7" s="1"/>
  <c r="L175" i="7" s="1"/>
  <c r="M175" i="7" s="1"/>
  <c r="A176" i="7"/>
  <c r="K176" i="7" s="1"/>
  <c r="L176" i="7" s="1"/>
  <c r="M176" i="7" s="1"/>
  <c r="A177" i="7"/>
  <c r="K177" i="7" s="1"/>
  <c r="L177" i="7" s="1"/>
  <c r="M177" i="7" s="1"/>
  <c r="A178" i="7"/>
  <c r="K178" i="7" s="1"/>
  <c r="L178" i="7" s="1"/>
  <c r="M178" i="7" s="1"/>
  <c r="A179" i="7"/>
  <c r="K179" i="7" s="1"/>
  <c r="L179" i="7" s="1"/>
  <c r="M179" i="7" s="1"/>
  <c r="A180" i="7"/>
  <c r="K180" i="7" s="1"/>
  <c r="L180" i="7" s="1"/>
  <c r="M180" i="7" s="1"/>
  <c r="A181" i="7"/>
  <c r="K181" i="7" s="1"/>
  <c r="L181" i="7" s="1"/>
  <c r="M181" i="7" s="1"/>
  <c r="A182" i="7"/>
  <c r="K182" i="7" s="1"/>
  <c r="L182" i="7" s="1"/>
  <c r="M182" i="7" s="1"/>
  <c r="A183" i="7"/>
  <c r="K183" i="7" s="1"/>
  <c r="L183" i="7" s="1"/>
  <c r="M183" i="7" s="1"/>
  <c r="A184" i="7"/>
  <c r="K184" i="7" s="1"/>
  <c r="L184" i="7" s="1"/>
  <c r="M184" i="7" s="1"/>
  <c r="A185" i="7"/>
  <c r="K185" i="7" s="1"/>
  <c r="L185" i="7" s="1"/>
  <c r="M185" i="7" s="1"/>
  <c r="A186" i="7"/>
  <c r="K186" i="7" s="1"/>
  <c r="L186" i="7" s="1"/>
  <c r="M186" i="7" s="1"/>
  <c r="A187" i="7"/>
  <c r="K187" i="7" s="1"/>
  <c r="L187" i="7" s="1"/>
  <c r="M187" i="7" s="1"/>
  <c r="A188" i="7"/>
  <c r="K188" i="7" s="1"/>
  <c r="L188" i="7" s="1"/>
  <c r="M188" i="7" s="1"/>
  <c r="A189" i="7"/>
  <c r="K189" i="7" s="1"/>
  <c r="L189" i="7" s="1"/>
  <c r="M189" i="7" s="1"/>
  <c r="A190" i="7"/>
  <c r="K190" i="7" s="1"/>
  <c r="L190" i="7" s="1"/>
  <c r="M190" i="7" s="1"/>
  <c r="A191" i="7"/>
  <c r="K191" i="7" s="1"/>
  <c r="L191" i="7" s="1"/>
  <c r="M191" i="7" s="1"/>
  <c r="A192" i="7"/>
  <c r="K192" i="7" s="1"/>
  <c r="L192" i="7" s="1"/>
  <c r="M192" i="7" s="1"/>
  <c r="A193" i="7"/>
  <c r="K193" i="7" s="1"/>
  <c r="L193" i="7" s="1"/>
  <c r="M193" i="7" s="1"/>
  <c r="A194" i="7"/>
  <c r="K194" i="7" s="1"/>
  <c r="L194" i="7" s="1"/>
  <c r="M194" i="7" s="1"/>
  <c r="A195" i="7"/>
  <c r="K195" i="7" s="1"/>
  <c r="L195" i="7" s="1"/>
  <c r="M195" i="7" s="1"/>
  <c r="A196" i="7"/>
  <c r="K196" i="7" s="1"/>
  <c r="L196" i="7" s="1"/>
  <c r="M196" i="7" s="1"/>
  <c r="A197" i="7"/>
  <c r="K197" i="7" s="1"/>
  <c r="L197" i="7" s="1"/>
  <c r="M197" i="7" s="1"/>
  <c r="A198" i="7"/>
  <c r="K198" i="7" s="1"/>
  <c r="L198" i="7" s="1"/>
  <c r="M198" i="7" s="1"/>
  <c r="A199" i="7"/>
  <c r="K199" i="7" s="1"/>
  <c r="L199" i="7" s="1"/>
  <c r="M199" i="7" s="1"/>
  <c r="A200" i="7"/>
  <c r="K200" i="7" s="1"/>
  <c r="L200" i="7" s="1"/>
  <c r="M200" i="7" s="1"/>
  <c r="A201" i="7"/>
  <c r="K201" i="7" s="1"/>
  <c r="L201" i="7" s="1"/>
  <c r="M201" i="7" s="1"/>
  <c r="A202" i="7"/>
  <c r="K202" i="7" s="1"/>
  <c r="L202" i="7" s="1"/>
  <c r="M202" i="7" s="1"/>
  <c r="A203" i="7"/>
  <c r="K203" i="7" s="1"/>
  <c r="L203" i="7" s="1"/>
  <c r="M203" i="7" s="1"/>
  <c r="A204" i="7"/>
  <c r="K204" i="7" s="1"/>
  <c r="L204" i="7" s="1"/>
  <c r="M204" i="7" s="1"/>
  <c r="A205" i="7"/>
  <c r="K205" i="7" s="1"/>
  <c r="L205" i="7" s="1"/>
  <c r="M205" i="7" s="1"/>
  <c r="A206" i="7"/>
  <c r="K206" i="7" s="1"/>
  <c r="L206" i="7" s="1"/>
  <c r="M206" i="7" s="1"/>
  <c r="A207" i="7"/>
  <c r="K207" i="7" s="1"/>
  <c r="L207" i="7" s="1"/>
  <c r="M207" i="7" s="1"/>
  <c r="A208" i="7"/>
  <c r="K208" i="7" s="1"/>
  <c r="L208" i="7" s="1"/>
  <c r="M208" i="7" s="1"/>
  <c r="A209" i="7"/>
  <c r="K209" i="7" s="1"/>
  <c r="L209" i="7" s="1"/>
  <c r="M209" i="7" s="1"/>
  <c r="A210" i="7"/>
  <c r="K210" i="7" s="1"/>
  <c r="L210" i="7" s="1"/>
  <c r="M210" i="7" s="1"/>
  <c r="A211" i="7"/>
  <c r="K211" i="7" s="1"/>
  <c r="L211" i="7" s="1"/>
  <c r="M211" i="7" s="1"/>
  <c r="A212" i="7"/>
  <c r="K212" i="7" s="1"/>
  <c r="L212" i="7" s="1"/>
  <c r="M212" i="7" s="1"/>
  <c r="A213" i="7"/>
  <c r="K213" i="7" s="1"/>
  <c r="L213" i="7" s="1"/>
  <c r="M213" i="7" s="1"/>
  <c r="A214" i="7"/>
  <c r="K214" i="7" s="1"/>
  <c r="L214" i="7" s="1"/>
  <c r="M214" i="7" s="1"/>
  <c r="A215" i="7"/>
  <c r="K215" i="7" s="1"/>
  <c r="L215" i="7" s="1"/>
  <c r="M215" i="7" s="1"/>
  <c r="A216" i="7"/>
  <c r="K216" i="7" s="1"/>
  <c r="L216" i="7" s="1"/>
  <c r="M216" i="7" s="1"/>
  <c r="A217" i="7"/>
  <c r="K217" i="7" s="1"/>
  <c r="L217" i="7" s="1"/>
  <c r="M217" i="7" s="1"/>
  <c r="A218" i="7"/>
  <c r="K218" i="7" s="1"/>
  <c r="L218" i="7" s="1"/>
  <c r="M218" i="7" s="1"/>
  <c r="A219" i="7"/>
  <c r="K219" i="7" s="1"/>
  <c r="L219" i="7" s="1"/>
  <c r="M219" i="7" s="1"/>
  <c r="A220" i="7"/>
  <c r="K220" i="7" s="1"/>
  <c r="L220" i="7" s="1"/>
  <c r="M220" i="7" s="1"/>
  <c r="A221" i="7"/>
  <c r="K221" i="7" s="1"/>
  <c r="L221" i="7" s="1"/>
  <c r="M221" i="7" s="1"/>
  <c r="A222" i="7"/>
  <c r="K222" i="7" s="1"/>
  <c r="L222" i="7" s="1"/>
  <c r="M222" i="7" s="1"/>
  <c r="A223" i="7"/>
  <c r="K223" i="7" s="1"/>
  <c r="L223" i="7" s="1"/>
  <c r="M223" i="7" s="1"/>
  <c r="A224" i="7"/>
  <c r="K224" i="7" s="1"/>
  <c r="L224" i="7" s="1"/>
  <c r="M224" i="7" s="1"/>
  <c r="A225" i="7"/>
  <c r="K225" i="7" s="1"/>
  <c r="L225" i="7" s="1"/>
  <c r="M225" i="7" s="1"/>
  <c r="A226" i="7"/>
  <c r="K226" i="7" s="1"/>
  <c r="L226" i="7" s="1"/>
  <c r="M226" i="7" s="1"/>
  <c r="A227" i="7"/>
  <c r="K227" i="7" s="1"/>
  <c r="L227" i="7" s="1"/>
  <c r="M227" i="7" s="1"/>
  <c r="A228" i="7"/>
  <c r="K228" i="7" s="1"/>
  <c r="L228" i="7" s="1"/>
  <c r="M228" i="7" s="1"/>
  <c r="A229" i="7"/>
  <c r="K229" i="7" s="1"/>
  <c r="L229" i="7" s="1"/>
  <c r="M229" i="7" s="1"/>
  <c r="A230" i="7"/>
  <c r="K230" i="7" s="1"/>
  <c r="L230" i="7" s="1"/>
  <c r="M230" i="7" s="1"/>
  <c r="A231" i="7"/>
  <c r="K231" i="7" s="1"/>
  <c r="L231" i="7" s="1"/>
  <c r="M231" i="7" s="1"/>
  <c r="A232" i="7"/>
  <c r="K232" i="7" s="1"/>
  <c r="L232" i="7" s="1"/>
  <c r="M232" i="7" s="1"/>
  <c r="A233" i="7"/>
  <c r="K233" i="7" s="1"/>
  <c r="L233" i="7" s="1"/>
  <c r="M233" i="7" s="1"/>
  <c r="A234" i="7"/>
  <c r="K234" i="7" s="1"/>
  <c r="L234" i="7" s="1"/>
  <c r="M234" i="7" s="1"/>
  <c r="A235" i="7"/>
  <c r="K235" i="7" s="1"/>
  <c r="L235" i="7" s="1"/>
  <c r="M235" i="7" s="1"/>
  <c r="A236" i="7"/>
  <c r="K236" i="7" s="1"/>
  <c r="L236" i="7" s="1"/>
  <c r="M236" i="7" s="1"/>
  <c r="A237" i="7"/>
  <c r="A238" i="7"/>
  <c r="K238" i="7" s="1"/>
  <c r="M238" i="7" s="1"/>
  <c r="A239" i="7"/>
  <c r="K239" i="7" s="1"/>
  <c r="M239" i="7" s="1"/>
  <c r="A240" i="7"/>
  <c r="K240" i="7" s="1"/>
  <c r="M240" i="7" s="1"/>
  <c r="A241" i="7"/>
  <c r="K241" i="7" s="1"/>
  <c r="M241" i="7" s="1"/>
  <c r="A242" i="7"/>
  <c r="K242" i="7" s="1"/>
  <c r="M242" i="7" s="1"/>
  <c r="A243" i="7"/>
  <c r="K243" i="7" s="1"/>
  <c r="M243" i="7" s="1"/>
  <c r="A244" i="7"/>
  <c r="K244" i="7" s="1"/>
  <c r="M244" i="7" s="1"/>
  <c r="A245" i="7"/>
  <c r="K245" i="7" s="1"/>
  <c r="M245" i="7" s="1"/>
  <c r="A246" i="7"/>
  <c r="K246" i="7" s="1"/>
  <c r="M246" i="7" s="1"/>
  <c r="A247" i="7"/>
  <c r="A248" i="7"/>
  <c r="K248" i="7" s="1"/>
  <c r="M248" i="7" s="1"/>
  <c r="A249" i="7"/>
  <c r="K249" i="7" s="1"/>
  <c r="M249" i="7" s="1"/>
  <c r="A250" i="7"/>
  <c r="K250" i="7" s="1"/>
  <c r="M250" i="7" s="1"/>
  <c r="A251" i="7"/>
  <c r="K251" i="7" s="1"/>
  <c r="M251" i="7" s="1"/>
  <c r="A252" i="7"/>
  <c r="K252" i="7" s="1"/>
  <c r="M252" i="7" s="1"/>
  <c r="A253" i="7"/>
  <c r="K253" i="7" s="1"/>
  <c r="M253" i="7" s="1"/>
  <c r="A254" i="7"/>
  <c r="K254" i="7" s="1"/>
  <c r="M254" i="7" s="1"/>
  <c r="A255" i="7"/>
  <c r="K255" i="7" s="1"/>
  <c r="M255" i="7" s="1"/>
  <c r="A256" i="7"/>
  <c r="K256" i="7" s="1"/>
  <c r="M256" i="7" s="1"/>
  <c r="A257" i="7"/>
  <c r="K257" i="7" s="1"/>
  <c r="M257" i="7" s="1"/>
  <c r="A258" i="7"/>
  <c r="K258" i="7" s="1"/>
  <c r="M258" i="7" s="1"/>
  <c r="A259" i="7"/>
  <c r="K259" i="7" s="1"/>
  <c r="M259" i="7" s="1"/>
  <c r="A260" i="7"/>
  <c r="K260" i="7" s="1"/>
  <c r="M260" i="7" s="1"/>
  <c r="A261" i="7"/>
  <c r="K261" i="7" s="1"/>
  <c r="M261" i="7" s="1"/>
  <c r="A262" i="7"/>
  <c r="K262" i="7" s="1"/>
  <c r="M262" i="7" s="1"/>
  <c r="A263" i="7"/>
  <c r="K263" i="7" s="1"/>
  <c r="M263" i="7" s="1"/>
  <c r="A264" i="7"/>
  <c r="K264" i="7" s="1"/>
  <c r="M264" i="7" s="1"/>
  <c r="A265" i="7"/>
  <c r="K265" i="7" s="1"/>
  <c r="M265" i="7" s="1"/>
  <c r="A266" i="7"/>
  <c r="K266" i="7" s="1"/>
  <c r="M266" i="7" s="1"/>
  <c r="A267" i="7"/>
  <c r="K267" i="7" s="1"/>
  <c r="M267" i="7" s="1"/>
  <c r="A268" i="7"/>
  <c r="K268" i="7" s="1"/>
  <c r="M268" i="7" s="1"/>
  <c r="A269" i="7"/>
  <c r="K269" i="7" s="1"/>
  <c r="M269" i="7" s="1"/>
  <c r="A270" i="7"/>
  <c r="K270" i="7" s="1"/>
  <c r="M270" i="7" s="1"/>
  <c r="A271" i="7"/>
  <c r="K271" i="7" s="1"/>
  <c r="M271" i="7" s="1"/>
  <c r="A272" i="7"/>
  <c r="K272" i="7" s="1"/>
  <c r="M272" i="7" s="1"/>
  <c r="A273" i="7"/>
  <c r="K273" i="7" s="1"/>
  <c r="M273" i="7" s="1"/>
  <c r="A274" i="7"/>
  <c r="K274" i="7" s="1"/>
  <c r="M274" i="7" s="1"/>
  <c r="A275" i="7"/>
  <c r="K275" i="7" s="1"/>
  <c r="M275" i="7" s="1"/>
  <c r="A276" i="7"/>
  <c r="K276" i="7" s="1"/>
  <c r="M276" i="7" s="1"/>
  <c r="A277" i="7"/>
  <c r="K277" i="7" s="1"/>
  <c r="M277" i="7" s="1"/>
  <c r="A278" i="7"/>
  <c r="K278" i="7" s="1"/>
  <c r="M278" i="7" s="1"/>
  <c r="A279" i="7"/>
  <c r="K279" i="7" s="1"/>
  <c r="M279" i="7" s="1"/>
  <c r="A280" i="7"/>
  <c r="K280" i="7" s="1"/>
  <c r="M280" i="7" s="1"/>
  <c r="A281" i="7"/>
  <c r="K281" i="7" s="1"/>
  <c r="M281" i="7" s="1"/>
  <c r="A282" i="7"/>
  <c r="K282" i="7" s="1"/>
  <c r="M282" i="7" s="1"/>
  <c r="A283" i="7"/>
  <c r="K283" i="7" s="1"/>
  <c r="M283" i="7" s="1"/>
  <c r="A284" i="7"/>
  <c r="K284" i="7" s="1"/>
  <c r="M284" i="7" s="1"/>
  <c r="A285" i="7"/>
  <c r="K285" i="7" s="1"/>
  <c r="M285" i="7" s="1"/>
  <c r="A286" i="7"/>
  <c r="K286" i="7" s="1"/>
  <c r="M286" i="7" s="1"/>
  <c r="A287" i="7"/>
  <c r="K287" i="7" s="1"/>
  <c r="M287" i="7" s="1"/>
  <c r="A288" i="7"/>
  <c r="K288" i="7" s="1"/>
  <c r="M288" i="7" s="1"/>
  <c r="A289" i="7"/>
  <c r="K289" i="7" s="1"/>
  <c r="M289" i="7" s="1"/>
  <c r="A290" i="7"/>
  <c r="K290" i="7" s="1"/>
  <c r="M290" i="7" s="1"/>
  <c r="A291" i="7"/>
  <c r="K291" i="7" s="1"/>
  <c r="M291" i="7" s="1"/>
  <c r="A292" i="7"/>
  <c r="K292" i="7" s="1"/>
  <c r="M292" i="7" s="1"/>
  <c r="A293" i="7"/>
  <c r="K293" i="7" s="1"/>
  <c r="M293" i="7" s="1"/>
  <c r="A294" i="7"/>
  <c r="K294" i="7" s="1"/>
  <c r="M294" i="7" s="1"/>
  <c r="A295" i="7"/>
  <c r="K295" i="7" s="1"/>
  <c r="M295" i="7" s="1"/>
  <c r="A296" i="7"/>
  <c r="K296" i="7" s="1"/>
  <c r="M296" i="7" s="1"/>
  <c r="A297" i="7"/>
  <c r="K297" i="7" s="1"/>
  <c r="M297" i="7" s="1"/>
  <c r="A298" i="7"/>
  <c r="K298" i="7" s="1"/>
  <c r="M298" i="7" s="1"/>
  <c r="A299" i="7"/>
  <c r="K299" i="7" s="1"/>
  <c r="M299" i="7" s="1"/>
  <c r="A300" i="7"/>
  <c r="K300" i="7" s="1"/>
  <c r="M300" i="7" s="1"/>
  <c r="A301" i="7"/>
  <c r="K301" i="7" s="1"/>
  <c r="M301" i="7" s="1"/>
  <c r="A302" i="7"/>
  <c r="K302" i="7" s="1"/>
  <c r="M302" i="7" s="1"/>
  <c r="A303" i="7"/>
  <c r="K303" i="7" s="1"/>
  <c r="M303" i="7" s="1"/>
  <c r="A304" i="7"/>
  <c r="K304" i="7" s="1"/>
  <c r="M304" i="7" s="1"/>
  <c r="A305" i="7"/>
  <c r="K305" i="7" s="1"/>
  <c r="M305" i="7" s="1"/>
  <c r="A306" i="7"/>
  <c r="K306" i="7" s="1"/>
  <c r="M306" i="7" s="1"/>
  <c r="A307" i="7"/>
  <c r="K307" i="7" s="1"/>
  <c r="M307" i="7" s="1"/>
  <c r="A308" i="7"/>
  <c r="K308" i="7" s="1"/>
  <c r="M308" i="7" s="1"/>
  <c r="A309" i="7"/>
  <c r="K309" i="7" s="1"/>
  <c r="M309" i="7" s="1"/>
  <c r="A2" i="7"/>
  <c r="K2" i="7" s="1"/>
  <c r="L2" i="7" s="1"/>
  <c r="M2" i="7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L87" i="6" s="1"/>
  <c r="M87" i="6" s="1"/>
  <c r="N87" i="6" s="1"/>
  <c r="B88" i="6"/>
  <c r="B89" i="6"/>
  <c r="L89" i="6" s="1"/>
  <c r="M89" i="6" s="1"/>
  <c r="N89" i="6" s="1"/>
  <c r="B90" i="6"/>
  <c r="B91" i="6"/>
  <c r="B92" i="6"/>
  <c r="B93" i="6"/>
  <c r="B94" i="6"/>
  <c r="B95" i="6"/>
  <c r="B96" i="6"/>
  <c r="B97" i="6"/>
  <c r="B98" i="6"/>
  <c r="B99" i="6"/>
  <c r="L99" i="6" s="1"/>
  <c r="M99" i="6" s="1"/>
  <c r="N99" i="6" s="1"/>
  <c r="B100" i="6"/>
  <c r="L100" i="6" s="1"/>
  <c r="M100" i="6" s="1"/>
  <c r="N100" i="6" s="1"/>
  <c r="B101" i="6"/>
  <c r="L101" i="6" s="1"/>
  <c r="M101" i="6" s="1"/>
  <c r="N101" i="6" s="1"/>
  <c r="B102" i="6"/>
  <c r="B103" i="6"/>
  <c r="B104" i="6"/>
  <c r="B105" i="6"/>
  <c r="B106" i="6"/>
  <c r="B107" i="6"/>
  <c r="B108" i="6"/>
  <c r="B109" i="6"/>
  <c r="B110" i="6"/>
  <c r="B111" i="6"/>
  <c r="L111" i="6" s="1"/>
  <c r="M111" i="6" s="1"/>
  <c r="N111" i="6" s="1"/>
  <c r="B112" i="6"/>
  <c r="L112" i="6" s="1"/>
  <c r="M112" i="6" s="1"/>
  <c r="N112" i="6" s="1"/>
  <c r="B113" i="6"/>
  <c r="L113" i="6" s="1"/>
  <c r="M113" i="6" s="1"/>
  <c r="N113" i="6" s="1"/>
  <c r="B114" i="6"/>
  <c r="B115" i="6"/>
  <c r="B116" i="6"/>
  <c r="B117" i="6"/>
  <c r="B118" i="6"/>
  <c r="B119" i="6"/>
  <c r="B120" i="6"/>
  <c r="B121" i="6"/>
  <c r="B122" i="6"/>
  <c r="B123" i="6"/>
  <c r="L123" i="6" s="1"/>
  <c r="M123" i="6" s="1"/>
  <c r="N123" i="6" s="1"/>
  <c r="B124" i="6"/>
  <c r="L124" i="6" s="1"/>
  <c r="M124" i="6" s="1"/>
  <c r="N124" i="6" s="1"/>
  <c r="B125" i="6"/>
  <c r="L125" i="6" s="1"/>
  <c r="M125" i="6" s="1"/>
  <c r="N125" i="6" s="1"/>
  <c r="B126" i="6"/>
  <c r="B127" i="6"/>
  <c r="B128" i="6"/>
  <c r="B129" i="6"/>
  <c r="B130" i="6"/>
  <c r="B131" i="6"/>
  <c r="B132" i="6"/>
  <c r="B133" i="6"/>
  <c r="B134" i="6"/>
  <c r="B135" i="6"/>
  <c r="L135" i="6" s="1"/>
  <c r="M135" i="6" s="1"/>
  <c r="N135" i="6" s="1"/>
  <c r="B136" i="6"/>
  <c r="L136" i="6" s="1"/>
  <c r="M136" i="6" s="1"/>
  <c r="N136" i="6" s="1"/>
  <c r="B137" i="6"/>
  <c r="L137" i="6" s="1"/>
  <c r="M137" i="6" s="1"/>
  <c r="N137" i="6" s="1"/>
  <c r="B138" i="6"/>
  <c r="B139" i="6"/>
  <c r="B140" i="6"/>
  <c r="B141" i="6"/>
  <c r="B142" i="6"/>
  <c r="B143" i="6"/>
  <c r="B144" i="6"/>
  <c r="B145" i="6"/>
  <c r="L145" i="6" s="1"/>
  <c r="M145" i="6" s="1"/>
  <c r="N145" i="6" s="1"/>
  <c r="B146" i="6"/>
  <c r="L146" i="6" s="1"/>
  <c r="M146" i="6" s="1"/>
  <c r="N146" i="6" s="1"/>
  <c r="B147" i="6"/>
  <c r="L147" i="6" s="1"/>
  <c r="M147" i="6" s="1"/>
  <c r="N147" i="6" s="1"/>
  <c r="B148" i="6"/>
  <c r="L148" i="6" s="1"/>
  <c r="M148" i="6" s="1"/>
  <c r="N148" i="6" s="1"/>
  <c r="B149" i="6"/>
  <c r="L149" i="6" s="1"/>
  <c r="M149" i="6" s="1"/>
  <c r="N149" i="6" s="1"/>
  <c r="B150" i="6"/>
  <c r="B151" i="6"/>
  <c r="B152" i="6"/>
  <c r="B153" i="6"/>
  <c r="B154" i="6"/>
  <c r="B155" i="6"/>
  <c r="B156" i="6"/>
  <c r="B157" i="6"/>
  <c r="L157" i="6" s="1"/>
  <c r="M157" i="6" s="1"/>
  <c r="N157" i="6" s="1"/>
  <c r="B158" i="6"/>
  <c r="L158" i="6" s="1"/>
  <c r="M158" i="6" s="1"/>
  <c r="N158" i="6" s="1"/>
  <c r="B159" i="6"/>
  <c r="L159" i="6" s="1"/>
  <c r="M159" i="6" s="1"/>
  <c r="N159" i="6" s="1"/>
  <c r="B160" i="6"/>
  <c r="L160" i="6" s="1"/>
  <c r="M160" i="6" s="1"/>
  <c r="N160" i="6" s="1"/>
  <c r="B161" i="6"/>
  <c r="L161" i="6" s="1"/>
  <c r="M161" i="6" s="1"/>
  <c r="N161" i="6" s="1"/>
  <c r="B162" i="6"/>
  <c r="B163" i="6"/>
  <c r="B164" i="6"/>
  <c r="B165" i="6"/>
  <c r="B166" i="6"/>
  <c r="B167" i="6"/>
  <c r="B168" i="6"/>
  <c r="B169" i="6"/>
  <c r="L169" i="6" s="1"/>
  <c r="M169" i="6" s="1"/>
  <c r="N169" i="6" s="1"/>
  <c r="B170" i="6"/>
  <c r="L170" i="6" s="1"/>
  <c r="M170" i="6" s="1"/>
  <c r="N170" i="6" s="1"/>
  <c r="B171" i="6"/>
  <c r="L171" i="6" s="1"/>
  <c r="M171" i="6" s="1"/>
  <c r="N171" i="6" s="1"/>
  <c r="B172" i="6"/>
  <c r="L172" i="6" s="1"/>
  <c r="M172" i="6" s="1"/>
  <c r="N172" i="6" s="1"/>
  <c r="B173" i="6"/>
  <c r="L173" i="6" s="1"/>
  <c r="M173" i="6" s="1"/>
  <c r="N173" i="6" s="1"/>
  <c r="B174" i="6"/>
  <c r="B175" i="6"/>
  <c r="L175" i="6" s="1"/>
  <c r="M175" i="6" s="1"/>
  <c r="N175" i="6" s="1"/>
  <c r="B176" i="6"/>
  <c r="L176" i="6" s="1"/>
  <c r="M176" i="6" s="1"/>
  <c r="N176" i="6" s="1"/>
  <c r="B177" i="6"/>
  <c r="L177" i="6" s="1"/>
  <c r="M177" i="6" s="1"/>
  <c r="N177" i="6" s="1"/>
  <c r="B178" i="6"/>
  <c r="B179" i="6"/>
  <c r="B180" i="6"/>
  <c r="L180" i="6" s="1"/>
  <c r="M180" i="6" s="1"/>
  <c r="N180" i="6" s="1"/>
  <c r="B181" i="6"/>
  <c r="L181" i="6" s="1"/>
  <c r="M181" i="6" s="1"/>
  <c r="N181" i="6" s="1"/>
  <c r="B182" i="6"/>
  <c r="L182" i="6" s="1"/>
  <c r="M182" i="6" s="1"/>
  <c r="N182" i="6" s="1"/>
  <c r="B183" i="6"/>
  <c r="L183" i="6" s="1"/>
  <c r="M183" i="6" s="1"/>
  <c r="N183" i="6" s="1"/>
  <c r="B184" i="6"/>
  <c r="L184" i="6" s="1"/>
  <c r="M184" i="6" s="1"/>
  <c r="N184" i="6" s="1"/>
  <c r="B185" i="6"/>
  <c r="L185" i="6" s="1"/>
  <c r="M185" i="6" s="1"/>
  <c r="N185" i="6" s="1"/>
  <c r="B186" i="6"/>
  <c r="B187" i="6"/>
  <c r="L187" i="6" s="1"/>
  <c r="M187" i="6" s="1"/>
  <c r="N187" i="6" s="1"/>
  <c r="B188" i="6"/>
  <c r="L188" i="6" s="1"/>
  <c r="M188" i="6" s="1"/>
  <c r="N188" i="6" s="1"/>
  <c r="B189" i="6"/>
  <c r="L189" i="6" s="1"/>
  <c r="M189" i="6" s="1"/>
  <c r="N189" i="6" s="1"/>
  <c r="B190" i="6"/>
  <c r="B191" i="6"/>
  <c r="B192" i="6"/>
  <c r="L192" i="6" s="1"/>
  <c r="M192" i="6" s="1"/>
  <c r="N192" i="6" s="1"/>
  <c r="B193" i="6"/>
  <c r="L193" i="6" s="1"/>
  <c r="M193" i="6" s="1"/>
  <c r="N193" i="6" s="1"/>
  <c r="B194" i="6"/>
  <c r="L194" i="6" s="1"/>
  <c r="M194" i="6" s="1"/>
  <c r="N194" i="6" s="1"/>
  <c r="B195" i="6"/>
  <c r="L195" i="6" s="1"/>
  <c r="M195" i="6" s="1"/>
  <c r="N195" i="6" s="1"/>
  <c r="B196" i="6"/>
  <c r="L196" i="6" s="1"/>
  <c r="M196" i="6" s="1"/>
  <c r="N196" i="6" s="1"/>
  <c r="B197" i="6"/>
  <c r="L197" i="6" s="1"/>
  <c r="M197" i="6" s="1"/>
  <c r="N197" i="6" s="1"/>
  <c r="B198" i="6"/>
  <c r="B199" i="6"/>
  <c r="L199" i="6" s="1"/>
  <c r="M199" i="6" s="1"/>
  <c r="N199" i="6" s="1"/>
  <c r="B200" i="6"/>
  <c r="L200" i="6" s="1"/>
  <c r="M200" i="6" s="1"/>
  <c r="N200" i="6" s="1"/>
  <c r="B201" i="6"/>
  <c r="L201" i="6" s="1"/>
  <c r="M201" i="6" s="1"/>
  <c r="N201" i="6" s="1"/>
  <c r="B202" i="6"/>
  <c r="B203" i="6"/>
  <c r="B204" i="6"/>
  <c r="L204" i="6" s="1"/>
  <c r="M204" i="6" s="1"/>
  <c r="N204" i="6" s="1"/>
  <c r="B205" i="6"/>
  <c r="L205" i="6" s="1"/>
  <c r="M205" i="6" s="1"/>
  <c r="N205" i="6" s="1"/>
  <c r="B206" i="6"/>
  <c r="L206" i="6" s="1"/>
  <c r="M206" i="6" s="1"/>
  <c r="N206" i="6" s="1"/>
  <c r="B207" i="6"/>
  <c r="L207" i="6" s="1"/>
  <c r="M207" i="6" s="1"/>
  <c r="N207" i="6" s="1"/>
  <c r="B208" i="6"/>
  <c r="L208" i="6" s="1"/>
  <c r="M208" i="6" s="1"/>
  <c r="N208" i="6" s="1"/>
  <c r="B209" i="6"/>
  <c r="L209" i="6" s="1"/>
  <c r="M209" i="6" s="1"/>
  <c r="N209" i="6" s="1"/>
  <c r="B210" i="6"/>
  <c r="B211" i="6"/>
  <c r="L211" i="6" s="1"/>
  <c r="M211" i="6" s="1"/>
  <c r="N211" i="6" s="1"/>
  <c r="B212" i="6"/>
  <c r="L212" i="6" s="1"/>
  <c r="M212" i="6" s="1"/>
  <c r="N212" i="6" s="1"/>
  <c r="B213" i="6"/>
  <c r="L213" i="6" s="1"/>
  <c r="M213" i="6" s="1"/>
  <c r="N213" i="6" s="1"/>
  <c r="B214" i="6"/>
  <c r="B215" i="6"/>
  <c r="B216" i="6"/>
  <c r="L216" i="6" s="1"/>
  <c r="M216" i="6" s="1"/>
  <c r="N216" i="6" s="1"/>
  <c r="B217" i="6"/>
  <c r="L217" i="6" s="1"/>
  <c r="M217" i="6" s="1"/>
  <c r="N217" i="6" s="1"/>
  <c r="B218" i="6"/>
  <c r="L218" i="6" s="1"/>
  <c r="M218" i="6" s="1"/>
  <c r="N218" i="6" s="1"/>
  <c r="B219" i="6"/>
  <c r="L219" i="6" s="1"/>
  <c r="M219" i="6" s="1"/>
  <c r="N219" i="6" s="1"/>
  <c r="B220" i="6"/>
  <c r="L220" i="6" s="1"/>
  <c r="M220" i="6" s="1"/>
  <c r="N220" i="6" s="1"/>
  <c r="B221" i="6"/>
  <c r="L221" i="6" s="1"/>
  <c r="M221" i="6" s="1"/>
  <c r="N221" i="6" s="1"/>
  <c r="B222" i="6"/>
  <c r="B223" i="6"/>
  <c r="L223" i="6" s="1"/>
  <c r="M223" i="6" s="1"/>
  <c r="N223" i="6" s="1"/>
  <c r="B224" i="6"/>
  <c r="L224" i="6" s="1"/>
  <c r="M224" i="6" s="1"/>
  <c r="N224" i="6" s="1"/>
  <c r="B225" i="6"/>
  <c r="L225" i="6" s="1"/>
  <c r="M225" i="6" s="1"/>
  <c r="N225" i="6" s="1"/>
  <c r="B226" i="6"/>
  <c r="B227" i="6"/>
  <c r="B228" i="6"/>
  <c r="L228" i="6" s="1"/>
  <c r="M228" i="6" s="1"/>
  <c r="N228" i="6" s="1"/>
  <c r="B229" i="6"/>
  <c r="L229" i="6" s="1"/>
  <c r="M229" i="6" s="1"/>
  <c r="N229" i="6" s="1"/>
  <c r="B230" i="6"/>
  <c r="L230" i="6" s="1"/>
  <c r="M230" i="6" s="1"/>
  <c r="N230" i="6" s="1"/>
  <c r="B231" i="6"/>
  <c r="L231" i="6" s="1"/>
  <c r="M231" i="6" s="1"/>
  <c r="N231" i="6" s="1"/>
  <c r="B232" i="6"/>
  <c r="L232" i="6" s="1"/>
  <c r="M232" i="6" s="1"/>
  <c r="N232" i="6" s="1"/>
  <c r="B233" i="6"/>
  <c r="L233" i="6" s="1"/>
  <c r="M233" i="6" s="1"/>
  <c r="N233" i="6" s="1"/>
  <c r="B234" i="6"/>
  <c r="B235" i="6"/>
  <c r="L235" i="6" s="1"/>
  <c r="M235" i="6" s="1"/>
  <c r="N235" i="6" s="1"/>
  <c r="B236" i="6"/>
  <c r="L236" i="6" s="1"/>
  <c r="M236" i="6" s="1"/>
  <c r="N236" i="6" s="1"/>
  <c r="B237" i="6"/>
  <c r="L237" i="6" s="1"/>
  <c r="M237" i="6" s="1"/>
  <c r="N237" i="6" s="1"/>
  <c r="B238" i="6"/>
  <c r="L238" i="6" s="1"/>
  <c r="M238" i="6" s="1"/>
  <c r="N238" i="6" s="1"/>
  <c r="B239" i="6"/>
  <c r="L239" i="6" s="1"/>
  <c r="M239" i="6" s="1"/>
  <c r="N239" i="6" s="1"/>
  <c r="B240" i="6"/>
  <c r="L240" i="6" s="1"/>
  <c r="M240" i="6" s="1"/>
  <c r="N240" i="6" s="1"/>
  <c r="B241" i="6"/>
  <c r="L241" i="6" s="1"/>
  <c r="M241" i="6" s="1"/>
  <c r="N241" i="6" s="1"/>
  <c r="B242" i="6"/>
  <c r="L242" i="6" s="1"/>
  <c r="M242" i="6" s="1"/>
  <c r="N242" i="6" s="1"/>
  <c r="B243" i="6"/>
  <c r="L243" i="6" s="1"/>
  <c r="M243" i="6" s="1"/>
  <c r="N243" i="6" s="1"/>
  <c r="B244" i="6"/>
  <c r="L244" i="6" s="1"/>
  <c r="M244" i="6" s="1"/>
  <c r="N244" i="6" s="1"/>
  <c r="B245" i="6"/>
  <c r="L245" i="6" s="1"/>
  <c r="M245" i="6" s="1"/>
  <c r="N245" i="6" s="1"/>
  <c r="B246" i="6"/>
  <c r="B247" i="6"/>
  <c r="L247" i="6" s="1"/>
  <c r="M247" i="6" s="1"/>
  <c r="N247" i="6" s="1"/>
  <c r="B248" i="6"/>
  <c r="L248" i="6" s="1"/>
  <c r="M248" i="6" s="1"/>
  <c r="N248" i="6" s="1"/>
  <c r="B249" i="6"/>
  <c r="L249" i="6" s="1"/>
  <c r="M249" i="6" s="1"/>
  <c r="N249" i="6" s="1"/>
  <c r="B250" i="6"/>
  <c r="L250" i="6" s="1"/>
  <c r="M250" i="6" s="1"/>
  <c r="N250" i="6" s="1"/>
  <c r="B251" i="6"/>
  <c r="B252" i="6"/>
  <c r="L252" i="6" s="1"/>
  <c r="N252" i="6" s="1"/>
  <c r="B253" i="6"/>
  <c r="L253" i="6" s="1"/>
  <c r="N253" i="6" s="1"/>
  <c r="B254" i="6"/>
  <c r="L254" i="6" s="1"/>
  <c r="N254" i="6" s="1"/>
  <c r="B255" i="6"/>
  <c r="L255" i="6" s="1"/>
  <c r="N255" i="6" s="1"/>
  <c r="B256" i="6"/>
  <c r="L256" i="6" s="1"/>
  <c r="N256" i="6" s="1"/>
  <c r="B257" i="6"/>
  <c r="L257" i="6" s="1"/>
  <c r="N257" i="6" s="1"/>
  <c r="B258" i="6"/>
  <c r="B259" i="6"/>
  <c r="L259" i="6" s="1"/>
  <c r="N259" i="6" s="1"/>
  <c r="B260" i="6"/>
  <c r="L260" i="6" s="1"/>
  <c r="N260" i="6" s="1"/>
  <c r="B261" i="6"/>
  <c r="L261" i="6" s="1"/>
  <c r="N261" i="6" s="1"/>
  <c r="B262" i="6"/>
  <c r="L262" i="6" s="1"/>
  <c r="N262" i="6" s="1"/>
  <c r="B263" i="6"/>
  <c r="L263" i="6" s="1"/>
  <c r="N263" i="6" s="1"/>
  <c r="B264" i="6"/>
  <c r="L264" i="6" s="1"/>
  <c r="N264" i="6" s="1"/>
  <c r="B265" i="6"/>
  <c r="L265" i="6" s="1"/>
  <c r="N265" i="6" s="1"/>
  <c r="B266" i="6"/>
  <c r="L266" i="6" s="1"/>
  <c r="N266" i="6" s="1"/>
  <c r="B267" i="6"/>
  <c r="L267" i="6" s="1"/>
  <c r="N267" i="6" s="1"/>
  <c r="B268" i="6"/>
  <c r="L268" i="6" s="1"/>
  <c r="N268" i="6" s="1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2" i="6"/>
  <c r="L2" i="6" s="1"/>
  <c r="M2" i="6" s="1"/>
  <c r="N2" i="6" s="1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H15" i="3" s="1"/>
  <c r="I15" i="3" s="1"/>
  <c r="A16" i="3"/>
  <c r="H16" i="3" s="1"/>
  <c r="I16" i="3" s="1"/>
  <c r="A17" i="3"/>
  <c r="A18" i="3"/>
  <c r="A19" i="3"/>
  <c r="A20" i="3"/>
  <c r="A21" i="3"/>
  <c r="A22" i="3"/>
  <c r="A23" i="3"/>
  <c r="A24" i="3"/>
  <c r="A25" i="3"/>
  <c r="A26" i="3"/>
  <c r="A27" i="3"/>
  <c r="H27" i="3" s="1"/>
  <c r="I27" i="3" s="1"/>
  <c r="A28" i="3"/>
  <c r="H28" i="3" s="1"/>
  <c r="I28" i="3" s="1"/>
  <c r="A29" i="3"/>
  <c r="A30" i="3"/>
  <c r="A31" i="3"/>
  <c r="A32" i="3"/>
  <c r="A33" i="3"/>
  <c r="A34" i="3"/>
  <c r="A35" i="3"/>
  <c r="A36" i="3"/>
  <c r="A37" i="3"/>
  <c r="A38" i="3"/>
  <c r="A39" i="3"/>
  <c r="H39" i="3" s="1"/>
  <c r="I39" i="3" s="1"/>
  <c r="A40" i="3"/>
  <c r="H40" i="3" s="1"/>
  <c r="I40" i="3" s="1"/>
  <c r="A41" i="3"/>
  <c r="A42" i="3"/>
  <c r="A43" i="3"/>
  <c r="A44" i="3"/>
  <c r="A45" i="3"/>
  <c r="A46" i="3"/>
  <c r="A47" i="3"/>
  <c r="A48" i="3"/>
  <c r="A49" i="3"/>
  <c r="A50" i="3"/>
  <c r="A51" i="3"/>
  <c r="H51" i="3" s="1"/>
  <c r="I51" i="3" s="1"/>
  <c r="A52" i="3"/>
  <c r="H52" i="3" s="1"/>
  <c r="I52" i="3" s="1"/>
  <c r="A53" i="3"/>
  <c r="A54" i="3"/>
  <c r="A55" i="3"/>
  <c r="A56" i="3"/>
  <c r="A57" i="3"/>
  <c r="A58" i="3"/>
  <c r="A59" i="3"/>
  <c r="A60" i="3"/>
  <c r="A61" i="3"/>
  <c r="A62" i="3"/>
  <c r="A63" i="3"/>
  <c r="H63" i="3" s="1"/>
  <c r="I63" i="3" s="1"/>
  <c r="A64" i="3"/>
  <c r="H64" i="3" s="1"/>
  <c r="I64" i="3" s="1"/>
  <c r="A65" i="3"/>
  <c r="A66" i="3"/>
  <c r="A67" i="3"/>
  <c r="A68" i="3"/>
  <c r="A69" i="3"/>
  <c r="A70" i="3"/>
  <c r="A71" i="3"/>
  <c r="A72" i="3"/>
  <c r="A73" i="3"/>
  <c r="A74" i="3"/>
  <c r="H74" i="3" s="1"/>
  <c r="I74" i="3" s="1"/>
  <c r="A75" i="3"/>
  <c r="H75" i="3" s="1"/>
  <c r="I75" i="3" s="1"/>
  <c r="A76" i="3"/>
  <c r="A77" i="3"/>
  <c r="A78" i="3"/>
  <c r="H78" i="3" s="1"/>
  <c r="I78" i="3" s="1"/>
  <c r="A79" i="3"/>
  <c r="A80" i="3"/>
  <c r="A81" i="3"/>
  <c r="A82" i="3"/>
  <c r="A83" i="3"/>
  <c r="A84" i="3"/>
  <c r="A85" i="3"/>
  <c r="A86" i="3"/>
  <c r="H86" i="3" s="1"/>
  <c r="I86" i="3" s="1"/>
  <c r="A87" i="3"/>
  <c r="H87" i="3" s="1"/>
  <c r="I87" i="3" s="1"/>
  <c r="A88" i="3"/>
  <c r="A89" i="3"/>
  <c r="A90" i="3"/>
  <c r="H90" i="3" s="1"/>
  <c r="I90" i="3" s="1"/>
  <c r="A91" i="3"/>
  <c r="H91" i="3" s="1"/>
  <c r="I91" i="3" s="1"/>
  <c r="A92" i="3"/>
  <c r="H92" i="3" s="1"/>
  <c r="I92" i="3" s="1"/>
  <c r="A93" i="3"/>
  <c r="H93" i="3" s="1"/>
  <c r="I93" i="3" s="1"/>
  <c r="A94" i="3"/>
  <c r="H94" i="3" s="1"/>
  <c r="I94" i="3" s="1"/>
  <c r="A95" i="3"/>
  <c r="H95" i="3" s="1"/>
  <c r="I95" i="3" s="1"/>
  <c r="A96" i="3"/>
  <c r="H96" i="3" s="1"/>
  <c r="I96" i="3" s="1"/>
  <c r="A97" i="3"/>
  <c r="A98" i="3"/>
  <c r="H98" i="3" s="1"/>
  <c r="I98" i="3" s="1"/>
  <c r="A99" i="3"/>
  <c r="H99" i="3" s="1"/>
  <c r="I99" i="3" s="1"/>
  <c r="A100" i="3"/>
  <c r="H100" i="3" s="1"/>
  <c r="I100" i="3" s="1"/>
  <c r="A101" i="3"/>
  <c r="H101" i="3" s="1"/>
  <c r="I101" i="3" s="1"/>
  <c r="A102" i="3"/>
  <c r="H102" i="3" s="1"/>
  <c r="I102" i="3" s="1"/>
  <c r="A103" i="3"/>
  <c r="H103" i="3" s="1"/>
  <c r="I103" i="3" s="1"/>
  <c r="A104" i="3"/>
  <c r="H104" i="3" s="1"/>
  <c r="I104" i="3" s="1"/>
  <c r="A105" i="3"/>
  <c r="H105" i="3" s="1"/>
  <c r="I105" i="3" s="1"/>
  <c r="A106" i="3"/>
  <c r="H106" i="3" s="1"/>
  <c r="I106" i="3" s="1"/>
  <c r="A107" i="3"/>
  <c r="H107" i="3" s="1"/>
  <c r="I107" i="3" s="1"/>
  <c r="A108" i="3"/>
  <c r="H108" i="3" s="1"/>
  <c r="I108" i="3" s="1"/>
  <c r="A109" i="3"/>
  <c r="H109" i="3" s="1"/>
  <c r="I109" i="3" s="1"/>
  <c r="A110" i="3"/>
  <c r="H110" i="3" s="1"/>
  <c r="I110" i="3" s="1"/>
  <c r="A111" i="3"/>
  <c r="H111" i="3" s="1"/>
  <c r="I111" i="3" s="1"/>
  <c r="A112" i="3"/>
  <c r="H112" i="3" s="1"/>
  <c r="I112" i="3" s="1"/>
  <c r="A113" i="3"/>
  <c r="H113" i="3" s="1"/>
  <c r="I113" i="3" s="1"/>
  <c r="A114" i="3"/>
  <c r="H114" i="3" s="1"/>
  <c r="I114" i="3" s="1"/>
  <c r="A115" i="3"/>
  <c r="H115" i="3" s="1"/>
  <c r="I115" i="3" s="1"/>
  <c r="A116" i="3"/>
  <c r="H116" i="3" s="1"/>
  <c r="I116" i="3" s="1"/>
  <c r="A117" i="3"/>
  <c r="H117" i="3" s="1"/>
  <c r="I117" i="3" s="1"/>
  <c r="A118" i="3"/>
  <c r="H118" i="3" s="1"/>
  <c r="I118" i="3" s="1"/>
  <c r="A119" i="3"/>
  <c r="H119" i="3" s="1"/>
  <c r="I119" i="3" s="1"/>
  <c r="A120" i="3"/>
  <c r="H120" i="3" s="1"/>
  <c r="I120" i="3" s="1"/>
  <c r="A121" i="3"/>
  <c r="H121" i="3" s="1"/>
  <c r="I121" i="3" s="1"/>
  <c r="A122" i="3"/>
  <c r="H122" i="3" s="1"/>
  <c r="I122" i="3" s="1"/>
  <c r="A123" i="3"/>
  <c r="H123" i="3" s="1"/>
  <c r="I123" i="3" s="1"/>
  <c r="A124" i="3"/>
  <c r="H124" i="3" s="1"/>
  <c r="I124" i="3" s="1"/>
  <c r="A125" i="3"/>
  <c r="H125" i="3" s="1"/>
  <c r="I125" i="3" s="1"/>
  <c r="A126" i="3"/>
  <c r="H126" i="3" s="1"/>
  <c r="I126" i="3" s="1"/>
  <c r="A127" i="3"/>
  <c r="H127" i="3" s="1"/>
  <c r="I127" i="3" s="1"/>
  <c r="A128" i="3"/>
  <c r="H128" i="3" s="1"/>
  <c r="I128" i="3" s="1"/>
  <c r="A129" i="3"/>
  <c r="H129" i="3" s="1"/>
  <c r="I129" i="3" s="1"/>
  <c r="A130" i="3"/>
  <c r="H130" i="3" s="1"/>
  <c r="I130" i="3" s="1"/>
  <c r="A131" i="3"/>
  <c r="H131" i="3" s="1"/>
  <c r="I131" i="3" s="1"/>
  <c r="A132" i="3"/>
  <c r="H132" i="3" s="1"/>
  <c r="I132" i="3" s="1"/>
  <c r="A133" i="3"/>
  <c r="H133" i="3" s="1"/>
  <c r="I133" i="3" s="1"/>
  <c r="A134" i="3"/>
  <c r="H134" i="3" s="1"/>
  <c r="I134" i="3" s="1"/>
  <c r="A135" i="3"/>
  <c r="H135" i="3" s="1"/>
  <c r="I135" i="3" s="1"/>
  <c r="A136" i="3"/>
  <c r="H136" i="3" s="1"/>
  <c r="I136" i="3" s="1"/>
  <c r="A137" i="3"/>
  <c r="H137" i="3" s="1"/>
  <c r="I137" i="3" s="1"/>
  <c r="A138" i="3"/>
  <c r="H138" i="3" s="1"/>
  <c r="I138" i="3" s="1"/>
  <c r="A139" i="3"/>
  <c r="H139" i="3" s="1"/>
  <c r="I139" i="3" s="1"/>
  <c r="A140" i="3"/>
  <c r="H140" i="3" s="1"/>
  <c r="I140" i="3" s="1"/>
  <c r="A141" i="3"/>
  <c r="H141" i="3" s="1"/>
  <c r="I141" i="3" s="1"/>
  <c r="A142" i="3"/>
  <c r="H142" i="3" s="1"/>
  <c r="I142" i="3" s="1"/>
  <c r="A143" i="3"/>
  <c r="H143" i="3" s="1"/>
  <c r="I143" i="3" s="1"/>
  <c r="A144" i="3"/>
  <c r="H144" i="3" s="1"/>
  <c r="I144" i="3" s="1"/>
  <c r="A145" i="3"/>
  <c r="H145" i="3" s="1"/>
  <c r="I145" i="3" s="1"/>
  <c r="A146" i="3"/>
  <c r="H146" i="3" s="1"/>
  <c r="I146" i="3" s="1"/>
  <c r="A147" i="3"/>
  <c r="H147" i="3" s="1"/>
  <c r="I147" i="3" s="1"/>
  <c r="A148" i="3"/>
  <c r="H148" i="3" s="1"/>
  <c r="I148" i="3" s="1"/>
  <c r="A149" i="3"/>
  <c r="H149" i="3" s="1"/>
  <c r="I149" i="3" s="1"/>
  <c r="A150" i="3"/>
  <c r="H150" i="3" s="1"/>
  <c r="I150" i="3" s="1"/>
  <c r="A151" i="3"/>
  <c r="H151" i="3" s="1"/>
  <c r="I151" i="3" s="1"/>
  <c r="A152" i="3"/>
  <c r="H152" i="3" s="1"/>
  <c r="I152" i="3" s="1"/>
  <c r="A153" i="3"/>
  <c r="H153" i="3" s="1"/>
  <c r="I153" i="3" s="1"/>
  <c r="A154" i="3"/>
  <c r="H154" i="3" s="1"/>
  <c r="I154" i="3" s="1"/>
  <c r="A155" i="3"/>
  <c r="H155" i="3" s="1"/>
  <c r="I155" i="3" s="1"/>
  <c r="A156" i="3"/>
  <c r="H156" i="3" s="1"/>
  <c r="I156" i="3" s="1"/>
  <c r="A157" i="3"/>
  <c r="H157" i="3" s="1"/>
  <c r="I157" i="3" s="1"/>
  <c r="A158" i="3"/>
  <c r="H158" i="3" s="1"/>
  <c r="I158" i="3" s="1"/>
  <c r="A159" i="3"/>
  <c r="H159" i="3" s="1"/>
  <c r="I159" i="3" s="1"/>
  <c r="A160" i="3"/>
  <c r="H160" i="3" s="1"/>
  <c r="I160" i="3" s="1"/>
  <c r="A161" i="3"/>
  <c r="H161" i="3" s="1"/>
  <c r="I161" i="3" s="1"/>
  <c r="A162" i="3"/>
  <c r="H162" i="3" s="1"/>
  <c r="I162" i="3" s="1"/>
  <c r="A163" i="3"/>
  <c r="H163" i="3" s="1"/>
  <c r="I163" i="3" s="1"/>
  <c r="A164" i="3"/>
  <c r="H164" i="3" s="1"/>
  <c r="I164" i="3" s="1"/>
  <c r="A165" i="3"/>
  <c r="H165" i="3" s="1"/>
  <c r="I165" i="3" s="1"/>
  <c r="A166" i="3"/>
  <c r="H166" i="3" s="1"/>
  <c r="I166" i="3" s="1"/>
  <c r="A167" i="3"/>
  <c r="H167" i="3" s="1"/>
  <c r="I167" i="3" s="1"/>
  <c r="A168" i="3"/>
  <c r="H168" i="3" s="1"/>
  <c r="I168" i="3" s="1"/>
  <c r="A169" i="3"/>
  <c r="H169" i="3" s="1"/>
  <c r="I169" i="3" s="1"/>
  <c r="A170" i="3"/>
  <c r="H170" i="3" s="1"/>
  <c r="I170" i="3" s="1"/>
  <c r="A171" i="3"/>
  <c r="H171" i="3" s="1"/>
  <c r="I171" i="3" s="1"/>
  <c r="A172" i="3"/>
  <c r="H172" i="3" s="1"/>
  <c r="I172" i="3" s="1"/>
  <c r="A173" i="3"/>
  <c r="H173" i="3" s="1"/>
  <c r="I173" i="3" s="1"/>
  <c r="A174" i="3"/>
  <c r="H174" i="3" s="1"/>
  <c r="I174" i="3" s="1"/>
  <c r="A175" i="3"/>
  <c r="H175" i="3" s="1"/>
  <c r="I175" i="3" s="1"/>
  <c r="A176" i="3"/>
  <c r="H176" i="3" s="1"/>
  <c r="I176" i="3" s="1"/>
  <c r="A177" i="3"/>
  <c r="H177" i="3" s="1"/>
  <c r="I177" i="3" s="1"/>
  <c r="A178" i="3"/>
  <c r="H178" i="3" s="1"/>
  <c r="I178" i="3" s="1"/>
  <c r="A179" i="3"/>
  <c r="H179" i="3" s="1"/>
  <c r="I179" i="3" s="1"/>
  <c r="A180" i="3"/>
  <c r="H180" i="3" s="1"/>
  <c r="I180" i="3" s="1"/>
  <c r="A181" i="3"/>
  <c r="H181" i="3" s="1"/>
  <c r="I181" i="3" s="1"/>
  <c r="A182" i="3"/>
  <c r="H182" i="3" s="1"/>
  <c r="I182" i="3" s="1"/>
  <c r="A183" i="3"/>
  <c r="H183" i="3" s="1"/>
  <c r="I183" i="3" s="1"/>
  <c r="A184" i="3"/>
  <c r="H184" i="3" s="1"/>
  <c r="I184" i="3" s="1"/>
  <c r="A185" i="3"/>
  <c r="H185" i="3" s="1"/>
  <c r="I185" i="3" s="1"/>
  <c r="A186" i="3"/>
  <c r="H186" i="3" s="1"/>
  <c r="I186" i="3" s="1"/>
  <c r="A187" i="3"/>
  <c r="H187" i="3" s="1"/>
  <c r="I187" i="3" s="1"/>
  <c r="A188" i="3"/>
  <c r="H188" i="3" s="1"/>
  <c r="I188" i="3" s="1"/>
  <c r="A189" i="3"/>
  <c r="H189" i="3" s="1"/>
  <c r="I189" i="3" s="1"/>
  <c r="A190" i="3"/>
  <c r="H190" i="3" s="1"/>
  <c r="I190" i="3" s="1"/>
  <c r="A191" i="3"/>
  <c r="H191" i="3" s="1"/>
  <c r="I191" i="3" s="1"/>
  <c r="A192" i="3"/>
  <c r="H192" i="3" s="1"/>
  <c r="I192" i="3" s="1"/>
  <c r="A193" i="3"/>
  <c r="H193" i="3" s="1"/>
  <c r="I193" i="3" s="1"/>
  <c r="A194" i="3"/>
  <c r="H194" i="3" s="1"/>
  <c r="I194" i="3" s="1"/>
  <c r="A195" i="3"/>
  <c r="H195" i="3" s="1"/>
  <c r="I195" i="3" s="1"/>
  <c r="A196" i="3"/>
  <c r="H196" i="3" s="1"/>
  <c r="I196" i="3" s="1"/>
  <c r="A197" i="3"/>
  <c r="H197" i="3" s="1"/>
  <c r="I197" i="3" s="1"/>
  <c r="A198" i="3"/>
  <c r="H198" i="3" s="1"/>
  <c r="I198" i="3" s="1"/>
  <c r="A199" i="3"/>
  <c r="H199" i="3" s="1"/>
  <c r="I199" i="3" s="1"/>
  <c r="A200" i="3"/>
  <c r="H200" i="3" s="1"/>
  <c r="I200" i="3" s="1"/>
  <c r="A201" i="3"/>
  <c r="H201" i="3" s="1"/>
  <c r="I201" i="3" s="1"/>
  <c r="A202" i="3"/>
  <c r="H202" i="3" s="1"/>
  <c r="I202" i="3" s="1"/>
  <c r="A203" i="3"/>
  <c r="H203" i="3" s="1"/>
  <c r="I203" i="3" s="1"/>
  <c r="A204" i="3"/>
  <c r="H204" i="3" s="1"/>
  <c r="I204" i="3" s="1"/>
  <c r="A205" i="3"/>
  <c r="H205" i="3" s="1"/>
  <c r="I205" i="3" s="1"/>
  <c r="A206" i="3"/>
  <c r="H206" i="3" s="1"/>
  <c r="I206" i="3" s="1"/>
  <c r="A207" i="3"/>
  <c r="H207" i="3" s="1"/>
  <c r="I207" i="3" s="1"/>
  <c r="A208" i="3"/>
  <c r="H208" i="3" s="1"/>
  <c r="I208" i="3" s="1"/>
  <c r="A209" i="3"/>
  <c r="A210" i="3"/>
  <c r="H210" i="3" s="1"/>
  <c r="I210" i="3" s="1"/>
  <c r="A211" i="3"/>
  <c r="H211" i="3" s="1"/>
  <c r="I211" i="3" s="1"/>
  <c r="A212" i="3"/>
  <c r="H212" i="3" s="1"/>
  <c r="I212" i="3" s="1"/>
  <c r="A213" i="3"/>
  <c r="H213" i="3" s="1"/>
  <c r="I213" i="3" s="1"/>
  <c r="A214" i="3"/>
  <c r="H214" i="3" s="1"/>
  <c r="I214" i="3" s="1"/>
  <c r="A215" i="3"/>
  <c r="H215" i="3" s="1"/>
  <c r="I215" i="3" s="1"/>
  <c r="A216" i="3"/>
  <c r="H216" i="3" s="1"/>
  <c r="I216" i="3" s="1"/>
  <c r="A217" i="3"/>
  <c r="H217" i="3" s="1"/>
  <c r="I217" i="3" s="1"/>
  <c r="A218" i="3"/>
  <c r="H218" i="3" s="1"/>
  <c r="I218" i="3" s="1"/>
  <c r="A219" i="3"/>
  <c r="H219" i="3" s="1"/>
  <c r="I219" i="3" s="1"/>
  <c r="A220" i="3"/>
  <c r="H220" i="3" s="1"/>
  <c r="I220" i="3" s="1"/>
  <c r="A221" i="3"/>
  <c r="H221" i="3" s="1"/>
  <c r="I221" i="3" s="1"/>
  <c r="A222" i="3"/>
  <c r="H222" i="3" s="1"/>
  <c r="I222" i="3" s="1"/>
  <c r="A223" i="3"/>
  <c r="H223" i="3" s="1"/>
  <c r="I223" i="3" s="1"/>
  <c r="A224" i="3"/>
  <c r="H224" i="3" s="1"/>
  <c r="I224" i="3" s="1"/>
  <c r="A225" i="3"/>
  <c r="H225" i="3" s="1"/>
  <c r="I225" i="3" s="1"/>
  <c r="A226" i="3"/>
  <c r="H226" i="3" s="1"/>
  <c r="I226" i="3" s="1"/>
  <c r="A227" i="3"/>
  <c r="H227" i="3" s="1"/>
  <c r="I227" i="3" s="1"/>
  <c r="A228" i="3"/>
  <c r="H228" i="3" s="1"/>
  <c r="I228" i="3" s="1"/>
  <c r="A229" i="3"/>
  <c r="I229" i="3" s="1"/>
  <c r="A230" i="3"/>
  <c r="I230" i="3" s="1"/>
  <c r="A231" i="3"/>
  <c r="I231" i="3" s="1"/>
  <c r="A232" i="3"/>
  <c r="I232" i="3" s="1"/>
  <c r="A233" i="3"/>
  <c r="I233" i="3" s="1"/>
  <c r="A234" i="3"/>
  <c r="I234" i="3" s="1"/>
  <c r="A235" i="3"/>
  <c r="I235" i="3" s="1"/>
  <c r="A236" i="3"/>
  <c r="I236" i="3" s="1"/>
  <c r="A237" i="3"/>
  <c r="I237" i="3" s="1"/>
  <c r="A238" i="3"/>
  <c r="I238" i="3" s="1"/>
  <c r="A239" i="3"/>
  <c r="I239" i="3" s="1"/>
  <c r="A240" i="3"/>
  <c r="I240" i="3" s="1"/>
  <c r="A241" i="3"/>
  <c r="I241" i="3" s="1"/>
  <c r="A242" i="3"/>
  <c r="I242" i="3" s="1"/>
  <c r="A243" i="3"/>
  <c r="I243" i="3" s="1"/>
  <c r="A244" i="3"/>
  <c r="I244" i="3" s="1"/>
  <c r="A245" i="3"/>
  <c r="I245" i="3" s="1"/>
  <c r="A246" i="3"/>
  <c r="I246" i="3" s="1"/>
  <c r="A247" i="3"/>
  <c r="I247" i="3" s="1"/>
  <c r="A248" i="3"/>
  <c r="I248" i="3" s="1"/>
  <c r="A249" i="3"/>
  <c r="I249" i="3" s="1"/>
  <c r="A250" i="3"/>
  <c r="I250" i="3" s="1"/>
  <c r="A251" i="3"/>
  <c r="I251" i="3" s="1"/>
  <c r="A252" i="3"/>
  <c r="I252" i="3" s="1"/>
  <c r="A253" i="3"/>
  <c r="I253" i="3" s="1"/>
  <c r="A254" i="3"/>
  <c r="I254" i="3" s="1"/>
  <c r="A255" i="3"/>
  <c r="I255" i="3" s="1"/>
  <c r="A256" i="3"/>
  <c r="I256" i="3" s="1"/>
  <c r="A257" i="3"/>
  <c r="I257" i="3" s="1"/>
  <c r="A258" i="3"/>
  <c r="I258" i="3" s="1"/>
  <c r="A259" i="3"/>
  <c r="I259" i="3" s="1"/>
  <c r="A260" i="3"/>
  <c r="I260" i="3" s="1"/>
  <c r="A261" i="3"/>
  <c r="I261" i="3" s="1"/>
  <c r="A262" i="3"/>
  <c r="I262" i="3" s="1"/>
  <c r="A263" i="3"/>
  <c r="I263" i="3" s="1"/>
  <c r="A264" i="3"/>
  <c r="I264" i="3" s="1"/>
  <c r="A265" i="3"/>
  <c r="I265" i="3" s="1"/>
  <c r="A266" i="3"/>
  <c r="I266" i="3" s="1"/>
  <c r="A267" i="3"/>
  <c r="I267" i="3" s="1"/>
  <c r="A268" i="3"/>
  <c r="I268" i="3" s="1"/>
  <c r="A269" i="3"/>
  <c r="I269" i="3" s="1"/>
  <c r="A270" i="3"/>
  <c r="I270" i="3" s="1"/>
  <c r="A271" i="3"/>
  <c r="I271" i="3" s="1"/>
  <c r="A272" i="3"/>
  <c r="I272" i="3" s="1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2" i="3"/>
  <c r="H2" i="3" s="1"/>
  <c r="I2" i="3" s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F134" i="2"/>
  <c r="G134" i="2" s="1"/>
  <c r="F135" i="2"/>
  <c r="G135" i="2" s="1"/>
  <c r="F136" i="2"/>
  <c r="G136" i="2" s="1"/>
  <c r="F137" i="2"/>
  <c r="F138" i="2"/>
  <c r="F139" i="2"/>
  <c r="G139" i="2" s="1"/>
  <c r="F140" i="2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F150" i="2"/>
  <c r="G150" i="2" s="1"/>
  <c r="F151" i="2"/>
  <c r="G151" i="2" s="1"/>
  <c r="F152" i="2"/>
  <c r="F153" i="2"/>
  <c r="G153" i="2" s="1"/>
  <c r="F154" i="2"/>
  <c r="G154" i="2" s="1"/>
  <c r="F155" i="2"/>
  <c r="G155" i="2" s="1"/>
  <c r="F156" i="2"/>
  <c r="G156" i="2" s="1"/>
  <c r="F157" i="2"/>
  <c r="F158" i="2"/>
  <c r="F159" i="2"/>
  <c r="G159" i="2" s="1"/>
  <c r="F160" i="2"/>
  <c r="G160" i="2" s="1"/>
  <c r="F161" i="2"/>
  <c r="F162" i="2"/>
  <c r="F163" i="2"/>
  <c r="G163" i="2" s="1"/>
  <c r="F164" i="2"/>
  <c r="F165" i="2"/>
  <c r="G165" i="2" s="1"/>
  <c r="F166" i="2"/>
  <c r="G166" i="2" s="1"/>
  <c r="F167" i="2"/>
  <c r="G167" i="2" s="1"/>
  <c r="F168" i="2"/>
  <c r="G168" i="2" s="1"/>
  <c r="F169" i="2"/>
  <c r="F170" i="2"/>
  <c r="F171" i="2"/>
  <c r="G171" i="2" s="1"/>
  <c r="F172" i="2"/>
  <c r="G172" i="2" s="1"/>
  <c r="F173" i="2"/>
  <c r="F174" i="2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F182" i="2"/>
  <c r="F183" i="2"/>
  <c r="G183" i="2" s="1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F4" i="2"/>
  <c r="F5" i="2"/>
  <c r="G5" i="2" s="1"/>
  <c r="F6" i="2"/>
  <c r="F7" i="2"/>
  <c r="F8" i="2"/>
  <c r="F9" i="2"/>
  <c r="F10" i="2"/>
  <c r="F11" i="2"/>
  <c r="G11" i="2" s="1"/>
  <c r="F12" i="2"/>
  <c r="G12" i="2" s="1"/>
  <c r="F13" i="2"/>
  <c r="F14" i="2"/>
  <c r="G14" i="2" s="1"/>
  <c r="F15" i="2"/>
  <c r="F16" i="2"/>
  <c r="F17" i="2"/>
  <c r="G17" i="2" s="1"/>
  <c r="F18" i="2"/>
  <c r="F19" i="2"/>
  <c r="F20" i="2"/>
  <c r="F21" i="2"/>
  <c r="F22" i="2"/>
  <c r="F23" i="2"/>
  <c r="G23" i="2" s="1"/>
  <c r="F24" i="2"/>
  <c r="G24" i="2" s="1"/>
  <c r="F25" i="2"/>
  <c r="F26" i="2"/>
  <c r="G26" i="2" s="1"/>
  <c r="F27" i="2"/>
  <c r="F28" i="2"/>
  <c r="F29" i="2"/>
  <c r="G29" i="2" s="1"/>
  <c r="F30" i="2"/>
  <c r="F31" i="2"/>
  <c r="F32" i="2"/>
  <c r="F33" i="2"/>
  <c r="F34" i="2"/>
  <c r="F35" i="2"/>
  <c r="G35" i="2" s="1"/>
  <c r="F36" i="2"/>
  <c r="G36" i="2" s="1"/>
  <c r="F37" i="2"/>
  <c r="F38" i="2"/>
  <c r="G38" i="2" s="1"/>
  <c r="F39" i="2"/>
  <c r="F40" i="2"/>
  <c r="F41" i="2"/>
  <c r="G41" i="2" s="1"/>
  <c r="F42" i="2"/>
  <c r="F43" i="2"/>
  <c r="F44" i="2"/>
  <c r="F45" i="2"/>
  <c r="F46" i="2"/>
  <c r="F47" i="2"/>
  <c r="G47" i="2" s="1"/>
  <c r="F48" i="2"/>
  <c r="G48" i="2" s="1"/>
  <c r="F49" i="2"/>
  <c r="F50" i="2"/>
  <c r="G50" i="2" s="1"/>
  <c r="F51" i="2"/>
  <c r="F52" i="2"/>
  <c r="F53" i="2"/>
  <c r="G53" i="2" s="1"/>
  <c r="F54" i="2"/>
  <c r="F55" i="2"/>
  <c r="F56" i="2"/>
  <c r="F57" i="2"/>
  <c r="F58" i="2"/>
  <c r="F59" i="2"/>
  <c r="G59" i="2" s="1"/>
  <c r="F60" i="2"/>
  <c r="G60" i="2" s="1"/>
  <c r="F61" i="2"/>
  <c r="F62" i="2"/>
  <c r="G62" i="2" s="1"/>
  <c r="F63" i="2"/>
  <c r="F64" i="2"/>
  <c r="F65" i="2"/>
  <c r="G65" i="2" s="1"/>
  <c r="F66" i="2"/>
  <c r="F67" i="2"/>
  <c r="F68" i="2"/>
  <c r="F69" i="2"/>
  <c r="F70" i="2"/>
  <c r="F71" i="2"/>
  <c r="G71" i="2" s="1"/>
  <c r="F72" i="2"/>
  <c r="G72" i="2" s="1"/>
  <c r="F73" i="2"/>
  <c r="F74" i="2"/>
  <c r="G74" i="2" s="1"/>
  <c r="F75" i="2"/>
  <c r="F76" i="2"/>
  <c r="F77" i="2"/>
  <c r="G77" i="2" s="1"/>
  <c r="F78" i="2"/>
  <c r="F79" i="2"/>
  <c r="F80" i="2"/>
  <c r="F81" i="2"/>
  <c r="F82" i="2"/>
  <c r="F83" i="2"/>
  <c r="G83" i="2" s="1"/>
  <c r="F84" i="2"/>
  <c r="G84" i="2" s="1"/>
  <c r="F85" i="2"/>
  <c r="F86" i="2"/>
  <c r="G86" i="2" s="1"/>
  <c r="F87" i="2"/>
  <c r="F88" i="2"/>
  <c r="F89" i="2"/>
  <c r="G89" i="2" s="1"/>
  <c r="F90" i="2"/>
  <c r="F91" i="2"/>
  <c r="F92" i="2"/>
  <c r="F93" i="2"/>
  <c r="F94" i="2"/>
  <c r="F95" i="2"/>
  <c r="G95" i="2" s="1"/>
  <c r="F96" i="2"/>
  <c r="G96" i="2" s="1"/>
  <c r="F97" i="2"/>
  <c r="F98" i="2"/>
  <c r="G98" i="2" s="1"/>
  <c r="F99" i="2"/>
  <c r="F100" i="2"/>
  <c r="F101" i="2"/>
  <c r="G101" i="2" s="1"/>
  <c r="F102" i="2"/>
  <c r="F103" i="2"/>
  <c r="F104" i="2"/>
  <c r="F105" i="2"/>
  <c r="F106" i="2"/>
  <c r="F107" i="2"/>
  <c r="G107" i="2" s="1"/>
  <c r="F108" i="2"/>
  <c r="G108" i="2" s="1"/>
  <c r="F109" i="2"/>
  <c r="F110" i="2"/>
  <c r="G110" i="2" s="1"/>
  <c r="F111" i="2"/>
  <c r="F112" i="2"/>
  <c r="F113" i="2"/>
  <c r="G113" i="2" s="1"/>
  <c r="F114" i="2"/>
  <c r="F115" i="2"/>
  <c r="F116" i="2"/>
  <c r="F117" i="2"/>
  <c r="F118" i="2"/>
  <c r="F119" i="2"/>
  <c r="G119" i="2" s="1"/>
  <c r="F120" i="2"/>
  <c r="G120" i="2" s="1"/>
  <c r="F121" i="2"/>
  <c r="F122" i="2"/>
  <c r="G122" i="2" s="1"/>
  <c r="F123" i="2"/>
  <c r="F124" i="2"/>
  <c r="F125" i="2"/>
  <c r="G125" i="2" s="1"/>
  <c r="F2" i="2"/>
  <c r="F3" i="2"/>
  <c r="T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S256" i="1" l="1"/>
  <c r="S160" i="1"/>
  <c r="S28" i="1"/>
  <c r="S208" i="1"/>
  <c r="S88" i="1"/>
  <c r="S254" i="1"/>
  <c r="S242" i="1"/>
  <c r="S230" i="1"/>
  <c r="S218" i="1"/>
  <c r="S206" i="1"/>
  <c r="S172" i="1"/>
  <c r="S16" i="1"/>
  <c r="S266" i="1"/>
  <c r="S265" i="1"/>
  <c r="S253" i="1"/>
  <c r="S241" i="1"/>
  <c r="S229" i="1"/>
  <c r="S217" i="1"/>
  <c r="S205" i="1"/>
  <c r="S193" i="1"/>
  <c r="S181" i="1"/>
  <c r="S169" i="1"/>
  <c r="S157" i="1"/>
  <c r="S145" i="1"/>
  <c r="S133" i="1"/>
  <c r="S121" i="1"/>
  <c r="S109" i="1"/>
  <c r="S97" i="1"/>
  <c r="S85" i="1"/>
  <c r="S73" i="1"/>
  <c r="S61" i="1"/>
  <c r="S49" i="1"/>
  <c r="S37" i="1"/>
  <c r="S25" i="1"/>
  <c r="S13" i="1"/>
  <c r="S64" i="1"/>
  <c r="S244" i="1"/>
  <c r="S100" i="1"/>
  <c r="S263" i="1"/>
  <c r="S251" i="1"/>
  <c r="S239" i="1"/>
  <c r="S227" i="1"/>
  <c r="S215" i="1"/>
  <c r="S203" i="1"/>
  <c r="S191" i="1"/>
  <c r="S179" i="1"/>
  <c r="S167" i="1"/>
  <c r="S155" i="1"/>
  <c r="S143" i="1"/>
  <c r="S131" i="1"/>
  <c r="S119" i="1"/>
  <c r="S107" i="1"/>
  <c r="S95" i="1"/>
  <c r="S83" i="1"/>
  <c r="S71" i="1"/>
  <c r="S59" i="1"/>
  <c r="S47" i="1"/>
  <c r="S35" i="1"/>
  <c r="S196" i="1"/>
  <c r="S76" i="1"/>
  <c r="S46" i="1"/>
  <c r="S34" i="1"/>
  <c r="S22" i="1"/>
  <c r="S10" i="1"/>
  <c r="S232" i="1"/>
  <c r="S148" i="1"/>
  <c r="S52" i="1"/>
  <c r="S261" i="1"/>
  <c r="S249" i="1"/>
  <c r="S237" i="1"/>
  <c r="S225" i="1"/>
  <c r="S213" i="1"/>
  <c r="S201" i="1"/>
  <c r="S189" i="1"/>
  <c r="S177" i="1"/>
  <c r="S165" i="1"/>
  <c r="S153" i="1"/>
  <c r="S141" i="1"/>
  <c r="S129" i="1"/>
  <c r="S117" i="1"/>
  <c r="S105" i="1"/>
  <c r="S93" i="1"/>
  <c r="S81" i="1"/>
  <c r="S69" i="1"/>
  <c r="S33" i="1"/>
  <c r="S21" i="1"/>
  <c r="S9" i="1"/>
  <c r="S136" i="1"/>
  <c r="S4" i="1"/>
  <c r="S260" i="1"/>
  <c r="S248" i="1"/>
  <c r="S236" i="1"/>
  <c r="S224" i="1"/>
  <c r="S212" i="1"/>
  <c r="S200" i="1"/>
  <c r="S188" i="1"/>
  <c r="S176" i="1"/>
  <c r="S164" i="1"/>
  <c r="S152" i="1"/>
  <c r="S140" i="1"/>
  <c r="S128" i="1"/>
  <c r="S116" i="1"/>
  <c r="S104" i="1"/>
  <c r="S92" i="1"/>
  <c r="S20" i="1"/>
  <c r="S8" i="1"/>
  <c r="S184" i="1"/>
  <c r="S40" i="1"/>
  <c r="O2" i="1"/>
  <c r="S247" i="1"/>
  <c r="S235" i="1"/>
  <c r="S223" i="1"/>
  <c r="S211" i="1"/>
  <c r="S199" i="1"/>
  <c r="S187" i="1"/>
  <c r="S175" i="1"/>
  <c r="S163" i="1"/>
  <c r="S115" i="1"/>
  <c r="S55" i="1"/>
  <c r="S43" i="1"/>
  <c r="S7" i="1"/>
  <c r="S220" i="1"/>
  <c r="S112" i="1"/>
  <c r="S270" i="1"/>
  <c r="S258" i="1"/>
  <c r="S246" i="1"/>
  <c r="S234" i="1"/>
  <c r="S222" i="1"/>
  <c r="S210" i="1"/>
  <c r="S198" i="1"/>
  <c r="S186" i="1"/>
  <c r="S174" i="1"/>
  <c r="S162" i="1"/>
  <c r="S150" i="1"/>
  <c r="S138" i="1"/>
  <c r="S126" i="1"/>
  <c r="S114" i="1"/>
  <c r="S6" i="1"/>
  <c r="S268" i="1"/>
  <c r="S124" i="1"/>
  <c r="S26" i="1"/>
  <c r="S23" i="1"/>
  <c r="S11" i="1"/>
  <c r="S151" i="1"/>
  <c r="S194" i="1"/>
  <c r="S182" i="1"/>
  <c r="S170" i="1"/>
  <c r="S158" i="1"/>
  <c r="S146" i="1"/>
  <c r="S134" i="1"/>
  <c r="S122" i="1"/>
  <c r="S110" i="1"/>
  <c r="S98" i="1"/>
  <c r="S86" i="1"/>
  <c r="S74" i="1"/>
  <c r="S62" i="1"/>
  <c r="S50" i="1"/>
  <c r="S38" i="1"/>
  <c r="S14" i="1"/>
  <c r="S262" i="1"/>
  <c r="S250" i="1"/>
  <c r="S238" i="1"/>
  <c r="S226" i="1"/>
  <c r="S214" i="1"/>
  <c r="S202" i="1"/>
  <c r="S190" i="1"/>
  <c r="S178" i="1"/>
  <c r="S166" i="1"/>
  <c r="S154" i="1"/>
  <c r="S142" i="1"/>
  <c r="S130" i="1"/>
  <c r="S118" i="1"/>
  <c r="S106" i="1"/>
  <c r="S94" i="1"/>
  <c r="S70" i="1"/>
  <c r="S58" i="1"/>
  <c r="S45" i="1"/>
  <c r="S80" i="1"/>
  <c r="S68" i="1"/>
  <c r="S32" i="1"/>
  <c r="S19" i="1"/>
  <c r="S267" i="1"/>
  <c r="S255" i="1"/>
  <c r="S243" i="1"/>
  <c r="S231" i="1"/>
  <c r="S219" i="1"/>
  <c r="S207" i="1"/>
  <c r="S195" i="1"/>
  <c r="S183" i="1"/>
  <c r="S171" i="1"/>
  <c r="S159" i="1"/>
  <c r="S147" i="1"/>
  <c r="S135" i="1"/>
  <c r="S123" i="1"/>
  <c r="S111" i="1"/>
  <c r="S99" i="1"/>
  <c r="S87" i="1"/>
  <c r="S75" i="1"/>
  <c r="S63" i="1"/>
  <c r="S51" i="1"/>
  <c r="S39" i="1"/>
  <c r="S27" i="1"/>
  <c r="S15" i="1"/>
  <c r="S3" i="1"/>
  <c r="S264" i="1"/>
  <c r="S252" i="1"/>
  <c r="S240" i="1"/>
  <c r="S228" i="1"/>
  <c r="S216" i="1"/>
  <c r="S204" i="1"/>
  <c r="S192" i="1"/>
  <c r="S180" i="1"/>
  <c r="S168" i="1"/>
  <c r="S156" i="1"/>
  <c r="S144" i="1"/>
  <c r="S132" i="1"/>
  <c r="S120" i="1"/>
  <c r="S108" i="1"/>
  <c r="S96" i="1"/>
  <c r="S84" i="1"/>
  <c r="S72" i="1"/>
  <c r="S60" i="1"/>
  <c r="S48" i="1"/>
  <c r="S36" i="1"/>
  <c r="S24" i="1"/>
  <c r="S12" i="1"/>
  <c r="S82" i="1"/>
  <c r="S57" i="1"/>
  <c r="S56" i="1"/>
  <c r="S44" i="1"/>
  <c r="S271" i="1"/>
  <c r="S259" i="1"/>
  <c r="S139" i="1"/>
  <c r="S127" i="1"/>
  <c r="S103" i="1"/>
  <c r="S91" i="1"/>
  <c r="S79" i="1"/>
  <c r="S67" i="1"/>
  <c r="S31" i="1"/>
  <c r="S102" i="1"/>
  <c r="S90" i="1"/>
  <c r="S78" i="1"/>
  <c r="S66" i="1"/>
  <c r="S54" i="1"/>
  <c r="S42" i="1"/>
  <c r="S30" i="1"/>
  <c r="S18" i="1"/>
  <c r="S269" i="1"/>
  <c r="T268" i="1" s="1"/>
  <c r="S257" i="1"/>
  <c r="S245" i="1"/>
  <c r="S233" i="1"/>
  <c r="S221" i="1"/>
  <c r="S209" i="1"/>
  <c r="S197" i="1"/>
  <c r="S185" i="1"/>
  <c r="S173" i="1"/>
  <c r="S161" i="1"/>
  <c r="S149" i="1"/>
  <c r="S137" i="1"/>
  <c r="S125" i="1"/>
  <c r="S113" i="1"/>
  <c r="S101" i="1"/>
  <c r="S89" i="1"/>
  <c r="S77" i="1"/>
  <c r="S65" i="1"/>
  <c r="S53" i="1"/>
  <c r="S41" i="1"/>
  <c r="S29" i="1"/>
  <c r="S17" i="1"/>
  <c r="S5" i="1"/>
  <c r="K87" i="7"/>
  <c r="L87" i="7" s="1"/>
  <c r="M87" i="7" s="1"/>
  <c r="K75" i="7"/>
  <c r="L75" i="7" s="1"/>
  <c r="M75" i="7" s="1"/>
  <c r="K63" i="7"/>
  <c r="L63" i="7" s="1"/>
  <c r="M63" i="7" s="1"/>
  <c r="K51" i="7"/>
  <c r="L51" i="7" s="1"/>
  <c r="M51" i="7" s="1"/>
  <c r="K39" i="7"/>
  <c r="L39" i="7" s="1"/>
  <c r="M39" i="7" s="1"/>
  <c r="K27" i="7"/>
  <c r="L27" i="7" s="1"/>
  <c r="M27" i="7" s="1"/>
  <c r="K15" i="7"/>
  <c r="L15" i="7" s="1"/>
  <c r="M15" i="7" s="1"/>
  <c r="K3" i="7"/>
  <c r="L3" i="7" s="1"/>
  <c r="M3" i="7" s="1"/>
  <c r="K74" i="7"/>
  <c r="L74" i="7" s="1"/>
  <c r="M74" i="7" s="1"/>
  <c r="K62" i="7"/>
  <c r="L62" i="7" s="1"/>
  <c r="M62" i="7" s="1"/>
  <c r="K50" i="7"/>
  <c r="L50" i="7" s="1"/>
  <c r="M50" i="7" s="1"/>
  <c r="K38" i="7"/>
  <c r="L38" i="7" s="1"/>
  <c r="M38" i="7" s="1"/>
  <c r="K26" i="7"/>
  <c r="L26" i="7" s="1"/>
  <c r="M26" i="7" s="1"/>
  <c r="K14" i="7"/>
  <c r="L14" i="7" s="1"/>
  <c r="M14" i="7" s="1"/>
  <c r="K73" i="7"/>
  <c r="L73" i="7" s="1"/>
  <c r="M73" i="7" s="1"/>
  <c r="K61" i="7"/>
  <c r="L61" i="7" s="1"/>
  <c r="M61" i="7" s="1"/>
  <c r="K49" i="7"/>
  <c r="L49" i="7" s="1"/>
  <c r="M49" i="7" s="1"/>
  <c r="K37" i="7"/>
  <c r="L37" i="7" s="1"/>
  <c r="M37" i="7" s="1"/>
  <c r="K25" i="7"/>
  <c r="L25" i="7" s="1"/>
  <c r="M25" i="7" s="1"/>
  <c r="K13" i="7"/>
  <c r="L13" i="7" s="1"/>
  <c r="M13" i="7" s="1"/>
  <c r="K84" i="7"/>
  <c r="L84" i="7" s="1"/>
  <c r="M84" i="7" s="1"/>
  <c r="K72" i="7"/>
  <c r="L72" i="7" s="1"/>
  <c r="M72" i="7" s="1"/>
  <c r="K60" i="7"/>
  <c r="L60" i="7" s="1"/>
  <c r="M60" i="7" s="1"/>
  <c r="K48" i="7"/>
  <c r="L48" i="7" s="1"/>
  <c r="M48" i="7" s="1"/>
  <c r="K36" i="7"/>
  <c r="L36" i="7" s="1"/>
  <c r="M36" i="7" s="1"/>
  <c r="K24" i="7"/>
  <c r="L24" i="7" s="1"/>
  <c r="M24" i="7" s="1"/>
  <c r="K12" i="7"/>
  <c r="L12" i="7" s="1"/>
  <c r="M12" i="7" s="1"/>
  <c r="K83" i="7"/>
  <c r="L83" i="7" s="1"/>
  <c r="M83" i="7" s="1"/>
  <c r="K71" i="7"/>
  <c r="L71" i="7" s="1"/>
  <c r="M71" i="7" s="1"/>
  <c r="K59" i="7"/>
  <c r="L59" i="7" s="1"/>
  <c r="M59" i="7" s="1"/>
  <c r="K47" i="7"/>
  <c r="L47" i="7" s="1"/>
  <c r="M47" i="7" s="1"/>
  <c r="K35" i="7"/>
  <c r="L35" i="7" s="1"/>
  <c r="M35" i="7" s="1"/>
  <c r="K23" i="7"/>
  <c r="L23" i="7" s="1"/>
  <c r="M23" i="7" s="1"/>
  <c r="K11" i="7"/>
  <c r="L11" i="7" s="1"/>
  <c r="M11" i="7" s="1"/>
  <c r="K82" i="7"/>
  <c r="L82" i="7" s="1"/>
  <c r="M82" i="7" s="1"/>
  <c r="K70" i="7"/>
  <c r="L70" i="7" s="1"/>
  <c r="M70" i="7" s="1"/>
  <c r="K58" i="7"/>
  <c r="L58" i="7" s="1"/>
  <c r="M58" i="7" s="1"/>
  <c r="K46" i="7"/>
  <c r="L46" i="7" s="1"/>
  <c r="M46" i="7" s="1"/>
  <c r="K34" i="7"/>
  <c r="L34" i="7" s="1"/>
  <c r="M34" i="7" s="1"/>
  <c r="K22" i="7"/>
  <c r="L22" i="7" s="1"/>
  <c r="M22" i="7" s="1"/>
  <c r="K10" i="7"/>
  <c r="L10" i="7" s="1"/>
  <c r="M10" i="7" s="1"/>
  <c r="Y2" i="7"/>
  <c r="K237" i="7"/>
  <c r="L237" i="7" s="1"/>
  <c r="M237" i="7" s="1"/>
  <c r="K81" i="7"/>
  <c r="L81" i="7" s="1"/>
  <c r="M81" i="7" s="1"/>
  <c r="K69" i="7"/>
  <c r="L69" i="7" s="1"/>
  <c r="M69" i="7" s="1"/>
  <c r="K57" i="7"/>
  <c r="L57" i="7" s="1"/>
  <c r="M57" i="7" s="1"/>
  <c r="K45" i="7"/>
  <c r="L45" i="7" s="1"/>
  <c r="M45" i="7" s="1"/>
  <c r="K33" i="7"/>
  <c r="L33" i="7" s="1"/>
  <c r="M33" i="7" s="1"/>
  <c r="K21" i="7"/>
  <c r="L21" i="7" s="1"/>
  <c r="M21" i="7" s="1"/>
  <c r="K9" i="7"/>
  <c r="L9" i="7" s="1"/>
  <c r="M9" i="7" s="1"/>
  <c r="K80" i="7"/>
  <c r="L80" i="7" s="1"/>
  <c r="M80" i="7" s="1"/>
  <c r="K68" i="7"/>
  <c r="L68" i="7" s="1"/>
  <c r="M68" i="7" s="1"/>
  <c r="K56" i="7"/>
  <c r="L56" i="7" s="1"/>
  <c r="M56" i="7" s="1"/>
  <c r="K44" i="7"/>
  <c r="L44" i="7" s="1"/>
  <c r="M44" i="7" s="1"/>
  <c r="K32" i="7"/>
  <c r="L32" i="7" s="1"/>
  <c r="M32" i="7" s="1"/>
  <c r="K20" i="7"/>
  <c r="L20" i="7" s="1"/>
  <c r="M20" i="7" s="1"/>
  <c r="K8" i="7"/>
  <c r="L8" i="7" s="1"/>
  <c r="M8" i="7" s="1"/>
  <c r="P247" i="7"/>
  <c r="K247" i="7"/>
  <c r="M247" i="7" s="1"/>
  <c r="K79" i="7"/>
  <c r="L79" i="7" s="1"/>
  <c r="M79" i="7" s="1"/>
  <c r="K67" i="7"/>
  <c r="L67" i="7" s="1"/>
  <c r="M67" i="7" s="1"/>
  <c r="K55" i="7"/>
  <c r="L55" i="7" s="1"/>
  <c r="M55" i="7" s="1"/>
  <c r="K43" i="7"/>
  <c r="L43" i="7" s="1"/>
  <c r="M43" i="7" s="1"/>
  <c r="K31" i="7"/>
  <c r="L31" i="7" s="1"/>
  <c r="M31" i="7" s="1"/>
  <c r="K19" i="7"/>
  <c r="L19" i="7" s="1"/>
  <c r="M19" i="7" s="1"/>
  <c r="K7" i="7"/>
  <c r="L7" i="7" s="1"/>
  <c r="M7" i="7" s="1"/>
  <c r="K90" i="7"/>
  <c r="L90" i="7" s="1"/>
  <c r="M90" i="7" s="1"/>
  <c r="O90" i="7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X222" i="7" s="1"/>
  <c r="X223" i="7" s="1"/>
  <c r="X224" i="7" s="1"/>
  <c r="X225" i="7" s="1"/>
  <c r="X226" i="7" s="1"/>
  <c r="X227" i="7" s="1"/>
  <c r="X228" i="7" s="1"/>
  <c r="X229" i="7" s="1"/>
  <c r="X230" i="7" s="1"/>
  <c r="X231" i="7" s="1"/>
  <c r="X232" i="7" s="1"/>
  <c r="X233" i="7" s="1"/>
  <c r="X234" i="7" s="1"/>
  <c r="X235" i="7" s="1"/>
  <c r="X236" i="7" s="1"/>
  <c r="X237" i="7" s="1"/>
  <c r="X238" i="7" s="1"/>
  <c r="X239" i="7" s="1"/>
  <c r="X240" i="7" s="1"/>
  <c r="X241" i="7" s="1"/>
  <c r="X242" i="7" s="1"/>
  <c r="X243" i="7" s="1"/>
  <c r="X244" i="7" s="1"/>
  <c r="X245" i="7" s="1"/>
  <c r="X246" i="7" s="1"/>
  <c r="X247" i="7" s="1"/>
  <c r="X248" i="7" s="1"/>
  <c r="X249" i="7" s="1"/>
  <c r="X250" i="7" s="1"/>
  <c r="X251" i="7" s="1"/>
  <c r="X252" i="7" s="1"/>
  <c r="X253" i="7" s="1"/>
  <c r="X254" i="7" s="1"/>
  <c r="X255" i="7" s="1"/>
  <c r="X256" i="7" s="1"/>
  <c r="X257" i="7" s="1"/>
  <c r="X258" i="7" s="1"/>
  <c r="X259" i="7" s="1"/>
  <c r="X260" i="7" s="1"/>
  <c r="X261" i="7" s="1"/>
  <c r="X262" i="7" s="1"/>
  <c r="X263" i="7" s="1"/>
  <c r="X264" i="7" s="1"/>
  <c r="X265" i="7" s="1"/>
  <c r="X266" i="7" s="1"/>
  <c r="X267" i="7" s="1"/>
  <c r="X268" i="7" s="1"/>
  <c r="X269" i="7" s="1"/>
  <c r="X270" i="7" s="1"/>
  <c r="X271" i="7" s="1"/>
  <c r="X272" i="7" s="1"/>
  <c r="X273" i="7" s="1"/>
  <c r="X274" i="7" s="1"/>
  <c r="X275" i="7" s="1"/>
  <c r="X276" i="7" s="1"/>
  <c r="X277" i="7" s="1"/>
  <c r="X278" i="7" s="1"/>
  <c r="X279" i="7" s="1"/>
  <c r="X280" i="7" s="1"/>
  <c r="X281" i="7" s="1"/>
  <c r="X282" i="7" s="1"/>
  <c r="X283" i="7" s="1"/>
  <c r="X284" i="7" s="1"/>
  <c r="X285" i="7" s="1"/>
  <c r="X286" i="7" s="1"/>
  <c r="X287" i="7" s="1"/>
  <c r="X288" i="7" s="1"/>
  <c r="X289" i="7" s="1"/>
  <c r="X290" i="7" s="1"/>
  <c r="X291" i="7" s="1"/>
  <c r="X292" i="7" s="1"/>
  <c r="X293" i="7" s="1"/>
  <c r="X294" i="7" s="1"/>
  <c r="X295" i="7" s="1"/>
  <c r="X296" i="7" s="1"/>
  <c r="X297" i="7" s="1"/>
  <c r="X298" i="7" s="1"/>
  <c r="X299" i="7" s="1"/>
  <c r="X300" i="7" s="1"/>
  <c r="X301" i="7" s="1"/>
  <c r="X302" i="7" s="1"/>
  <c r="X303" i="7" s="1"/>
  <c r="X304" i="7" s="1"/>
  <c r="X305" i="7" s="1"/>
  <c r="X306" i="7" s="1"/>
  <c r="X307" i="7" s="1"/>
  <c r="X308" i="7" s="1"/>
  <c r="X309" i="7" s="1"/>
  <c r="X310" i="7" s="1"/>
  <c r="X311" i="7" s="1"/>
  <c r="X312" i="7" s="1"/>
  <c r="X313" i="7" s="1"/>
  <c r="X314" i="7" s="1"/>
  <c r="X315" i="7" s="1"/>
  <c r="X316" i="7" s="1"/>
  <c r="X317" i="7" s="1"/>
  <c r="X318" i="7" s="1"/>
  <c r="X319" i="7" s="1"/>
  <c r="X320" i="7" s="1"/>
  <c r="X321" i="7" s="1"/>
  <c r="X322" i="7" s="1"/>
  <c r="X323" i="7" s="1"/>
  <c r="X324" i="7" s="1"/>
  <c r="X325" i="7" s="1"/>
  <c r="X326" i="7" s="1"/>
  <c r="X327" i="7" s="1"/>
  <c r="X328" i="7" s="1"/>
  <c r="X329" i="7" s="1"/>
  <c r="X330" i="7" s="1"/>
  <c r="X331" i="7" s="1"/>
  <c r="X332" i="7" s="1"/>
  <c r="X333" i="7" s="1"/>
  <c r="X334" i="7" s="1"/>
  <c r="X335" i="7" s="1"/>
  <c r="X336" i="7" s="1"/>
  <c r="K78" i="7"/>
  <c r="L78" i="7" s="1"/>
  <c r="M78" i="7" s="1"/>
  <c r="K66" i="7"/>
  <c r="L66" i="7" s="1"/>
  <c r="M66" i="7" s="1"/>
  <c r="K54" i="7"/>
  <c r="L54" i="7" s="1"/>
  <c r="M54" i="7" s="1"/>
  <c r="K42" i="7"/>
  <c r="L42" i="7" s="1"/>
  <c r="M42" i="7" s="1"/>
  <c r="K30" i="7"/>
  <c r="L30" i="7" s="1"/>
  <c r="M30" i="7" s="1"/>
  <c r="K18" i="7"/>
  <c r="L18" i="7" s="1"/>
  <c r="M18" i="7" s="1"/>
  <c r="K6" i="7"/>
  <c r="L6" i="7" s="1"/>
  <c r="M6" i="7" s="1"/>
  <c r="K77" i="7"/>
  <c r="L77" i="7" s="1"/>
  <c r="M77" i="7" s="1"/>
  <c r="K65" i="7"/>
  <c r="L65" i="7" s="1"/>
  <c r="M65" i="7" s="1"/>
  <c r="K53" i="7"/>
  <c r="L53" i="7" s="1"/>
  <c r="M53" i="7" s="1"/>
  <c r="K41" i="7"/>
  <c r="L41" i="7" s="1"/>
  <c r="M41" i="7" s="1"/>
  <c r="K29" i="7"/>
  <c r="L29" i="7" s="1"/>
  <c r="M29" i="7" s="1"/>
  <c r="K17" i="7"/>
  <c r="L17" i="7" s="1"/>
  <c r="M17" i="7" s="1"/>
  <c r="K5" i="7"/>
  <c r="L5" i="7" s="1"/>
  <c r="M5" i="7" s="1"/>
  <c r="K76" i="7"/>
  <c r="L76" i="7" s="1"/>
  <c r="M76" i="7" s="1"/>
  <c r="K64" i="7"/>
  <c r="L64" i="7" s="1"/>
  <c r="M64" i="7" s="1"/>
  <c r="K52" i="7"/>
  <c r="L52" i="7" s="1"/>
  <c r="M52" i="7" s="1"/>
  <c r="K40" i="7"/>
  <c r="L40" i="7" s="1"/>
  <c r="M40" i="7" s="1"/>
  <c r="K28" i="7"/>
  <c r="L28" i="7" s="1"/>
  <c r="M28" i="7" s="1"/>
  <c r="K16" i="7"/>
  <c r="L16" i="7" s="1"/>
  <c r="M16" i="7" s="1"/>
  <c r="K4" i="7"/>
  <c r="L4" i="7" s="1"/>
  <c r="M4" i="7" s="1"/>
  <c r="H66" i="3"/>
  <c r="I66" i="3" s="1"/>
  <c r="M266" i="1"/>
  <c r="M254" i="1"/>
  <c r="M242" i="1"/>
  <c r="M230" i="1"/>
  <c r="N230" i="1" s="1"/>
  <c r="M218" i="1"/>
  <c r="N218" i="1" s="1"/>
  <c r="M86" i="1"/>
  <c r="N86" i="1" s="1"/>
  <c r="M74" i="1"/>
  <c r="N74" i="1" s="1"/>
  <c r="M62" i="1"/>
  <c r="N62" i="1" s="1"/>
  <c r="M50" i="1"/>
  <c r="N50" i="1" s="1"/>
  <c r="M38" i="1"/>
  <c r="N38" i="1" s="1"/>
  <c r="M26" i="1"/>
  <c r="N26" i="1" s="1"/>
  <c r="M14" i="1"/>
  <c r="N14" i="1" s="1"/>
  <c r="M265" i="1"/>
  <c r="M253" i="1"/>
  <c r="M241" i="1"/>
  <c r="M229" i="1"/>
  <c r="N229" i="1" s="1"/>
  <c r="M217" i="1"/>
  <c r="N217" i="1" s="1"/>
  <c r="M85" i="1"/>
  <c r="N85" i="1" s="1"/>
  <c r="M264" i="1"/>
  <c r="M252" i="1"/>
  <c r="M240" i="1"/>
  <c r="M228" i="1"/>
  <c r="N228" i="1" s="1"/>
  <c r="M84" i="1"/>
  <c r="N84" i="1" s="1"/>
  <c r="M72" i="1"/>
  <c r="N72" i="1" s="1"/>
  <c r="M60" i="1"/>
  <c r="N60" i="1" s="1"/>
  <c r="M48" i="1"/>
  <c r="N48" i="1" s="1"/>
  <c r="M36" i="1"/>
  <c r="N36" i="1" s="1"/>
  <c r="M24" i="1"/>
  <c r="N24" i="1" s="1"/>
  <c r="M12" i="1"/>
  <c r="N12" i="1" s="1"/>
  <c r="M251" i="1"/>
  <c r="M250" i="1"/>
  <c r="M226" i="1"/>
  <c r="N226" i="1" s="1"/>
  <c r="M82" i="1"/>
  <c r="N82" i="1" s="1"/>
  <c r="M70" i="1"/>
  <c r="N70" i="1" s="1"/>
  <c r="M58" i="1"/>
  <c r="N58" i="1" s="1"/>
  <c r="M46" i="1"/>
  <c r="N46" i="1" s="1"/>
  <c r="M34" i="1"/>
  <c r="N34" i="1" s="1"/>
  <c r="M22" i="1"/>
  <c r="N22" i="1" s="1"/>
  <c r="M10" i="1"/>
  <c r="N10" i="1" s="1"/>
  <c r="M249" i="1"/>
  <c r="M81" i="1"/>
  <c r="N81" i="1" s="1"/>
  <c r="M69" i="1"/>
  <c r="N69" i="1" s="1"/>
  <c r="M57" i="1"/>
  <c r="N57" i="1" s="1"/>
  <c r="M243" i="1"/>
  <c r="M219" i="1"/>
  <c r="N219" i="1" s="1"/>
  <c r="M239" i="1"/>
  <c r="M262" i="1"/>
  <c r="M238" i="1"/>
  <c r="M261" i="1"/>
  <c r="M237" i="1"/>
  <c r="M225" i="1"/>
  <c r="N225" i="1" s="1"/>
  <c r="W215" i="1"/>
  <c r="W214" i="1"/>
  <c r="Z2" i="1"/>
  <c r="M2" i="1"/>
  <c r="N2" i="1" s="1"/>
  <c r="M260" i="1"/>
  <c r="M248" i="1"/>
  <c r="M236" i="1"/>
  <c r="M224" i="1"/>
  <c r="N224" i="1" s="1"/>
  <c r="M263" i="1"/>
  <c r="M227" i="1"/>
  <c r="N227" i="1" s="1"/>
  <c r="M271" i="1"/>
  <c r="T271" i="1"/>
  <c r="M259" i="1"/>
  <c r="M247" i="1"/>
  <c r="M235" i="1"/>
  <c r="M223" i="1"/>
  <c r="N223" i="1" s="1"/>
  <c r="M267" i="1"/>
  <c r="M270" i="1"/>
  <c r="T270" i="1"/>
  <c r="M246" i="1"/>
  <c r="M222" i="1"/>
  <c r="N222" i="1" s="1"/>
  <c r="V90" i="1"/>
  <c r="W90" i="1" s="1"/>
  <c r="U90" i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M258" i="1"/>
  <c r="M234" i="1"/>
  <c r="T234" i="1"/>
  <c r="M269" i="1"/>
  <c r="M245" i="1"/>
  <c r="M233" i="1"/>
  <c r="M221" i="1"/>
  <c r="N221" i="1" s="1"/>
  <c r="M255" i="1"/>
  <c r="M231" i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M257" i="1"/>
  <c r="M268" i="1"/>
  <c r="M256" i="1"/>
  <c r="M244" i="1"/>
  <c r="M232" i="1"/>
  <c r="M220" i="1"/>
  <c r="N220" i="1" s="1"/>
  <c r="H84" i="3"/>
  <c r="I84" i="3" s="1"/>
  <c r="H72" i="3"/>
  <c r="I72" i="3" s="1"/>
  <c r="H60" i="3"/>
  <c r="I60" i="3" s="1"/>
  <c r="H48" i="3"/>
  <c r="I48" i="3" s="1"/>
  <c r="H36" i="3"/>
  <c r="I36" i="3" s="1"/>
  <c r="H24" i="3"/>
  <c r="I24" i="3" s="1"/>
  <c r="H12" i="3"/>
  <c r="I12" i="3" s="1"/>
  <c r="R272" i="3"/>
  <c r="H83" i="3"/>
  <c r="I83" i="3" s="1"/>
  <c r="H71" i="3"/>
  <c r="I71" i="3" s="1"/>
  <c r="H59" i="3"/>
  <c r="I59" i="3" s="1"/>
  <c r="H47" i="3"/>
  <c r="I47" i="3" s="1"/>
  <c r="H35" i="3"/>
  <c r="I35" i="3" s="1"/>
  <c r="H23" i="3"/>
  <c r="I23" i="3" s="1"/>
  <c r="H11" i="3"/>
  <c r="I11" i="3" s="1"/>
  <c r="H82" i="3"/>
  <c r="I82" i="3" s="1"/>
  <c r="H70" i="3"/>
  <c r="I70" i="3" s="1"/>
  <c r="H58" i="3"/>
  <c r="I58" i="3" s="1"/>
  <c r="H46" i="3"/>
  <c r="I46" i="3" s="1"/>
  <c r="H34" i="3"/>
  <c r="I34" i="3" s="1"/>
  <c r="H22" i="3"/>
  <c r="I22" i="3" s="1"/>
  <c r="H10" i="3"/>
  <c r="I10" i="3" s="1"/>
  <c r="U2" i="3"/>
  <c r="R209" i="3"/>
  <c r="I273" i="3"/>
  <c r="Q272" i="3"/>
  <c r="H81" i="3"/>
  <c r="I81" i="3" s="1"/>
  <c r="H69" i="3"/>
  <c r="I69" i="3" s="1"/>
  <c r="H57" i="3"/>
  <c r="I57" i="3" s="1"/>
  <c r="H45" i="3"/>
  <c r="I45" i="3" s="1"/>
  <c r="H33" i="3"/>
  <c r="I33" i="3" s="1"/>
  <c r="H21" i="3"/>
  <c r="I21" i="3" s="1"/>
  <c r="H9" i="3"/>
  <c r="I9" i="3" s="1"/>
  <c r="H80" i="3"/>
  <c r="I80" i="3" s="1"/>
  <c r="H68" i="3"/>
  <c r="I68" i="3" s="1"/>
  <c r="H56" i="3"/>
  <c r="I56" i="3" s="1"/>
  <c r="H44" i="3"/>
  <c r="I44" i="3" s="1"/>
  <c r="H32" i="3"/>
  <c r="I32" i="3" s="1"/>
  <c r="H20" i="3"/>
  <c r="I20" i="3" s="1"/>
  <c r="H8" i="3"/>
  <c r="I8" i="3" s="1"/>
  <c r="H79" i="3"/>
  <c r="I79" i="3" s="1"/>
  <c r="H67" i="3"/>
  <c r="I67" i="3" s="1"/>
  <c r="H55" i="3"/>
  <c r="I55" i="3" s="1"/>
  <c r="H43" i="3"/>
  <c r="I43" i="3" s="1"/>
  <c r="H31" i="3"/>
  <c r="I31" i="3" s="1"/>
  <c r="H19" i="3"/>
  <c r="I19" i="3" s="1"/>
  <c r="H7" i="3"/>
  <c r="I7" i="3" s="1"/>
  <c r="H54" i="3"/>
  <c r="I54" i="3" s="1"/>
  <c r="H42" i="3"/>
  <c r="I42" i="3" s="1"/>
  <c r="H30" i="3"/>
  <c r="I30" i="3" s="1"/>
  <c r="H18" i="3"/>
  <c r="I18" i="3" s="1"/>
  <c r="H6" i="3"/>
  <c r="I6" i="3" s="1"/>
  <c r="R329" i="3"/>
  <c r="H209" i="3"/>
  <c r="I209" i="3" s="1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H89" i="3"/>
  <c r="I89" i="3" s="1"/>
  <c r="R89" i="3"/>
  <c r="H77" i="3"/>
  <c r="I77" i="3" s="1"/>
  <c r="H65" i="3"/>
  <c r="I65" i="3" s="1"/>
  <c r="H53" i="3"/>
  <c r="I53" i="3" s="1"/>
  <c r="H41" i="3"/>
  <c r="I41" i="3" s="1"/>
  <c r="H29" i="3"/>
  <c r="I29" i="3" s="1"/>
  <c r="H17" i="3"/>
  <c r="I17" i="3" s="1"/>
  <c r="H5" i="3"/>
  <c r="I5" i="3" s="1"/>
  <c r="H88" i="3"/>
  <c r="I88" i="3" s="1"/>
  <c r="H76" i="3"/>
  <c r="I76" i="3" s="1"/>
  <c r="H4" i="3"/>
  <c r="I4" i="3" s="1"/>
  <c r="H3" i="3"/>
  <c r="I3" i="3" s="1"/>
  <c r="H62" i="3"/>
  <c r="I62" i="3" s="1"/>
  <c r="H50" i="3"/>
  <c r="I50" i="3" s="1"/>
  <c r="H38" i="3"/>
  <c r="I38" i="3" s="1"/>
  <c r="H26" i="3"/>
  <c r="I26" i="3" s="1"/>
  <c r="H14" i="3"/>
  <c r="I14" i="3" s="1"/>
  <c r="H97" i="3"/>
  <c r="I97" i="3" s="1"/>
  <c r="H85" i="3"/>
  <c r="I85" i="3" s="1"/>
  <c r="H73" i="3"/>
  <c r="I73" i="3" s="1"/>
  <c r="H61" i="3"/>
  <c r="I61" i="3" s="1"/>
  <c r="H49" i="3"/>
  <c r="I49" i="3" s="1"/>
  <c r="H37" i="3"/>
  <c r="I37" i="3" s="1"/>
  <c r="H25" i="3"/>
  <c r="I25" i="3" s="1"/>
  <c r="H13" i="3"/>
  <c r="I13" i="3" s="1"/>
  <c r="L21" i="8"/>
  <c r="L32" i="8"/>
  <c r="L43" i="8"/>
  <c r="L178" i="8"/>
  <c r="L200" i="8"/>
  <c r="L188" i="8"/>
  <c r="L176" i="8"/>
  <c r="L175" i="8"/>
  <c r="L9" i="8"/>
  <c r="L198" i="8"/>
  <c r="L186" i="8"/>
  <c r="L174" i="8"/>
  <c r="L20" i="8"/>
  <c r="L8" i="8"/>
  <c r="L197" i="8"/>
  <c r="L185" i="8"/>
  <c r="L173" i="8"/>
  <c r="L31" i="8"/>
  <c r="L19" i="8"/>
  <c r="L7" i="8"/>
  <c r="L196" i="8"/>
  <c r="L184" i="8"/>
  <c r="L172" i="8"/>
  <c r="L78" i="8"/>
  <c r="L66" i="8"/>
  <c r="L54" i="8"/>
  <c r="L42" i="8"/>
  <c r="L30" i="8"/>
  <c r="L18" i="8"/>
  <c r="L6" i="8"/>
  <c r="L195" i="8"/>
  <c r="L183" i="8"/>
  <c r="L171" i="8"/>
  <c r="L89" i="8"/>
  <c r="L77" i="8"/>
  <c r="L65" i="8"/>
  <c r="L53" i="8"/>
  <c r="L41" i="8"/>
  <c r="L29" i="8"/>
  <c r="L17" i="8"/>
  <c r="L5" i="8"/>
  <c r="L194" i="8"/>
  <c r="L182" i="8"/>
  <c r="L170" i="8"/>
  <c r="L160" i="8"/>
  <c r="L148" i="8"/>
  <c r="L136" i="8"/>
  <c r="L124" i="8"/>
  <c r="L112" i="8"/>
  <c r="L100" i="8"/>
  <c r="L88" i="8"/>
  <c r="L76" i="8"/>
  <c r="L64" i="8"/>
  <c r="L52" i="8"/>
  <c r="L40" i="8"/>
  <c r="L28" i="8"/>
  <c r="L16" i="8"/>
  <c r="L4" i="8"/>
  <c r="L193" i="8"/>
  <c r="L181" i="8"/>
  <c r="L159" i="8"/>
  <c r="L147" i="8"/>
  <c r="L135" i="8"/>
  <c r="L123" i="8"/>
  <c r="L111" i="8"/>
  <c r="L99" i="8"/>
  <c r="L87" i="8"/>
  <c r="L75" i="8"/>
  <c r="L63" i="8"/>
  <c r="L51" i="8"/>
  <c r="L39" i="8"/>
  <c r="L27" i="8"/>
  <c r="L15" i="8"/>
  <c r="L3" i="8"/>
  <c r="L192" i="8"/>
  <c r="L180" i="8"/>
  <c r="L305" i="6"/>
  <c r="A305" i="6"/>
  <c r="L304" i="6"/>
  <c r="A304" i="6"/>
  <c r="L292" i="6"/>
  <c r="A292" i="6"/>
  <c r="L280" i="6"/>
  <c r="N280" i="6" s="1"/>
  <c r="A280" i="6"/>
  <c r="L303" i="6"/>
  <c r="A303" i="6"/>
  <c r="L291" i="6"/>
  <c r="A291" i="6"/>
  <c r="L279" i="6"/>
  <c r="N279" i="6" s="1"/>
  <c r="A279" i="6"/>
  <c r="L302" i="6"/>
  <c r="A302" i="6"/>
  <c r="L290" i="6"/>
  <c r="A290" i="6"/>
  <c r="L278" i="6"/>
  <c r="N278" i="6" s="1"/>
  <c r="A278" i="6"/>
  <c r="L301" i="6"/>
  <c r="A301" i="6"/>
  <c r="L289" i="6"/>
  <c r="A289" i="6"/>
  <c r="L277" i="6"/>
  <c r="N277" i="6" s="1"/>
  <c r="A277" i="6"/>
  <c r="L269" i="6"/>
  <c r="N269" i="6" s="1"/>
  <c r="A269" i="6"/>
  <c r="L300" i="6"/>
  <c r="A300" i="6"/>
  <c r="L288" i="6"/>
  <c r="A288" i="6"/>
  <c r="L276" i="6"/>
  <c r="N276" i="6" s="1"/>
  <c r="A276" i="6"/>
  <c r="L281" i="6"/>
  <c r="N281" i="6" s="1"/>
  <c r="A281" i="6"/>
  <c r="L299" i="6"/>
  <c r="A299" i="6"/>
  <c r="L287" i="6"/>
  <c r="A287" i="6"/>
  <c r="L275" i="6"/>
  <c r="N275" i="6" s="1"/>
  <c r="A275" i="6"/>
  <c r="L293" i="6"/>
  <c r="A293" i="6"/>
  <c r="L298" i="6"/>
  <c r="A298" i="6"/>
  <c r="L286" i="6"/>
  <c r="N286" i="6" s="1"/>
  <c r="A286" i="6"/>
  <c r="L274" i="6"/>
  <c r="N274" i="6" s="1"/>
  <c r="A274" i="6"/>
  <c r="L297" i="6"/>
  <c r="A297" i="6"/>
  <c r="L285" i="6"/>
  <c r="N285" i="6" s="1"/>
  <c r="A285" i="6"/>
  <c r="L273" i="6"/>
  <c r="N273" i="6" s="1"/>
  <c r="A273" i="6"/>
  <c r="L308" i="6"/>
  <c r="A308" i="6"/>
  <c r="L296" i="6"/>
  <c r="A296" i="6"/>
  <c r="L284" i="6"/>
  <c r="N284" i="6" s="1"/>
  <c r="A284" i="6"/>
  <c r="L272" i="6"/>
  <c r="N272" i="6" s="1"/>
  <c r="A272" i="6"/>
  <c r="L307" i="6"/>
  <c r="A307" i="6"/>
  <c r="L295" i="6"/>
  <c r="A295" i="6"/>
  <c r="L283" i="6"/>
  <c r="N283" i="6" s="1"/>
  <c r="A283" i="6"/>
  <c r="L271" i="6"/>
  <c r="N271" i="6" s="1"/>
  <c r="A271" i="6"/>
  <c r="A306" i="6"/>
  <c r="A294" i="6"/>
  <c r="A282" i="6"/>
  <c r="A270" i="6"/>
  <c r="L77" i="6"/>
  <c r="M77" i="6" s="1"/>
  <c r="N77" i="6" s="1"/>
  <c r="L65" i="6"/>
  <c r="M65" i="6" s="1"/>
  <c r="N65" i="6" s="1"/>
  <c r="L53" i="6"/>
  <c r="M53" i="6" s="1"/>
  <c r="N53" i="6" s="1"/>
  <c r="L41" i="6"/>
  <c r="M41" i="6" s="1"/>
  <c r="N41" i="6" s="1"/>
  <c r="L29" i="6"/>
  <c r="M29" i="6" s="1"/>
  <c r="N29" i="6" s="1"/>
  <c r="L17" i="6"/>
  <c r="M17" i="6" s="1"/>
  <c r="N17" i="6" s="1"/>
  <c r="L5" i="6"/>
  <c r="M5" i="6" s="1"/>
  <c r="N5" i="6" s="1"/>
  <c r="L88" i="6"/>
  <c r="M88" i="6" s="1"/>
  <c r="N88" i="6" s="1"/>
  <c r="L76" i="6"/>
  <c r="M76" i="6" s="1"/>
  <c r="N76" i="6" s="1"/>
  <c r="L64" i="6"/>
  <c r="M64" i="6" s="1"/>
  <c r="N64" i="6" s="1"/>
  <c r="L52" i="6"/>
  <c r="M52" i="6" s="1"/>
  <c r="N52" i="6" s="1"/>
  <c r="L40" i="6"/>
  <c r="M40" i="6" s="1"/>
  <c r="N40" i="6" s="1"/>
  <c r="L28" i="6"/>
  <c r="M28" i="6" s="1"/>
  <c r="N28" i="6" s="1"/>
  <c r="L16" i="6"/>
  <c r="M16" i="6" s="1"/>
  <c r="N16" i="6" s="1"/>
  <c r="L4" i="6"/>
  <c r="M4" i="6" s="1"/>
  <c r="N4" i="6" s="1"/>
  <c r="L75" i="6"/>
  <c r="M75" i="6" s="1"/>
  <c r="N75" i="6" s="1"/>
  <c r="L63" i="6"/>
  <c r="M63" i="6" s="1"/>
  <c r="N63" i="6" s="1"/>
  <c r="L51" i="6"/>
  <c r="M51" i="6" s="1"/>
  <c r="N51" i="6" s="1"/>
  <c r="L39" i="6"/>
  <c r="M39" i="6" s="1"/>
  <c r="N39" i="6" s="1"/>
  <c r="L27" i="6"/>
  <c r="M27" i="6" s="1"/>
  <c r="N27" i="6" s="1"/>
  <c r="L15" i="6"/>
  <c r="M15" i="6" s="1"/>
  <c r="N15" i="6" s="1"/>
  <c r="L3" i="6"/>
  <c r="M3" i="6" s="1"/>
  <c r="N3" i="6" s="1"/>
  <c r="L134" i="6"/>
  <c r="M134" i="6" s="1"/>
  <c r="N134" i="6" s="1"/>
  <c r="L122" i="6"/>
  <c r="M122" i="6" s="1"/>
  <c r="N122" i="6" s="1"/>
  <c r="L110" i="6"/>
  <c r="M110" i="6" s="1"/>
  <c r="N110" i="6" s="1"/>
  <c r="L98" i="6"/>
  <c r="M98" i="6" s="1"/>
  <c r="N98" i="6" s="1"/>
  <c r="L86" i="6"/>
  <c r="M86" i="6" s="1"/>
  <c r="N86" i="6" s="1"/>
  <c r="L74" i="6"/>
  <c r="M74" i="6" s="1"/>
  <c r="N74" i="6" s="1"/>
  <c r="L62" i="6"/>
  <c r="M62" i="6" s="1"/>
  <c r="N62" i="6" s="1"/>
  <c r="L50" i="6"/>
  <c r="M50" i="6" s="1"/>
  <c r="N50" i="6" s="1"/>
  <c r="L38" i="6"/>
  <c r="M38" i="6" s="1"/>
  <c r="N38" i="6" s="1"/>
  <c r="L26" i="6"/>
  <c r="M26" i="6" s="1"/>
  <c r="N26" i="6" s="1"/>
  <c r="L14" i="6"/>
  <c r="M14" i="6" s="1"/>
  <c r="N14" i="6" s="1"/>
  <c r="L133" i="6"/>
  <c r="M133" i="6" s="1"/>
  <c r="N133" i="6" s="1"/>
  <c r="L121" i="6"/>
  <c r="M121" i="6" s="1"/>
  <c r="N121" i="6" s="1"/>
  <c r="L109" i="6"/>
  <c r="M109" i="6" s="1"/>
  <c r="N109" i="6" s="1"/>
  <c r="L97" i="6"/>
  <c r="M97" i="6" s="1"/>
  <c r="N97" i="6" s="1"/>
  <c r="L85" i="6"/>
  <c r="M85" i="6" s="1"/>
  <c r="N85" i="6" s="1"/>
  <c r="L73" i="6"/>
  <c r="M73" i="6" s="1"/>
  <c r="N73" i="6" s="1"/>
  <c r="L61" i="6"/>
  <c r="M61" i="6" s="1"/>
  <c r="N61" i="6" s="1"/>
  <c r="L49" i="6"/>
  <c r="M49" i="6" s="1"/>
  <c r="N49" i="6" s="1"/>
  <c r="L37" i="6"/>
  <c r="M37" i="6" s="1"/>
  <c r="N37" i="6" s="1"/>
  <c r="L25" i="6"/>
  <c r="M25" i="6" s="1"/>
  <c r="N25" i="6" s="1"/>
  <c r="L13" i="6"/>
  <c r="M13" i="6" s="1"/>
  <c r="N13" i="6" s="1"/>
  <c r="L168" i="6"/>
  <c r="M168" i="6" s="1"/>
  <c r="N168" i="6" s="1"/>
  <c r="L156" i="6"/>
  <c r="M156" i="6" s="1"/>
  <c r="N156" i="6" s="1"/>
  <c r="L144" i="6"/>
  <c r="M144" i="6" s="1"/>
  <c r="N144" i="6" s="1"/>
  <c r="L132" i="6"/>
  <c r="M132" i="6" s="1"/>
  <c r="N132" i="6" s="1"/>
  <c r="L120" i="6"/>
  <c r="M120" i="6" s="1"/>
  <c r="N120" i="6" s="1"/>
  <c r="L108" i="6"/>
  <c r="M108" i="6" s="1"/>
  <c r="N108" i="6" s="1"/>
  <c r="L96" i="6"/>
  <c r="M96" i="6" s="1"/>
  <c r="N96" i="6" s="1"/>
  <c r="L84" i="6"/>
  <c r="M84" i="6" s="1"/>
  <c r="N84" i="6" s="1"/>
  <c r="L72" i="6"/>
  <c r="M72" i="6" s="1"/>
  <c r="N72" i="6" s="1"/>
  <c r="L60" i="6"/>
  <c r="M60" i="6" s="1"/>
  <c r="N60" i="6" s="1"/>
  <c r="L48" i="6"/>
  <c r="M48" i="6" s="1"/>
  <c r="N48" i="6" s="1"/>
  <c r="L36" i="6"/>
  <c r="M36" i="6" s="1"/>
  <c r="N36" i="6" s="1"/>
  <c r="L24" i="6"/>
  <c r="M24" i="6" s="1"/>
  <c r="N24" i="6" s="1"/>
  <c r="L12" i="6"/>
  <c r="M12" i="6" s="1"/>
  <c r="N12" i="6" s="1"/>
  <c r="Z2" i="6"/>
  <c r="P251" i="6"/>
  <c r="L251" i="6"/>
  <c r="M251" i="6" s="1"/>
  <c r="N251" i="6" s="1"/>
  <c r="Q251" i="6"/>
  <c r="L227" i="6"/>
  <c r="M227" i="6" s="1"/>
  <c r="N227" i="6" s="1"/>
  <c r="L215" i="6"/>
  <c r="M215" i="6" s="1"/>
  <c r="N215" i="6" s="1"/>
  <c r="L203" i="6"/>
  <c r="M203" i="6" s="1"/>
  <c r="N203" i="6" s="1"/>
  <c r="L191" i="6"/>
  <c r="M191" i="6" s="1"/>
  <c r="N191" i="6" s="1"/>
  <c r="L179" i="6"/>
  <c r="M179" i="6" s="1"/>
  <c r="N179" i="6" s="1"/>
  <c r="L167" i="6"/>
  <c r="M167" i="6" s="1"/>
  <c r="N167" i="6" s="1"/>
  <c r="L155" i="6"/>
  <c r="M155" i="6" s="1"/>
  <c r="N155" i="6" s="1"/>
  <c r="L143" i="6"/>
  <c r="M143" i="6" s="1"/>
  <c r="N143" i="6" s="1"/>
  <c r="L131" i="6"/>
  <c r="M131" i="6" s="1"/>
  <c r="N131" i="6" s="1"/>
  <c r="L119" i="6"/>
  <c r="M119" i="6" s="1"/>
  <c r="N119" i="6" s="1"/>
  <c r="L107" i="6"/>
  <c r="M107" i="6" s="1"/>
  <c r="N107" i="6" s="1"/>
  <c r="L95" i="6"/>
  <c r="M95" i="6" s="1"/>
  <c r="N95" i="6" s="1"/>
  <c r="L83" i="6"/>
  <c r="M83" i="6" s="1"/>
  <c r="N83" i="6" s="1"/>
  <c r="L71" i="6"/>
  <c r="M71" i="6" s="1"/>
  <c r="N71" i="6" s="1"/>
  <c r="L59" i="6"/>
  <c r="M59" i="6" s="1"/>
  <c r="N59" i="6" s="1"/>
  <c r="L47" i="6"/>
  <c r="M47" i="6" s="1"/>
  <c r="N47" i="6" s="1"/>
  <c r="L35" i="6"/>
  <c r="M35" i="6" s="1"/>
  <c r="N35" i="6" s="1"/>
  <c r="L23" i="6"/>
  <c r="M23" i="6" s="1"/>
  <c r="N23" i="6" s="1"/>
  <c r="L11" i="6"/>
  <c r="M11" i="6" s="1"/>
  <c r="N11" i="6" s="1"/>
  <c r="L226" i="6"/>
  <c r="M226" i="6" s="1"/>
  <c r="N226" i="6" s="1"/>
  <c r="L214" i="6"/>
  <c r="M214" i="6" s="1"/>
  <c r="N214" i="6" s="1"/>
  <c r="L202" i="6"/>
  <c r="M202" i="6" s="1"/>
  <c r="N202" i="6" s="1"/>
  <c r="L190" i="6"/>
  <c r="M190" i="6" s="1"/>
  <c r="N190" i="6" s="1"/>
  <c r="L178" i="6"/>
  <c r="M178" i="6" s="1"/>
  <c r="N178" i="6" s="1"/>
  <c r="L166" i="6"/>
  <c r="M166" i="6" s="1"/>
  <c r="N166" i="6" s="1"/>
  <c r="L154" i="6"/>
  <c r="M154" i="6" s="1"/>
  <c r="N154" i="6" s="1"/>
  <c r="L142" i="6"/>
  <c r="M142" i="6" s="1"/>
  <c r="N142" i="6" s="1"/>
  <c r="L130" i="6"/>
  <c r="M130" i="6" s="1"/>
  <c r="N130" i="6" s="1"/>
  <c r="L118" i="6"/>
  <c r="M118" i="6" s="1"/>
  <c r="N118" i="6" s="1"/>
  <c r="L106" i="6"/>
  <c r="M106" i="6" s="1"/>
  <c r="N106" i="6" s="1"/>
  <c r="L94" i="6"/>
  <c r="M94" i="6" s="1"/>
  <c r="N94" i="6" s="1"/>
  <c r="L82" i="6"/>
  <c r="M82" i="6" s="1"/>
  <c r="N82" i="6" s="1"/>
  <c r="L70" i="6"/>
  <c r="M70" i="6" s="1"/>
  <c r="N70" i="6" s="1"/>
  <c r="L58" i="6"/>
  <c r="M58" i="6" s="1"/>
  <c r="N58" i="6" s="1"/>
  <c r="L46" i="6"/>
  <c r="M46" i="6" s="1"/>
  <c r="N46" i="6" s="1"/>
  <c r="L34" i="6"/>
  <c r="M34" i="6" s="1"/>
  <c r="N34" i="6" s="1"/>
  <c r="L22" i="6"/>
  <c r="M22" i="6" s="1"/>
  <c r="N22" i="6" s="1"/>
  <c r="L10" i="6"/>
  <c r="M10" i="6" s="1"/>
  <c r="N10" i="6" s="1"/>
  <c r="L165" i="6"/>
  <c r="M165" i="6" s="1"/>
  <c r="N165" i="6" s="1"/>
  <c r="L153" i="6"/>
  <c r="M153" i="6" s="1"/>
  <c r="N153" i="6" s="1"/>
  <c r="L141" i="6"/>
  <c r="M141" i="6" s="1"/>
  <c r="N141" i="6" s="1"/>
  <c r="L129" i="6"/>
  <c r="M129" i="6" s="1"/>
  <c r="N129" i="6" s="1"/>
  <c r="L117" i="6"/>
  <c r="M117" i="6" s="1"/>
  <c r="N117" i="6" s="1"/>
  <c r="L105" i="6"/>
  <c r="M105" i="6" s="1"/>
  <c r="N105" i="6" s="1"/>
  <c r="L93" i="6"/>
  <c r="M93" i="6" s="1"/>
  <c r="N93" i="6" s="1"/>
  <c r="L81" i="6"/>
  <c r="M81" i="6" s="1"/>
  <c r="N81" i="6" s="1"/>
  <c r="L69" i="6"/>
  <c r="M69" i="6" s="1"/>
  <c r="N69" i="6" s="1"/>
  <c r="L57" i="6"/>
  <c r="M57" i="6" s="1"/>
  <c r="N57" i="6" s="1"/>
  <c r="L45" i="6"/>
  <c r="M45" i="6" s="1"/>
  <c r="N45" i="6" s="1"/>
  <c r="L33" i="6"/>
  <c r="M33" i="6" s="1"/>
  <c r="N33" i="6" s="1"/>
  <c r="L21" i="6"/>
  <c r="M21" i="6" s="1"/>
  <c r="N21" i="6" s="1"/>
  <c r="L9" i="6"/>
  <c r="M9" i="6" s="1"/>
  <c r="N9" i="6" s="1"/>
  <c r="L164" i="6"/>
  <c r="M164" i="6" s="1"/>
  <c r="N164" i="6" s="1"/>
  <c r="L152" i="6"/>
  <c r="M152" i="6" s="1"/>
  <c r="N152" i="6" s="1"/>
  <c r="L140" i="6"/>
  <c r="M140" i="6" s="1"/>
  <c r="N140" i="6" s="1"/>
  <c r="L128" i="6"/>
  <c r="M128" i="6" s="1"/>
  <c r="N128" i="6" s="1"/>
  <c r="L116" i="6"/>
  <c r="M116" i="6" s="1"/>
  <c r="N116" i="6" s="1"/>
  <c r="L104" i="6"/>
  <c r="M104" i="6" s="1"/>
  <c r="N104" i="6" s="1"/>
  <c r="L92" i="6"/>
  <c r="M92" i="6" s="1"/>
  <c r="N92" i="6" s="1"/>
  <c r="L80" i="6"/>
  <c r="M80" i="6" s="1"/>
  <c r="N80" i="6" s="1"/>
  <c r="L68" i="6"/>
  <c r="M68" i="6" s="1"/>
  <c r="N68" i="6" s="1"/>
  <c r="L56" i="6"/>
  <c r="M56" i="6" s="1"/>
  <c r="N56" i="6" s="1"/>
  <c r="L44" i="6"/>
  <c r="M44" i="6" s="1"/>
  <c r="N44" i="6" s="1"/>
  <c r="L32" i="6"/>
  <c r="M32" i="6" s="1"/>
  <c r="N32" i="6" s="1"/>
  <c r="L20" i="6"/>
  <c r="M20" i="6" s="1"/>
  <c r="N20" i="6" s="1"/>
  <c r="L8" i="6"/>
  <c r="M8" i="6" s="1"/>
  <c r="N8" i="6" s="1"/>
  <c r="L163" i="6"/>
  <c r="M163" i="6" s="1"/>
  <c r="N163" i="6" s="1"/>
  <c r="L151" i="6"/>
  <c r="M151" i="6" s="1"/>
  <c r="N151" i="6" s="1"/>
  <c r="L139" i="6"/>
  <c r="M139" i="6" s="1"/>
  <c r="N139" i="6" s="1"/>
  <c r="L127" i="6"/>
  <c r="M127" i="6" s="1"/>
  <c r="N127" i="6" s="1"/>
  <c r="L115" i="6"/>
  <c r="M115" i="6" s="1"/>
  <c r="N115" i="6" s="1"/>
  <c r="L103" i="6"/>
  <c r="M103" i="6" s="1"/>
  <c r="N103" i="6" s="1"/>
  <c r="L91" i="6"/>
  <c r="M91" i="6" s="1"/>
  <c r="N91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Y259" i="6" s="1"/>
  <c r="Y260" i="6" s="1"/>
  <c r="Y261" i="6" s="1"/>
  <c r="Y262" i="6" s="1"/>
  <c r="Y263" i="6" s="1"/>
  <c r="Y264" i="6" s="1"/>
  <c r="Y265" i="6" s="1"/>
  <c r="Y266" i="6" s="1"/>
  <c r="Y267" i="6" s="1"/>
  <c r="Y268" i="6" s="1"/>
  <c r="Y269" i="6" s="1"/>
  <c r="Y270" i="6" s="1"/>
  <c r="Y271" i="6" s="1"/>
  <c r="Y272" i="6" s="1"/>
  <c r="Y273" i="6" s="1"/>
  <c r="Y274" i="6" s="1"/>
  <c r="Y275" i="6" s="1"/>
  <c r="Y276" i="6" s="1"/>
  <c r="Y277" i="6" s="1"/>
  <c r="Y278" i="6" s="1"/>
  <c r="Y279" i="6" s="1"/>
  <c r="Y280" i="6" s="1"/>
  <c r="Y281" i="6" s="1"/>
  <c r="Y282" i="6" s="1"/>
  <c r="Y283" i="6" s="1"/>
  <c r="Y284" i="6" s="1"/>
  <c r="Y285" i="6" s="1"/>
  <c r="Y286" i="6" s="1"/>
  <c r="Y287" i="6" s="1"/>
  <c r="Y288" i="6" s="1"/>
  <c r="Y289" i="6" s="1"/>
  <c r="Y290" i="6" s="1"/>
  <c r="Y291" i="6" s="1"/>
  <c r="Y292" i="6" s="1"/>
  <c r="Y293" i="6" s="1"/>
  <c r="Y294" i="6" s="1"/>
  <c r="Y295" i="6" s="1"/>
  <c r="Y296" i="6" s="1"/>
  <c r="Y297" i="6" s="1"/>
  <c r="Y298" i="6" s="1"/>
  <c r="Y299" i="6" s="1"/>
  <c r="Y300" i="6" s="1"/>
  <c r="Y301" i="6" s="1"/>
  <c r="Y302" i="6" s="1"/>
  <c r="Y303" i="6" s="1"/>
  <c r="Y304" i="6" s="1"/>
  <c r="Y305" i="6" s="1"/>
  <c r="Y306" i="6" s="1"/>
  <c r="Y307" i="6" s="1"/>
  <c r="Y308" i="6" s="1"/>
  <c r="Y309" i="6" s="1"/>
  <c r="Y310" i="6" s="1"/>
  <c r="Y311" i="6" s="1"/>
  <c r="Y312" i="6" s="1"/>
  <c r="Y313" i="6" s="1"/>
  <c r="Y314" i="6" s="1"/>
  <c r="Y315" i="6" s="1"/>
  <c r="Y316" i="6" s="1"/>
  <c r="Y317" i="6" s="1"/>
  <c r="Y318" i="6" s="1"/>
  <c r="Y319" i="6" s="1"/>
  <c r="Y320" i="6" s="1"/>
  <c r="Y321" i="6" s="1"/>
  <c r="Y322" i="6" s="1"/>
  <c r="Y323" i="6" s="1"/>
  <c r="Y324" i="6" s="1"/>
  <c r="Y325" i="6" s="1"/>
  <c r="Y326" i="6" s="1"/>
  <c r="Y327" i="6" s="1"/>
  <c r="Y328" i="6" s="1"/>
  <c r="Y329" i="6" s="1"/>
  <c r="Y330" i="6" s="1"/>
  <c r="Y331" i="6" s="1"/>
  <c r="Y332" i="6" s="1"/>
  <c r="Y333" i="6" s="1"/>
  <c r="Y334" i="6" s="1"/>
  <c r="Y335" i="6" s="1"/>
  <c r="Y336" i="6" s="1"/>
  <c r="P91" i="6"/>
  <c r="L79" i="6"/>
  <c r="M79" i="6" s="1"/>
  <c r="N79" i="6" s="1"/>
  <c r="L67" i="6"/>
  <c r="M67" i="6" s="1"/>
  <c r="N67" i="6" s="1"/>
  <c r="L55" i="6"/>
  <c r="M55" i="6" s="1"/>
  <c r="N55" i="6" s="1"/>
  <c r="L43" i="6"/>
  <c r="M43" i="6" s="1"/>
  <c r="N43" i="6" s="1"/>
  <c r="L31" i="6"/>
  <c r="M31" i="6" s="1"/>
  <c r="N31" i="6" s="1"/>
  <c r="L19" i="6"/>
  <c r="M19" i="6" s="1"/>
  <c r="N19" i="6" s="1"/>
  <c r="L7" i="6"/>
  <c r="M7" i="6" s="1"/>
  <c r="N7" i="6" s="1"/>
  <c r="L306" i="6"/>
  <c r="L294" i="6"/>
  <c r="L282" i="6"/>
  <c r="N282" i="6" s="1"/>
  <c r="L270" i="6"/>
  <c r="L258" i="6"/>
  <c r="N258" i="6" s="1"/>
  <c r="L246" i="6"/>
  <c r="M246" i="6" s="1"/>
  <c r="N246" i="6" s="1"/>
  <c r="L234" i="6"/>
  <c r="M234" i="6" s="1"/>
  <c r="N234" i="6" s="1"/>
  <c r="L222" i="6"/>
  <c r="M222" i="6" s="1"/>
  <c r="N222" i="6" s="1"/>
  <c r="L210" i="6"/>
  <c r="M210" i="6" s="1"/>
  <c r="N210" i="6" s="1"/>
  <c r="L198" i="6"/>
  <c r="M198" i="6" s="1"/>
  <c r="N198" i="6" s="1"/>
  <c r="L186" i="6"/>
  <c r="M186" i="6" s="1"/>
  <c r="N186" i="6" s="1"/>
  <c r="L174" i="6"/>
  <c r="M174" i="6" s="1"/>
  <c r="N174" i="6" s="1"/>
  <c r="L162" i="6"/>
  <c r="M162" i="6" s="1"/>
  <c r="N162" i="6" s="1"/>
  <c r="L150" i="6"/>
  <c r="M150" i="6" s="1"/>
  <c r="N150" i="6" s="1"/>
  <c r="L138" i="6"/>
  <c r="M138" i="6" s="1"/>
  <c r="N138" i="6" s="1"/>
  <c r="L126" i="6"/>
  <c r="M126" i="6" s="1"/>
  <c r="N126" i="6" s="1"/>
  <c r="L114" i="6"/>
  <c r="M114" i="6" s="1"/>
  <c r="N114" i="6" s="1"/>
  <c r="L102" i="6"/>
  <c r="M102" i="6" s="1"/>
  <c r="N102" i="6" s="1"/>
  <c r="L90" i="6"/>
  <c r="M90" i="6" s="1"/>
  <c r="N90" i="6" s="1"/>
  <c r="L78" i="6"/>
  <c r="M78" i="6" s="1"/>
  <c r="N78" i="6" s="1"/>
  <c r="L66" i="6"/>
  <c r="M66" i="6" s="1"/>
  <c r="N66" i="6" s="1"/>
  <c r="L54" i="6"/>
  <c r="M54" i="6" s="1"/>
  <c r="N54" i="6" s="1"/>
  <c r="L42" i="6"/>
  <c r="M42" i="6" s="1"/>
  <c r="N42" i="6" s="1"/>
  <c r="L30" i="6"/>
  <c r="M30" i="6" s="1"/>
  <c r="N30" i="6" s="1"/>
  <c r="L18" i="6"/>
  <c r="M18" i="6" s="1"/>
  <c r="N18" i="6" s="1"/>
  <c r="L6" i="6"/>
  <c r="M6" i="6" s="1"/>
  <c r="N6" i="6" s="1"/>
  <c r="O336" i="3"/>
  <c r="O324" i="3"/>
  <c r="O312" i="3"/>
  <c r="O300" i="3"/>
  <c r="O288" i="3"/>
  <c r="O276" i="3"/>
  <c r="O264" i="3"/>
  <c r="O252" i="3"/>
  <c r="O240" i="3"/>
  <c r="O228" i="3"/>
  <c r="O216" i="3"/>
  <c r="O204" i="3"/>
  <c r="P204" i="3"/>
  <c r="O192" i="3"/>
  <c r="P192" i="3"/>
  <c r="O180" i="3"/>
  <c r="P180" i="3"/>
  <c r="O168" i="3"/>
  <c r="P168" i="3"/>
  <c r="O156" i="3"/>
  <c r="P156" i="3"/>
  <c r="O144" i="3"/>
  <c r="P144" i="3"/>
  <c r="O132" i="3"/>
  <c r="P132" i="3"/>
  <c r="O120" i="3"/>
  <c r="P120" i="3"/>
  <c r="O108" i="3"/>
  <c r="P108" i="3"/>
  <c r="O96" i="3"/>
  <c r="P96" i="3"/>
  <c r="O335" i="3"/>
  <c r="O323" i="3"/>
  <c r="O311" i="3"/>
  <c r="O299" i="3"/>
  <c r="O287" i="3"/>
  <c r="O275" i="3"/>
  <c r="O263" i="3"/>
  <c r="O251" i="3"/>
  <c r="O239" i="3"/>
  <c r="O227" i="3"/>
  <c r="O215" i="3"/>
  <c r="O203" i="3"/>
  <c r="P203" i="3"/>
  <c r="O191" i="3"/>
  <c r="P191" i="3"/>
  <c r="O179" i="3"/>
  <c r="P179" i="3"/>
  <c r="O167" i="3"/>
  <c r="P167" i="3"/>
  <c r="O155" i="3"/>
  <c r="P155" i="3"/>
  <c r="O143" i="3"/>
  <c r="P143" i="3"/>
  <c r="O131" i="3"/>
  <c r="P131" i="3"/>
  <c r="O119" i="3"/>
  <c r="P119" i="3"/>
  <c r="O107" i="3"/>
  <c r="P107" i="3"/>
  <c r="O95" i="3"/>
  <c r="P95" i="3"/>
  <c r="O142" i="3"/>
  <c r="P142" i="3"/>
  <c r="O333" i="3"/>
  <c r="O321" i="3"/>
  <c r="O297" i="3"/>
  <c r="O285" i="3"/>
  <c r="O273" i="3"/>
  <c r="O261" i="3"/>
  <c r="O249" i="3"/>
  <c r="O237" i="3"/>
  <c r="O225" i="3"/>
  <c r="O213" i="3"/>
  <c r="P213" i="3"/>
  <c r="O201" i="3"/>
  <c r="P201" i="3"/>
  <c r="O189" i="3"/>
  <c r="P189" i="3"/>
  <c r="O177" i="3"/>
  <c r="P177" i="3"/>
  <c r="O165" i="3"/>
  <c r="P165" i="3"/>
  <c r="O153" i="3"/>
  <c r="P153" i="3"/>
  <c r="O141" i="3"/>
  <c r="P141" i="3"/>
  <c r="O129" i="3"/>
  <c r="P129" i="3"/>
  <c r="O117" i="3"/>
  <c r="P117" i="3"/>
  <c r="O105" i="3"/>
  <c r="P105" i="3"/>
  <c r="O93" i="3"/>
  <c r="P93" i="3"/>
  <c r="O310" i="3"/>
  <c r="O250" i="3"/>
  <c r="O178" i="3"/>
  <c r="P178" i="3"/>
  <c r="O106" i="3"/>
  <c r="P106" i="3"/>
  <c r="O309" i="3"/>
  <c r="O332" i="3"/>
  <c r="O320" i="3"/>
  <c r="O308" i="3"/>
  <c r="O296" i="3"/>
  <c r="O284" i="3"/>
  <c r="O272" i="3"/>
  <c r="O260" i="3"/>
  <c r="O248" i="3"/>
  <c r="O236" i="3"/>
  <c r="O224" i="3"/>
  <c r="O212" i="3"/>
  <c r="P212" i="3"/>
  <c r="O200" i="3"/>
  <c r="P200" i="3"/>
  <c r="O188" i="3"/>
  <c r="P188" i="3"/>
  <c r="O176" i="3"/>
  <c r="P176" i="3"/>
  <c r="O164" i="3"/>
  <c r="P164" i="3"/>
  <c r="O152" i="3"/>
  <c r="P152" i="3"/>
  <c r="O140" i="3"/>
  <c r="P140" i="3"/>
  <c r="O128" i="3"/>
  <c r="P128" i="3"/>
  <c r="O116" i="3"/>
  <c r="P116" i="3"/>
  <c r="O104" i="3"/>
  <c r="P104" i="3"/>
  <c r="O92" i="3"/>
  <c r="P92" i="3"/>
  <c r="O214" i="3"/>
  <c r="P214" i="3"/>
  <c r="O94" i="3"/>
  <c r="P94" i="3"/>
  <c r="O307" i="3"/>
  <c r="O295" i="3"/>
  <c r="O283" i="3"/>
  <c r="O271" i="3"/>
  <c r="O259" i="3"/>
  <c r="O247" i="3"/>
  <c r="O235" i="3"/>
  <c r="O223" i="3"/>
  <c r="O211" i="3"/>
  <c r="P211" i="3"/>
  <c r="O199" i="3"/>
  <c r="P199" i="3"/>
  <c r="O187" i="3"/>
  <c r="P187" i="3"/>
  <c r="O175" i="3"/>
  <c r="P175" i="3"/>
  <c r="O163" i="3"/>
  <c r="P163" i="3"/>
  <c r="O151" i="3"/>
  <c r="P151" i="3"/>
  <c r="O139" i="3"/>
  <c r="P139" i="3"/>
  <c r="O127" i="3"/>
  <c r="P127" i="3"/>
  <c r="O115" i="3"/>
  <c r="P115" i="3"/>
  <c r="O103" i="3"/>
  <c r="P103" i="3"/>
  <c r="O91" i="3"/>
  <c r="P91" i="3"/>
  <c r="O262" i="3"/>
  <c r="O154" i="3"/>
  <c r="P154" i="3"/>
  <c r="O319" i="3"/>
  <c r="O330" i="3"/>
  <c r="O318" i="3"/>
  <c r="O306" i="3"/>
  <c r="O294" i="3"/>
  <c r="O282" i="3"/>
  <c r="O270" i="3"/>
  <c r="O258" i="3"/>
  <c r="O246" i="3"/>
  <c r="O234" i="3"/>
  <c r="O222" i="3"/>
  <c r="O210" i="3"/>
  <c r="P210" i="3"/>
  <c r="O198" i="3"/>
  <c r="P198" i="3"/>
  <c r="O186" i="3"/>
  <c r="P186" i="3"/>
  <c r="O174" i="3"/>
  <c r="P174" i="3"/>
  <c r="O162" i="3"/>
  <c r="P162" i="3"/>
  <c r="O150" i="3"/>
  <c r="P150" i="3"/>
  <c r="O138" i="3"/>
  <c r="P138" i="3"/>
  <c r="O126" i="3"/>
  <c r="P126" i="3"/>
  <c r="O114" i="3"/>
  <c r="P114" i="3"/>
  <c r="O102" i="3"/>
  <c r="P102" i="3"/>
  <c r="O90" i="3"/>
  <c r="P90" i="3"/>
  <c r="O322" i="3"/>
  <c r="O190" i="3"/>
  <c r="P190" i="3"/>
  <c r="O331" i="3"/>
  <c r="O329" i="3"/>
  <c r="O317" i="3"/>
  <c r="O305" i="3"/>
  <c r="O293" i="3"/>
  <c r="O281" i="3"/>
  <c r="O269" i="3"/>
  <c r="O257" i="3"/>
  <c r="O245" i="3"/>
  <c r="O233" i="3"/>
  <c r="O221" i="3"/>
  <c r="O209" i="3"/>
  <c r="P209" i="3"/>
  <c r="O197" i="3"/>
  <c r="P197" i="3"/>
  <c r="O185" i="3"/>
  <c r="P185" i="3"/>
  <c r="O173" i="3"/>
  <c r="P173" i="3"/>
  <c r="O161" i="3"/>
  <c r="P161" i="3"/>
  <c r="O149" i="3"/>
  <c r="P149" i="3"/>
  <c r="O137" i="3"/>
  <c r="P137" i="3"/>
  <c r="O125" i="3"/>
  <c r="P125" i="3"/>
  <c r="O113" i="3"/>
  <c r="P113" i="3"/>
  <c r="O101" i="3"/>
  <c r="P101" i="3"/>
  <c r="O89" i="3"/>
  <c r="P89" i="3"/>
  <c r="P215" i="3"/>
  <c r="O238" i="3"/>
  <c r="O328" i="3"/>
  <c r="O316" i="3"/>
  <c r="O304" i="3"/>
  <c r="O292" i="3"/>
  <c r="O280" i="3"/>
  <c r="O268" i="3"/>
  <c r="O256" i="3"/>
  <c r="O244" i="3"/>
  <c r="O232" i="3"/>
  <c r="O220" i="3"/>
  <c r="O208" i="3"/>
  <c r="P208" i="3"/>
  <c r="O196" i="3"/>
  <c r="P196" i="3"/>
  <c r="O184" i="3"/>
  <c r="P184" i="3"/>
  <c r="O172" i="3"/>
  <c r="P172" i="3"/>
  <c r="O160" i="3"/>
  <c r="P160" i="3"/>
  <c r="O148" i="3"/>
  <c r="P148" i="3"/>
  <c r="O136" i="3"/>
  <c r="P136" i="3"/>
  <c r="O124" i="3"/>
  <c r="P124" i="3"/>
  <c r="O112" i="3"/>
  <c r="P112" i="3"/>
  <c r="O100" i="3"/>
  <c r="P100" i="3"/>
  <c r="O286" i="3"/>
  <c r="O166" i="3"/>
  <c r="P166" i="3"/>
  <c r="O327" i="3"/>
  <c r="O315" i="3"/>
  <c r="O303" i="3"/>
  <c r="O291" i="3"/>
  <c r="O279" i="3"/>
  <c r="O267" i="3"/>
  <c r="O255" i="3"/>
  <c r="O243" i="3"/>
  <c r="O231" i="3"/>
  <c r="O219" i="3"/>
  <c r="O207" i="3"/>
  <c r="P207" i="3"/>
  <c r="O195" i="3"/>
  <c r="P195" i="3"/>
  <c r="O183" i="3"/>
  <c r="P183" i="3"/>
  <c r="O171" i="3"/>
  <c r="P171" i="3"/>
  <c r="O159" i="3"/>
  <c r="P159" i="3"/>
  <c r="O147" i="3"/>
  <c r="P147" i="3"/>
  <c r="O135" i="3"/>
  <c r="P135" i="3"/>
  <c r="O123" i="3"/>
  <c r="P123" i="3"/>
  <c r="O111" i="3"/>
  <c r="P111" i="3"/>
  <c r="O99" i="3"/>
  <c r="P99" i="3"/>
  <c r="O334" i="3"/>
  <c r="O274" i="3"/>
  <c r="O226" i="3"/>
  <c r="O130" i="3"/>
  <c r="P130" i="3"/>
  <c r="O326" i="3"/>
  <c r="O314" i="3"/>
  <c r="O302" i="3"/>
  <c r="O290" i="3"/>
  <c r="O278" i="3"/>
  <c r="O266" i="3"/>
  <c r="O254" i="3"/>
  <c r="O242" i="3"/>
  <c r="O230" i="3"/>
  <c r="O218" i="3"/>
  <c r="O206" i="3"/>
  <c r="P206" i="3"/>
  <c r="O194" i="3"/>
  <c r="P194" i="3"/>
  <c r="O182" i="3"/>
  <c r="P182" i="3"/>
  <c r="O170" i="3"/>
  <c r="P170" i="3"/>
  <c r="O158" i="3"/>
  <c r="P158" i="3"/>
  <c r="O146" i="3"/>
  <c r="P146" i="3"/>
  <c r="O134" i="3"/>
  <c r="P134" i="3"/>
  <c r="O122" i="3"/>
  <c r="P122" i="3"/>
  <c r="O110" i="3"/>
  <c r="P110" i="3"/>
  <c r="O98" i="3"/>
  <c r="P98" i="3"/>
  <c r="O298" i="3"/>
  <c r="O202" i="3"/>
  <c r="P202" i="3"/>
  <c r="O118" i="3"/>
  <c r="P118" i="3"/>
  <c r="O325" i="3"/>
  <c r="O313" i="3"/>
  <c r="O301" i="3"/>
  <c r="O289" i="3"/>
  <c r="O277" i="3"/>
  <c r="O265" i="3"/>
  <c r="O253" i="3"/>
  <c r="O241" i="3"/>
  <c r="O229" i="3"/>
  <c r="O217" i="3"/>
  <c r="O205" i="3"/>
  <c r="P205" i="3"/>
  <c r="O193" i="3"/>
  <c r="P193" i="3"/>
  <c r="O181" i="3"/>
  <c r="P181" i="3"/>
  <c r="O169" i="3"/>
  <c r="P169" i="3"/>
  <c r="O157" i="3"/>
  <c r="P157" i="3"/>
  <c r="O145" i="3"/>
  <c r="P145" i="3"/>
  <c r="O133" i="3"/>
  <c r="P133" i="3"/>
  <c r="O121" i="3"/>
  <c r="P121" i="3"/>
  <c r="O109" i="3"/>
  <c r="P109" i="3"/>
  <c r="O97" i="3"/>
  <c r="P97" i="3"/>
  <c r="M194" i="1"/>
  <c r="N194" i="1" s="1"/>
  <c r="M205" i="1"/>
  <c r="N205" i="1" s="1"/>
  <c r="M193" i="1"/>
  <c r="N193" i="1" s="1"/>
  <c r="M181" i="1"/>
  <c r="N181" i="1" s="1"/>
  <c r="M169" i="1"/>
  <c r="N169" i="1" s="1"/>
  <c r="M157" i="1"/>
  <c r="N157" i="1" s="1"/>
  <c r="M145" i="1"/>
  <c r="N145" i="1" s="1"/>
  <c r="M133" i="1"/>
  <c r="N133" i="1" s="1"/>
  <c r="M121" i="1"/>
  <c r="N121" i="1" s="1"/>
  <c r="M109" i="1"/>
  <c r="N109" i="1" s="1"/>
  <c r="M97" i="1"/>
  <c r="N97" i="1" s="1"/>
  <c r="M73" i="1"/>
  <c r="N73" i="1" s="1"/>
  <c r="M61" i="1"/>
  <c r="N61" i="1" s="1"/>
  <c r="M49" i="1"/>
  <c r="N49" i="1" s="1"/>
  <c r="M37" i="1"/>
  <c r="N37" i="1" s="1"/>
  <c r="M25" i="1"/>
  <c r="N25" i="1" s="1"/>
  <c r="M13" i="1"/>
  <c r="N13" i="1" s="1"/>
  <c r="M158" i="1"/>
  <c r="N158" i="1" s="1"/>
  <c r="M122" i="1"/>
  <c r="N122" i="1" s="1"/>
  <c r="M216" i="1"/>
  <c r="N216" i="1" s="1"/>
  <c r="M204" i="1"/>
  <c r="N204" i="1" s="1"/>
  <c r="M192" i="1"/>
  <c r="N192" i="1" s="1"/>
  <c r="M180" i="1"/>
  <c r="N180" i="1" s="1"/>
  <c r="M168" i="1"/>
  <c r="N168" i="1" s="1"/>
  <c r="M156" i="1"/>
  <c r="N156" i="1" s="1"/>
  <c r="M144" i="1"/>
  <c r="N144" i="1" s="1"/>
  <c r="M132" i="1"/>
  <c r="N132" i="1" s="1"/>
  <c r="M120" i="1"/>
  <c r="N120" i="1" s="1"/>
  <c r="M108" i="1"/>
  <c r="N108" i="1" s="1"/>
  <c r="M96" i="1"/>
  <c r="N96" i="1" s="1"/>
  <c r="M182" i="1"/>
  <c r="N182" i="1" s="1"/>
  <c r="M134" i="1"/>
  <c r="N134" i="1" s="1"/>
  <c r="M98" i="1"/>
  <c r="N98" i="1" s="1"/>
  <c r="M215" i="1"/>
  <c r="N215" i="1" s="1"/>
  <c r="M203" i="1"/>
  <c r="N203" i="1" s="1"/>
  <c r="M191" i="1"/>
  <c r="N191" i="1" s="1"/>
  <c r="M179" i="1"/>
  <c r="N179" i="1" s="1"/>
  <c r="M167" i="1"/>
  <c r="N167" i="1" s="1"/>
  <c r="M155" i="1"/>
  <c r="N155" i="1" s="1"/>
  <c r="M143" i="1"/>
  <c r="N143" i="1" s="1"/>
  <c r="M131" i="1"/>
  <c r="N131" i="1" s="1"/>
  <c r="M119" i="1"/>
  <c r="N119" i="1" s="1"/>
  <c r="M107" i="1"/>
  <c r="N107" i="1" s="1"/>
  <c r="M95" i="1"/>
  <c r="N95" i="1" s="1"/>
  <c r="M83" i="1"/>
  <c r="N83" i="1" s="1"/>
  <c r="M71" i="1"/>
  <c r="N71" i="1" s="1"/>
  <c r="M59" i="1"/>
  <c r="N59" i="1" s="1"/>
  <c r="M47" i="1"/>
  <c r="N47" i="1" s="1"/>
  <c r="M35" i="1"/>
  <c r="N35" i="1" s="1"/>
  <c r="M23" i="1"/>
  <c r="N23" i="1" s="1"/>
  <c r="M11" i="1"/>
  <c r="N11" i="1" s="1"/>
  <c r="M214" i="1"/>
  <c r="N214" i="1" s="1"/>
  <c r="M166" i="1"/>
  <c r="N166" i="1" s="1"/>
  <c r="M142" i="1"/>
  <c r="N142" i="1" s="1"/>
  <c r="M106" i="1"/>
  <c r="N106" i="1" s="1"/>
  <c r="M94" i="1"/>
  <c r="N94" i="1" s="1"/>
  <c r="M170" i="1"/>
  <c r="N170" i="1" s="1"/>
  <c r="M110" i="1"/>
  <c r="N110" i="1" s="1"/>
  <c r="M178" i="1"/>
  <c r="N178" i="1" s="1"/>
  <c r="M130" i="1"/>
  <c r="N130" i="1" s="1"/>
  <c r="M213" i="1"/>
  <c r="N213" i="1" s="1"/>
  <c r="M201" i="1"/>
  <c r="N201" i="1" s="1"/>
  <c r="M189" i="1"/>
  <c r="N189" i="1" s="1"/>
  <c r="M177" i="1"/>
  <c r="N177" i="1" s="1"/>
  <c r="M165" i="1"/>
  <c r="N165" i="1" s="1"/>
  <c r="M153" i="1"/>
  <c r="N153" i="1" s="1"/>
  <c r="M141" i="1"/>
  <c r="N141" i="1" s="1"/>
  <c r="M129" i="1"/>
  <c r="N129" i="1" s="1"/>
  <c r="M117" i="1"/>
  <c r="N117" i="1" s="1"/>
  <c r="M105" i="1"/>
  <c r="N105" i="1" s="1"/>
  <c r="M93" i="1"/>
  <c r="N93" i="1" s="1"/>
  <c r="M45" i="1"/>
  <c r="N45" i="1" s="1"/>
  <c r="M33" i="1"/>
  <c r="N33" i="1" s="1"/>
  <c r="M21" i="1"/>
  <c r="N21" i="1" s="1"/>
  <c r="M9" i="1"/>
  <c r="N9" i="1" s="1"/>
  <c r="M202" i="1"/>
  <c r="N202" i="1" s="1"/>
  <c r="M212" i="1"/>
  <c r="N212" i="1" s="1"/>
  <c r="M200" i="1"/>
  <c r="N200" i="1" s="1"/>
  <c r="M188" i="1"/>
  <c r="N188" i="1" s="1"/>
  <c r="M176" i="1"/>
  <c r="N176" i="1" s="1"/>
  <c r="M164" i="1"/>
  <c r="N164" i="1" s="1"/>
  <c r="M152" i="1"/>
  <c r="N152" i="1" s="1"/>
  <c r="M140" i="1"/>
  <c r="N140" i="1" s="1"/>
  <c r="M128" i="1"/>
  <c r="N128" i="1" s="1"/>
  <c r="M116" i="1"/>
  <c r="N116" i="1" s="1"/>
  <c r="M104" i="1"/>
  <c r="N104" i="1" s="1"/>
  <c r="M92" i="1"/>
  <c r="N92" i="1" s="1"/>
  <c r="M80" i="1"/>
  <c r="N80" i="1" s="1"/>
  <c r="M68" i="1"/>
  <c r="N68" i="1" s="1"/>
  <c r="M56" i="1"/>
  <c r="N56" i="1" s="1"/>
  <c r="M44" i="1"/>
  <c r="N44" i="1" s="1"/>
  <c r="M32" i="1"/>
  <c r="N32" i="1" s="1"/>
  <c r="M20" i="1"/>
  <c r="N20" i="1" s="1"/>
  <c r="M8" i="1"/>
  <c r="N8" i="1" s="1"/>
  <c r="M206" i="1"/>
  <c r="N206" i="1" s="1"/>
  <c r="M211" i="1"/>
  <c r="N211" i="1" s="1"/>
  <c r="M199" i="1"/>
  <c r="N199" i="1" s="1"/>
  <c r="M187" i="1"/>
  <c r="N187" i="1" s="1"/>
  <c r="M175" i="1"/>
  <c r="N175" i="1" s="1"/>
  <c r="M163" i="1"/>
  <c r="N163" i="1" s="1"/>
  <c r="M151" i="1"/>
  <c r="N151" i="1" s="1"/>
  <c r="M139" i="1"/>
  <c r="N139" i="1" s="1"/>
  <c r="M127" i="1"/>
  <c r="N127" i="1" s="1"/>
  <c r="M115" i="1"/>
  <c r="N115" i="1" s="1"/>
  <c r="M103" i="1"/>
  <c r="N103" i="1" s="1"/>
  <c r="M91" i="1"/>
  <c r="N91" i="1" s="1"/>
  <c r="M79" i="1"/>
  <c r="N79" i="1" s="1"/>
  <c r="M67" i="1"/>
  <c r="N67" i="1" s="1"/>
  <c r="M55" i="1"/>
  <c r="N55" i="1" s="1"/>
  <c r="M43" i="1"/>
  <c r="N43" i="1" s="1"/>
  <c r="M31" i="1"/>
  <c r="N31" i="1" s="1"/>
  <c r="M19" i="1"/>
  <c r="N19" i="1" s="1"/>
  <c r="M7" i="1"/>
  <c r="N7" i="1" s="1"/>
  <c r="M146" i="1"/>
  <c r="N146" i="1" s="1"/>
  <c r="M210" i="1"/>
  <c r="N210" i="1" s="1"/>
  <c r="M198" i="1"/>
  <c r="N198" i="1" s="1"/>
  <c r="M186" i="1"/>
  <c r="N186" i="1" s="1"/>
  <c r="M174" i="1"/>
  <c r="N174" i="1" s="1"/>
  <c r="M162" i="1"/>
  <c r="N162" i="1" s="1"/>
  <c r="M150" i="1"/>
  <c r="N150" i="1" s="1"/>
  <c r="M138" i="1"/>
  <c r="N138" i="1" s="1"/>
  <c r="M126" i="1"/>
  <c r="N126" i="1" s="1"/>
  <c r="M114" i="1"/>
  <c r="N114" i="1" s="1"/>
  <c r="M102" i="1"/>
  <c r="N102" i="1" s="1"/>
  <c r="M90" i="1"/>
  <c r="N90" i="1" s="1"/>
  <c r="M78" i="1"/>
  <c r="N78" i="1" s="1"/>
  <c r="M66" i="1"/>
  <c r="N66" i="1" s="1"/>
  <c r="M54" i="1"/>
  <c r="N54" i="1" s="1"/>
  <c r="M42" i="1"/>
  <c r="N42" i="1" s="1"/>
  <c r="M30" i="1"/>
  <c r="N30" i="1" s="1"/>
  <c r="M18" i="1"/>
  <c r="N18" i="1" s="1"/>
  <c r="M6" i="1"/>
  <c r="N6" i="1" s="1"/>
  <c r="M154" i="1"/>
  <c r="N154" i="1" s="1"/>
  <c r="M209" i="1"/>
  <c r="N209" i="1" s="1"/>
  <c r="M197" i="1"/>
  <c r="N197" i="1" s="1"/>
  <c r="M185" i="1"/>
  <c r="N185" i="1" s="1"/>
  <c r="M173" i="1"/>
  <c r="N173" i="1" s="1"/>
  <c r="M161" i="1"/>
  <c r="N161" i="1" s="1"/>
  <c r="M149" i="1"/>
  <c r="N149" i="1" s="1"/>
  <c r="M137" i="1"/>
  <c r="N137" i="1" s="1"/>
  <c r="M125" i="1"/>
  <c r="N125" i="1" s="1"/>
  <c r="M113" i="1"/>
  <c r="N113" i="1" s="1"/>
  <c r="M101" i="1"/>
  <c r="N101" i="1" s="1"/>
  <c r="M89" i="1"/>
  <c r="N89" i="1" s="1"/>
  <c r="M77" i="1"/>
  <c r="N77" i="1" s="1"/>
  <c r="M65" i="1"/>
  <c r="N65" i="1" s="1"/>
  <c r="M53" i="1"/>
  <c r="N53" i="1" s="1"/>
  <c r="M41" i="1"/>
  <c r="N41" i="1" s="1"/>
  <c r="M29" i="1"/>
  <c r="N29" i="1" s="1"/>
  <c r="M17" i="1"/>
  <c r="N17" i="1" s="1"/>
  <c r="M5" i="1"/>
  <c r="N5" i="1" s="1"/>
  <c r="M190" i="1"/>
  <c r="N190" i="1" s="1"/>
  <c r="M118" i="1"/>
  <c r="N118" i="1" s="1"/>
  <c r="M208" i="1"/>
  <c r="N208" i="1" s="1"/>
  <c r="M196" i="1"/>
  <c r="N196" i="1" s="1"/>
  <c r="M184" i="1"/>
  <c r="N184" i="1" s="1"/>
  <c r="M172" i="1"/>
  <c r="N172" i="1" s="1"/>
  <c r="M160" i="1"/>
  <c r="N160" i="1" s="1"/>
  <c r="M148" i="1"/>
  <c r="N148" i="1" s="1"/>
  <c r="M136" i="1"/>
  <c r="N136" i="1" s="1"/>
  <c r="M124" i="1"/>
  <c r="N124" i="1" s="1"/>
  <c r="M112" i="1"/>
  <c r="N112" i="1" s="1"/>
  <c r="M100" i="1"/>
  <c r="N100" i="1" s="1"/>
  <c r="M88" i="1"/>
  <c r="N88" i="1" s="1"/>
  <c r="M76" i="1"/>
  <c r="N76" i="1" s="1"/>
  <c r="M64" i="1"/>
  <c r="N64" i="1" s="1"/>
  <c r="M52" i="1"/>
  <c r="N52" i="1" s="1"/>
  <c r="M40" i="1"/>
  <c r="N40" i="1" s="1"/>
  <c r="M28" i="1"/>
  <c r="N28" i="1" s="1"/>
  <c r="M16" i="1"/>
  <c r="N16" i="1" s="1"/>
  <c r="M4" i="1"/>
  <c r="N4" i="1" s="1"/>
  <c r="M207" i="1"/>
  <c r="N207" i="1" s="1"/>
  <c r="M195" i="1"/>
  <c r="N195" i="1" s="1"/>
  <c r="M183" i="1"/>
  <c r="N183" i="1" s="1"/>
  <c r="M171" i="1"/>
  <c r="N171" i="1" s="1"/>
  <c r="M159" i="1"/>
  <c r="N159" i="1" s="1"/>
  <c r="M147" i="1"/>
  <c r="N147" i="1" s="1"/>
  <c r="M135" i="1"/>
  <c r="N135" i="1" s="1"/>
  <c r="M123" i="1"/>
  <c r="N123" i="1" s="1"/>
  <c r="M111" i="1"/>
  <c r="N111" i="1" s="1"/>
  <c r="M99" i="1"/>
  <c r="N99" i="1" s="1"/>
  <c r="M87" i="1"/>
  <c r="N87" i="1" s="1"/>
  <c r="M75" i="1"/>
  <c r="N75" i="1" s="1"/>
  <c r="M63" i="1"/>
  <c r="N63" i="1" s="1"/>
  <c r="M51" i="1"/>
  <c r="N51" i="1" s="1"/>
  <c r="M39" i="1"/>
  <c r="N39" i="1" s="1"/>
  <c r="M27" i="1"/>
  <c r="N27" i="1" s="1"/>
  <c r="M15" i="1"/>
  <c r="N15" i="1" s="1"/>
  <c r="M3" i="1"/>
  <c r="N3" i="1" s="1"/>
  <c r="P216" i="3"/>
  <c r="N217" i="3"/>
  <c r="B248" i="1"/>
  <c r="B217" i="1"/>
  <c r="B216" i="1"/>
  <c r="B250" i="1"/>
  <c r="B251" i="1"/>
  <c r="B249" i="1"/>
  <c r="G176" i="2"/>
  <c r="G164" i="2"/>
  <c r="G152" i="2"/>
  <c r="G140" i="2"/>
  <c r="G181" i="2"/>
  <c r="G169" i="2"/>
  <c r="G157" i="2"/>
  <c r="G145" i="2"/>
  <c r="G133" i="2"/>
  <c r="G173" i="2"/>
  <c r="G161" i="2"/>
  <c r="G149" i="2"/>
  <c r="G137" i="2"/>
  <c r="G182" i="2"/>
  <c r="G170" i="2"/>
  <c r="G158" i="2"/>
  <c r="G174" i="2"/>
  <c r="G162" i="2"/>
  <c r="G138" i="2"/>
  <c r="G40" i="2"/>
  <c r="G28" i="2"/>
  <c r="G16" i="2"/>
  <c r="G64" i="2"/>
  <c r="G4" i="2"/>
  <c r="G124" i="2"/>
  <c r="G112" i="2"/>
  <c r="G100" i="2"/>
  <c r="G88" i="2"/>
  <c r="G76" i="2"/>
  <c r="G52" i="2"/>
  <c r="G33" i="2"/>
  <c r="G21" i="2"/>
  <c r="G9" i="2"/>
  <c r="G67" i="2"/>
  <c r="G55" i="2"/>
  <c r="G43" i="2"/>
  <c r="G31" i="2"/>
  <c r="G19" i="2"/>
  <c r="G7" i="2"/>
  <c r="G115" i="2"/>
  <c r="G103" i="2"/>
  <c r="G91" i="2"/>
  <c r="G79" i="2"/>
  <c r="G18" i="2"/>
  <c r="G6" i="2"/>
  <c r="G117" i="2"/>
  <c r="G105" i="2"/>
  <c r="G93" i="2"/>
  <c r="G81" i="2"/>
  <c r="G69" i="2"/>
  <c r="G57" i="2"/>
  <c r="G45" i="2"/>
  <c r="G2" i="2"/>
  <c r="G118" i="2"/>
  <c r="G106" i="2"/>
  <c r="G94" i="2"/>
  <c r="G82" i="2"/>
  <c r="G70" i="2"/>
  <c r="G58" i="2"/>
  <c r="G46" i="2"/>
  <c r="G34" i="2"/>
  <c r="G22" i="2"/>
  <c r="G10" i="2"/>
  <c r="G116" i="2"/>
  <c r="G104" i="2"/>
  <c r="G92" i="2"/>
  <c r="G80" i="2"/>
  <c r="G68" i="2"/>
  <c r="G56" i="2"/>
  <c r="G44" i="2"/>
  <c r="G32" i="2"/>
  <c r="G20" i="2"/>
  <c r="G8" i="2"/>
  <c r="G3" i="2"/>
  <c r="G121" i="2"/>
  <c r="G109" i="2"/>
  <c r="G97" i="2"/>
  <c r="G85" i="2"/>
  <c r="G73" i="2"/>
  <c r="G61" i="2"/>
  <c r="G49" i="2"/>
  <c r="G37" i="2"/>
  <c r="G25" i="2"/>
  <c r="G13" i="2"/>
  <c r="G114" i="2"/>
  <c r="G102" i="2"/>
  <c r="G90" i="2"/>
  <c r="G78" i="2"/>
  <c r="G66" i="2"/>
  <c r="G54" i="2"/>
  <c r="G42" i="2"/>
  <c r="G30" i="2"/>
  <c r="G123" i="2"/>
  <c r="G111" i="2"/>
  <c r="G99" i="2"/>
  <c r="G87" i="2"/>
  <c r="G75" i="2"/>
  <c r="G63" i="2"/>
  <c r="G51" i="2"/>
  <c r="G39" i="2"/>
  <c r="G27" i="2"/>
  <c r="G15" i="2"/>
  <c r="N287" i="6" l="1"/>
  <c r="T246" i="1"/>
  <c r="T113" i="1"/>
  <c r="T77" i="1"/>
  <c r="T123" i="1"/>
  <c r="T141" i="1"/>
  <c r="T27" i="1"/>
  <c r="T137" i="1"/>
  <c r="T14" i="1"/>
  <c r="T154" i="1"/>
  <c r="T171" i="1"/>
  <c r="T41" i="1"/>
  <c r="T96" i="1"/>
  <c r="T165" i="1"/>
  <c r="T15" i="1"/>
  <c r="T173" i="1"/>
  <c r="T202" i="1"/>
  <c r="T114" i="1"/>
  <c r="T258" i="1"/>
  <c r="T208" i="1"/>
  <c r="T126" i="1"/>
  <c r="T138" i="1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Y144" i="7" s="1"/>
  <c r="Y145" i="7" s="1"/>
  <c r="Y146" i="7" s="1"/>
  <c r="Y147" i="7" s="1"/>
  <c r="Y148" i="7" s="1"/>
  <c r="Y149" i="7" s="1"/>
  <c r="Y150" i="7" s="1"/>
  <c r="Y151" i="7" s="1"/>
  <c r="Y152" i="7" s="1"/>
  <c r="Y153" i="7" s="1"/>
  <c r="Y154" i="7" s="1"/>
  <c r="Y155" i="7" s="1"/>
  <c r="Y156" i="7" s="1"/>
  <c r="Y157" i="7" s="1"/>
  <c r="Y158" i="7" s="1"/>
  <c r="Y159" i="7" s="1"/>
  <c r="Y160" i="7" s="1"/>
  <c r="Y161" i="7" s="1"/>
  <c r="Y162" i="7" s="1"/>
  <c r="Y163" i="7" s="1"/>
  <c r="Y164" i="7" s="1"/>
  <c r="Y165" i="7" s="1"/>
  <c r="Y166" i="7" s="1"/>
  <c r="Y167" i="7" s="1"/>
  <c r="Y168" i="7" s="1"/>
  <c r="Y169" i="7" s="1"/>
  <c r="Y170" i="7" s="1"/>
  <c r="Y171" i="7" s="1"/>
  <c r="Y172" i="7" s="1"/>
  <c r="Y173" i="7" s="1"/>
  <c r="Y174" i="7" s="1"/>
  <c r="Y175" i="7" s="1"/>
  <c r="Y176" i="7" s="1"/>
  <c r="Y177" i="7" s="1"/>
  <c r="Y178" i="7" s="1"/>
  <c r="Y179" i="7" s="1"/>
  <c r="Y180" i="7" s="1"/>
  <c r="Y181" i="7" s="1"/>
  <c r="Y182" i="7" s="1"/>
  <c r="Y183" i="7" s="1"/>
  <c r="Y184" i="7" s="1"/>
  <c r="Y185" i="7" s="1"/>
  <c r="Y186" i="7" s="1"/>
  <c r="Y187" i="7" s="1"/>
  <c r="Y188" i="7" s="1"/>
  <c r="Y189" i="7" s="1"/>
  <c r="Y190" i="7" s="1"/>
  <c r="Y191" i="7" s="1"/>
  <c r="Y192" i="7" s="1"/>
  <c r="Y193" i="7" s="1"/>
  <c r="Y194" i="7" s="1"/>
  <c r="Y195" i="7" s="1"/>
  <c r="Y196" i="7" s="1"/>
  <c r="Y197" i="7" s="1"/>
  <c r="Y198" i="7" s="1"/>
  <c r="Y199" i="7" s="1"/>
  <c r="Y200" i="7" s="1"/>
  <c r="Y201" i="7" s="1"/>
  <c r="Y202" i="7" s="1"/>
  <c r="Y203" i="7" s="1"/>
  <c r="Y204" i="7" s="1"/>
  <c r="Y205" i="7" s="1"/>
  <c r="Y206" i="7" s="1"/>
  <c r="Y207" i="7" s="1"/>
  <c r="Y208" i="7" s="1"/>
  <c r="Y209" i="7" s="1"/>
  <c r="Y210" i="7" s="1"/>
  <c r="Y211" i="7" s="1"/>
  <c r="Y212" i="7" s="1"/>
  <c r="Y213" i="7" s="1"/>
  <c r="Y214" i="7" s="1"/>
  <c r="Y215" i="7" s="1"/>
  <c r="Y216" i="7" s="1"/>
  <c r="Y217" i="7" s="1"/>
  <c r="Y218" i="7" s="1"/>
  <c r="Y219" i="7" s="1"/>
  <c r="Y220" i="7" s="1"/>
  <c r="Y221" i="7" s="1"/>
  <c r="Y222" i="7" s="1"/>
  <c r="Y223" i="7" s="1"/>
  <c r="Y224" i="7" s="1"/>
  <c r="Y225" i="7" s="1"/>
  <c r="Y226" i="7" s="1"/>
  <c r="Y227" i="7" s="1"/>
  <c r="Y228" i="7" s="1"/>
  <c r="Y229" i="7" s="1"/>
  <c r="Y230" i="7" s="1"/>
  <c r="Y231" i="7" s="1"/>
  <c r="Y232" i="7" s="1"/>
  <c r="Y233" i="7" s="1"/>
  <c r="Y234" i="7" s="1"/>
  <c r="Y235" i="7" s="1"/>
  <c r="Y236" i="7" s="1"/>
  <c r="Y237" i="7" s="1"/>
  <c r="Y238" i="7" s="1"/>
  <c r="Y239" i="7" s="1"/>
  <c r="Y240" i="7" s="1"/>
  <c r="Y241" i="7" s="1"/>
  <c r="Y242" i="7" s="1"/>
  <c r="Y243" i="7" s="1"/>
  <c r="Y244" i="7" s="1"/>
  <c r="Y245" i="7" s="1"/>
  <c r="Y246" i="7" s="1"/>
  <c r="Y247" i="7" s="1"/>
  <c r="Y248" i="7" s="1"/>
  <c r="Y249" i="7" s="1"/>
  <c r="Y250" i="7" s="1"/>
  <c r="Y251" i="7" s="1"/>
  <c r="Y252" i="7" s="1"/>
  <c r="Y253" i="7" s="1"/>
  <c r="Y254" i="7" s="1"/>
  <c r="Y255" i="7" s="1"/>
  <c r="Y256" i="7" s="1"/>
  <c r="Y257" i="7" s="1"/>
  <c r="Y258" i="7" s="1"/>
  <c r="Y259" i="7" s="1"/>
  <c r="Y260" i="7" s="1"/>
  <c r="Y261" i="7" s="1"/>
  <c r="Y262" i="7" s="1"/>
  <c r="Y263" i="7" s="1"/>
  <c r="Y264" i="7" s="1"/>
  <c r="Y265" i="7" s="1"/>
  <c r="Y266" i="7" s="1"/>
  <c r="Y267" i="7" s="1"/>
  <c r="Y268" i="7" s="1"/>
  <c r="Y269" i="7" s="1"/>
  <c r="Y270" i="7" s="1"/>
  <c r="Y271" i="7" s="1"/>
  <c r="Y272" i="7" s="1"/>
  <c r="Y273" i="7" s="1"/>
  <c r="Y274" i="7" s="1"/>
  <c r="Y275" i="7" s="1"/>
  <c r="Y276" i="7" s="1"/>
  <c r="Y277" i="7" s="1"/>
  <c r="Y278" i="7" s="1"/>
  <c r="Y279" i="7" s="1"/>
  <c r="Y280" i="7" s="1"/>
  <c r="Y281" i="7" s="1"/>
  <c r="Y282" i="7" s="1"/>
  <c r="Y283" i="7" s="1"/>
  <c r="Y284" i="7" s="1"/>
  <c r="Y285" i="7" s="1"/>
  <c r="Y286" i="7" s="1"/>
  <c r="Y287" i="7" s="1"/>
  <c r="Y288" i="7" s="1"/>
  <c r="Y289" i="7" s="1"/>
  <c r="Y290" i="7" s="1"/>
  <c r="Y291" i="7" s="1"/>
  <c r="Y292" i="7" s="1"/>
  <c r="Y293" i="7" s="1"/>
  <c r="Y294" i="7" s="1"/>
  <c r="Y295" i="7" s="1"/>
  <c r="Y296" i="7" s="1"/>
  <c r="Y297" i="7" s="1"/>
  <c r="Y298" i="7" s="1"/>
  <c r="Y299" i="7" s="1"/>
  <c r="Y300" i="7" s="1"/>
  <c r="Y301" i="7" s="1"/>
  <c r="Y302" i="7" s="1"/>
  <c r="Y303" i="7" s="1"/>
  <c r="Y304" i="7" s="1"/>
  <c r="Y305" i="7" s="1"/>
  <c r="Y306" i="7" s="1"/>
  <c r="Y307" i="7" s="1"/>
  <c r="Y308" i="7" s="1"/>
  <c r="Y309" i="7" s="1"/>
  <c r="Y310" i="7" s="1"/>
  <c r="Y311" i="7" s="1"/>
  <c r="Y312" i="7" s="1"/>
  <c r="Y313" i="7" s="1"/>
  <c r="Y314" i="7" s="1"/>
  <c r="Y315" i="7" s="1"/>
  <c r="Y316" i="7" s="1"/>
  <c r="Y317" i="7" s="1"/>
  <c r="Y318" i="7" s="1"/>
  <c r="Y319" i="7" s="1"/>
  <c r="Y320" i="7" s="1"/>
  <c r="Y321" i="7" s="1"/>
  <c r="Y322" i="7" s="1"/>
  <c r="Y323" i="7" s="1"/>
  <c r="Y324" i="7" s="1"/>
  <c r="Y325" i="7" s="1"/>
  <c r="Y326" i="7" s="1"/>
  <c r="Y327" i="7" s="1"/>
  <c r="Y328" i="7" s="1"/>
  <c r="Y329" i="7" s="1"/>
  <c r="Y330" i="7" s="1"/>
  <c r="Y331" i="7" s="1"/>
  <c r="Y332" i="7" s="1"/>
  <c r="Y333" i="7" s="1"/>
  <c r="Y334" i="7" s="1"/>
  <c r="Y335" i="7" s="1"/>
  <c r="Y336" i="7" s="1"/>
  <c r="W2" i="7"/>
  <c r="T52" i="1"/>
  <c r="T196" i="1"/>
  <c r="T143" i="1"/>
  <c r="T108" i="1"/>
  <c r="T64" i="1"/>
  <c r="T149" i="1"/>
  <c r="T24" i="1"/>
  <c r="T76" i="1"/>
  <c r="T125" i="1"/>
  <c r="T90" i="1"/>
  <c r="T127" i="1"/>
  <c r="T261" i="1"/>
  <c r="T29" i="1"/>
  <c r="T174" i="1"/>
  <c r="T112" i="1"/>
  <c r="T18" i="1"/>
  <c r="T163" i="1"/>
  <c r="T124" i="1"/>
  <c r="T30" i="1"/>
  <c r="T183" i="1"/>
  <c r="T219" i="1"/>
  <c r="T73" i="1"/>
  <c r="T136" i="1"/>
  <c r="T42" i="1"/>
  <c r="T255" i="1"/>
  <c r="T55" i="1"/>
  <c r="T199" i="1"/>
  <c r="T131" i="1"/>
  <c r="T160" i="1"/>
  <c r="T67" i="1"/>
  <c r="T209" i="1"/>
  <c r="T93" i="1"/>
  <c r="T45" i="1"/>
  <c r="T177" i="1"/>
  <c r="T44" i="1"/>
  <c r="T188" i="1"/>
  <c r="T58" i="1"/>
  <c r="T226" i="1"/>
  <c r="T59" i="1"/>
  <c r="T61" i="1"/>
  <c r="T193" i="1"/>
  <c r="T39" i="1"/>
  <c r="T206" i="1"/>
  <c r="T56" i="1"/>
  <c r="T215" i="1"/>
  <c r="T71" i="1"/>
  <c r="T86" i="1"/>
  <c r="T220" i="1"/>
  <c r="T101" i="1"/>
  <c r="T221" i="1"/>
  <c r="T79" i="1"/>
  <c r="T223" i="1"/>
  <c r="T179" i="1"/>
  <c r="T68" i="1"/>
  <c r="T212" i="1"/>
  <c r="T189" i="1"/>
  <c r="T243" i="1"/>
  <c r="T105" i="1"/>
  <c r="T75" i="1"/>
  <c r="T70" i="1"/>
  <c r="T250" i="1"/>
  <c r="T83" i="1"/>
  <c r="T36" i="1"/>
  <c r="T120" i="1"/>
  <c r="T85" i="1"/>
  <c r="T217" i="1"/>
  <c r="T218" i="1"/>
  <c r="T88" i="1"/>
  <c r="T91" i="1"/>
  <c r="T227" i="1"/>
  <c r="T80" i="1"/>
  <c r="T224" i="1"/>
  <c r="T213" i="1"/>
  <c r="T238" i="1"/>
  <c r="T117" i="1"/>
  <c r="T95" i="1"/>
  <c r="T132" i="1"/>
  <c r="T252" i="1"/>
  <c r="T26" i="1"/>
  <c r="T98" i="1"/>
  <c r="T230" i="1"/>
  <c r="T100" i="1"/>
  <c r="T232" i="1"/>
  <c r="T233" i="1"/>
  <c r="T51" i="1"/>
  <c r="T102" i="1"/>
  <c r="T103" i="1"/>
  <c r="T235" i="1"/>
  <c r="T92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X2" i="1"/>
  <c r="T21" i="1"/>
  <c r="T129" i="1"/>
  <c r="T82" i="1"/>
  <c r="T119" i="1"/>
  <c r="T107" i="1"/>
  <c r="T48" i="1"/>
  <c r="T144" i="1"/>
  <c r="T97" i="1"/>
  <c r="T229" i="1"/>
  <c r="T110" i="1"/>
  <c r="T231" i="1"/>
  <c r="T200" i="1"/>
  <c r="T205" i="1"/>
  <c r="T161" i="1"/>
  <c r="T17" i="1"/>
  <c r="T195" i="1"/>
  <c r="T159" i="1"/>
  <c r="T115" i="1"/>
  <c r="T263" i="1"/>
  <c r="T104" i="1"/>
  <c r="T236" i="1"/>
  <c r="T262" i="1"/>
  <c r="T33" i="1"/>
  <c r="T153" i="1"/>
  <c r="T191" i="1"/>
  <c r="T167" i="1"/>
  <c r="T156" i="1"/>
  <c r="T264" i="1"/>
  <c r="T109" i="1"/>
  <c r="T38" i="1"/>
  <c r="T122" i="1"/>
  <c r="T242" i="1"/>
  <c r="T190" i="1"/>
  <c r="T185" i="1"/>
  <c r="T244" i="1"/>
  <c r="T197" i="1"/>
  <c r="T245" i="1"/>
  <c r="T267" i="1"/>
  <c r="T247" i="1"/>
  <c r="T116" i="1"/>
  <c r="T22" i="1"/>
  <c r="T94" i="1"/>
  <c r="T99" i="1"/>
  <c r="T251" i="1"/>
  <c r="T60" i="1"/>
  <c r="T168" i="1"/>
  <c r="T121" i="1"/>
  <c r="T241" i="1"/>
  <c r="T134" i="1"/>
  <c r="T53" i="1"/>
  <c r="T139" i="1"/>
  <c r="T87" i="1"/>
  <c r="T128" i="1"/>
  <c r="T248" i="1"/>
  <c r="T225" i="1"/>
  <c r="T155" i="1"/>
  <c r="T57" i="1"/>
  <c r="T201" i="1"/>
  <c r="T106" i="1"/>
  <c r="T207" i="1"/>
  <c r="T180" i="1"/>
  <c r="T111" i="1"/>
  <c r="T133" i="1"/>
  <c r="T50" i="1"/>
  <c r="T146" i="1"/>
  <c r="T254" i="1"/>
  <c r="T211" i="1"/>
  <c r="T240" i="1"/>
  <c r="T148" i="1"/>
  <c r="T256" i="1"/>
  <c r="T257" i="1"/>
  <c r="T65" i="1"/>
  <c r="T269" i="1"/>
  <c r="T162" i="1"/>
  <c r="T151" i="1"/>
  <c r="T259" i="1"/>
  <c r="T140" i="1"/>
  <c r="T203" i="1"/>
  <c r="T249" i="1"/>
  <c r="T34" i="1"/>
  <c r="T118" i="1"/>
  <c r="T11" i="1"/>
  <c r="T72" i="1"/>
  <c r="T192" i="1"/>
  <c r="T13" i="1"/>
  <c r="T145" i="1"/>
  <c r="T253" i="1"/>
  <c r="T158" i="1"/>
  <c r="T16" i="1"/>
  <c r="T89" i="1"/>
  <c r="T54" i="1"/>
  <c r="T186" i="1"/>
  <c r="T19" i="1"/>
  <c r="T152" i="1"/>
  <c r="T260" i="1"/>
  <c r="T237" i="1"/>
  <c r="T239" i="1"/>
  <c r="T69" i="1"/>
  <c r="T130" i="1"/>
  <c r="T23" i="1"/>
  <c r="T147" i="1"/>
  <c r="T204" i="1"/>
  <c r="T25" i="1"/>
  <c r="T157" i="1"/>
  <c r="T62" i="1"/>
  <c r="T170" i="1"/>
  <c r="T266" i="1"/>
  <c r="T28" i="1"/>
  <c r="T172" i="1"/>
  <c r="T150" i="1"/>
  <c r="T66" i="1"/>
  <c r="T222" i="1"/>
  <c r="T31" i="1"/>
  <c r="T175" i="1"/>
  <c r="T20" i="1"/>
  <c r="T164" i="1"/>
  <c r="T166" i="1"/>
  <c r="T46" i="1"/>
  <c r="T142" i="1"/>
  <c r="T35" i="1"/>
  <c r="T12" i="1"/>
  <c r="T84" i="1"/>
  <c r="T216" i="1"/>
  <c r="T37" i="1"/>
  <c r="T169" i="1"/>
  <c r="T265" i="1"/>
  <c r="T182" i="1"/>
  <c r="T40" i="1"/>
  <c r="T184" i="1"/>
  <c r="T210" i="1"/>
  <c r="T198" i="1"/>
  <c r="T78" i="1"/>
  <c r="T43" i="1"/>
  <c r="T187" i="1"/>
  <c r="T32" i="1"/>
  <c r="T176" i="1"/>
  <c r="T63" i="1"/>
  <c r="T81" i="1"/>
  <c r="T214" i="1"/>
  <c r="T178" i="1"/>
  <c r="T47" i="1"/>
  <c r="T228" i="1"/>
  <c r="T49" i="1"/>
  <c r="T181" i="1"/>
  <c r="T74" i="1"/>
  <c r="T194" i="1"/>
  <c r="T135" i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S2" i="3"/>
  <c r="R328" i="3"/>
  <c r="N270" i="6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Z259" i="6" s="1"/>
  <c r="Z260" i="6" s="1"/>
  <c r="Z261" i="6" s="1"/>
  <c r="Z262" i="6" s="1"/>
  <c r="Z263" i="6" s="1"/>
  <c r="Z264" i="6" s="1"/>
  <c r="Z265" i="6" s="1"/>
  <c r="Z266" i="6" s="1"/>
  <c r="Z267" i="6" s="1"/>
  <c r="Z268" i="6" s="1"/>
  <c r="Z269" i="6" s="1"/>
  <c r="Z270" i="6" s="1"/>
  <c r="Z271" i="6" s="1"/>
  <c r="Z272" i="6" s="1"/>
  <c r="Z273" i="6" s="1"/>
  <c r="Z274" i="6" s="1"/>
  <c r="Z275" i="6" s="1"/>
  <c r="Z276" i="6" s="1"/>
  <c r="Z277" i="6" s="1"/>
  <c r="Z278" i="6" s="1"/>
  <c r="Z279" i="6" s="1"/>
  <c r="Z280" i="6" s="1"/>
  <c r="Z281" i="6" s="1"/>
  <c r="Z282" i="6" s="1"/>
  <c r="Z283" i="6" s="1"/>
  <c r="Z284" i="6" s="1"/>
  <c r="Z285" i="6" s="1"/>
  <c r="Z286" i="6" s="1"/>
  <c r="Z287" i="6" s="1"/>
  <c r="Z288" i="6" s="1"/>
  <c r="Z289" i="6" s="1"/>
  <c r="Z290" i="6" s="1"/>
  <c r="Z291" i="6" s="1"/>
  <c r="Z292" i="6" s="1"/>
  <c r="Z293" i="6" s="1"/>
  <c r="Z294" i="6" s="1"/>
  <c r="Z295" i="6" s="1"/>
  <c r="Z296" i="6" s="1"/>
  <c r="Z297" i="6" s="1"/>
  <c r="Z298" i="6" s="1"/>
  <c r="Z299" i="6" s="1"/>
  <c r="Z300" i="6" s="1"/>
  <c r="Z301" i="6" s="1"/>
  <c r="Z302" i="6" s="1"/>
  <c r="Z303" i="6" s="1"/>
  <c r="Z304" i="6" s="1"/>
  <c r="Z305" i="6" s="1"/>
  <c r="Z306" i="6" s="1"/>
  <c r="Z307" i="6" s="1"/>
  <c r="Z308" i="6" s="1"/>
  <c r="Z309" i="6" s="1"/>
  <c r="Z310" i="6" s="1"/>
  <c r="Z311" i="6" s="1"/>
  <c r="Z312" i="6" s="1"/>
  <c r="Z313" i="6" s="1"/>
  <c r="Z314" i="6" s="1"/>
  <c r="Z315" i="6" s="1"/>
  <c r="Z316" i="6" s="1"/>
  <c r="Z317" i="6" s="1"/>
  <c r="Z318" i="6" s="1"/>
  <c r="Z319" i="6" s="1"/>
  <c r="Z320" i="6" s="1"/>
  <c r="Z321" i="6" s="1"/>
  <c r="Z322" i="6" s="1"/>
  <c r="Z323" i="6" s="1"/>
  <c r="Z324" i="6" s="1"/>
  <c r="Z325" i="6" s="1"/>
  <c r="Z326" i="6" s="1"/>
  <c r="Z327" i="6" s="1"/>
  <c r="Z328" i="6" s="1"/>
  <c r="Z329" i="6" s="1"/>
  <c r="Z330" i="6" s="1"/>
  <c r="Z331" i="6" s="1"/>
  <c r="Z332" i="6" s="1"/>
  <c r="Z333" i="6" s="1"/>
  <c r="Z334" i="6" s="1"/>
  <c r="Z335" i="6" s="1"/>
  <c r="Z336" i="6" s="1"/>
  <c r="X2" i="6"/>
  <c r="N288" i="6"/>
  <c r="R249" i="3"/>
  <c r="P217" i="3"/>
  <c r="N218" i="3"/>
  <c r="B218" i="1"/>
  <c r="B219" i="1"/>
  <c r="J4" i="2"/>
  <c r="P90" i="1" l="1"/>
  <c r="Q90" i="1" s="1"/>
  <c r="N289" i="6"/>
  <c r="P218" i="3"/>
  <c r="N219" i="3"/>
  <c r="B220" i="1"/>
  <c r="P91" i="1" l="1"/>
  <c r="Q91" i="1" s="1"/>
  <c r="N290" i="6"/>
  <c r="P219" i="3"/>
  <c r="N220" i="3"/>
  <c r="B221" i="1"/>
  <c r="P92" i="1" l="1"/>
  <c r="Q92" i="1" s="1"/>
  <c r="N291" i="6"/>
  <c r="N221" i="3"/>
  <c r="P220" i="3"/>
  <c r="B222" i="1"/>
  <c r="P93" i="1" l="1"/>
  <c r="Q93" i="1" s="1"/>
  <c r="N292" i="6"/>
  <c r="P221" i="3"/>
  <c r="N222" i="3"/>
  <c r="B223" i="1"/>
  <c r="P94" i="1" l="1"/>
  <c r="Q94" i="1" s="1"/>
  <c r="N293" i="6"/>
  <c r="P222" i="3"/>
  <c r="N223" i="3"/>
  <c r="B224" i="1"/>
  <c r="P95" i="1" l="1"/>
  <c r="Q95" i="1" s="1"/>
  <c r="N294" i="6"/>
  <c r="P223" i="3"/>
  <c r="N224" i="3"/>
  <c r="B225" i="1"/>
  <c r="P96" i="1" l="1"/>
  <c r="Q96" i="1" s="1"/>
  <c r="N295" i="6"/>
  <c r="P224" i="3"/>
  <c r="N225" i="3"/>
  <c r="B226" i="1"/>
  <c r="P97" i="1" l="1"/>
  <c r="Q97" i="1" s="1"/>
  <c r="N296" i="6"/>
  <c r="N226" i="3"/>
  <c r="P225" i="3"/>
  <c r="B227" i="1"/>
  <c r="P98" i="1" l="1"/>
  <c r="Q98" i="1" s="1"/>
  <c r="N297" i="6"/>
  <c r="P226" i="3"/>
  <c r="N227" i="3"/>
  <c r="B228" i="1"/>
  <c r="P99" i="1" l="1"/>
  <c r="Q99" i="1" s="1"/>
  <c r="N298" i="6"/>
  <c r="P227" i="3"/>
  <c r="N228" i="3"/>
  <c r="B229" i="1"/>
  <c r="P100" i="1" l="1"/>
  <c r="Q100" i="1" s="1"/>
  <c r="N299" i="6"/>
  <c r="N229" i="3"/>
  <c r="P228" i="3"/>
  <c r="B230" i="1"/>
  <c r="P101" i="1" l="1"/>
  <c r="Q101" i="1" s="1"/>
  <c r="N300" i="6"/>
  <c r="P229" i="3"/>
  <c r="N230" i="3"/>
  <c r="B231" i="1"/>
  <c r="P102" i="1" l="1"/>
  <c r="Q102" i="1" s="1"/>
  <c r="N301" i="6"/>
  <c r="P230" i="3"/>
  <c r="N231" i="3"/>
  <c r="B232" i="1"/>
  <c r="P103" i="1" l="1"/>
  <c r="Q103" i="1" s="1"/>
  <c r="N302" i="6"/>
  <c r="P231" i="3"/>
  <c r="N232" i="3"/>
  <c r="B233" i="1"/>
  <c r="P104" i="1" l="1"/>
  <c r="Q104" i="1" s="1"/>
  <c r="N303" i="6"/>
  <c r="P232" i="3"/>
  <c r="N233" i="3"/>
  <c r="B234" i="1"/>
  <c r="P105" i="1" l="1"/>
  <c r="Q105" i="1" s="1"/>
  <c r="N304" i="6"/>
  <c r="N234" i="3"/>
  <c r="P233" i="3"/>
  <c r="B235" i="1"/>
  <c r="P106" i="1" l="1"/>
  <c r="Q106" i="1" s="1"/>
  <c r="N305" i="6"/>
  <c r="N235" i="3"/>
  <c r="P234" i="3"/>
  <c r="B236" i="1"/>
  <c r="P107" i="1" l="1"/>
  <c r="Q107" i="1" s="1"/>
  <c r="N306" i="6"/>
  <c r="N236" i="3"/>
  <c r="P235" i="3"/>
  <c r="B237" i="1"/>
  <c r="P108" i="1" l="1"/>
  <c r="Q108" i="1" s="1"/>
  <c r="N308" i="6"/>
  <c r="N307" i="6"/>
  <c r="N237" i="3"/>
  <c r="P236" i="3"/>
  <c r="B238" i="1"/>
  <c r="P109" i="1" l="1"/>
  <c r="Q109" i="1" s="1"/>
  <c r="P237" i="3"/>
  <c r="N238" i="3"/>
  <c r="B239" i="1"/>
  <c r="P110" i="1" l="1"/>
  <c r="Q110" i="1" s="1"/>
  <c r="N239" i="3"/>
  <c r="P238" i="3"/>
  <c r="B240" i="1"/>
  <c r="P111" i="1" l="1"/>
  <c r="Q111" i="1" s="1"/>
  <c r="N240" i="3"/>
  <c r="P239" i="3"/>
  <c r="B241" i="1"/>
  <c r="P112" i="1" l="1"/>
  <c r="Q112" i="1" s="1"/>
  <c r="P240" i="3"/>
  <c r="N241" i="3"/>
  <c r="B242" i="1"/>
  <c r="P113" i="1" l="1"/>
  <c r="Q113" i="1" s="1"/>
  <c r="N242" i="3"/>
  <c r="P241" i="3"/>
  <c r="B243" i="1"/>
  <c r="P114" i="1" l="1"/>
  <c r="Q114" i="1" s="1"/>
  <c r="N243" i="3"/>
  <c r="P242" i="3"/>
  <c r="B244" i="1"/>
  <c r="P115" i="1" l="1"/>
  <c r="Q115" i="1" s="1"/>
  <c r="P243" i="3"/>
  <c r="N244" i="3"/>
  <c r="B245" i="1"/>
  <c r="P116" i="1" l="1"/>
  <c r="Q116" i="1" s="1"/>
  <c r="P244" i="3"/>
  <c r="N245" i="3"/>
  <c r="B246" i="1"/>
  <c r="B247" i="1"/>
  <c r="P117" i="1" l="1"/>
  <c r="Q117" i="1" s="1"/>
  <c r="N246" i="3"/>
  <c r="P245" i="3"/>
  <c r="P118" i="1" l="1"/>
  <c r="Q118" i="1" s="1"/>
  <c r="P246" i="3"/>
  <c r="N247" i="3"/>
  <c r="P119" i="1" l="1"/>
  <c r="Q119" i="1" s="1"/>
  <c r="N248" i="3"/>
  <c r="P247" i="3"/>
  <c r="P120" i="1" l="1"/>
  <c r="Q120" i="1" s="1"/>
  <c r="N249" i="3"/>
  <c r="P248" i="3"/>
  <c r="P121" i="1" l="1"/>
  <c r="Q121" i="1" s="1"/>
  <c r="P249" i="3"/>
  <c r="N250" i="3"/>
  <c r="P122" i="1" l="1"/>
  <c r="Q122" i="1" s="1"/>
  <c r="N251" i="3"/>
  <c r="P250" i="3"/>
  <c r="P123" i="1" l="1"/>
  <c r="Q123" i="1" s="1"/>
  <c r="N252" i="3"/>
  <c r="P251" i="3"/>
  <c r="P124" i="1" l="1"/>
  <c r="Q124" i="1" s="1"/>
  <c r="N253" i="3"/>
  <c r="P252" i="3"/>
  <c r="P125" i="1" l="1"/>
  <c r="Q125" i="1" s="1"/>
  <c r="P253" i="3"/>
  <c r="N254" i="3"/>
  <c r="P126" i="1" l="1"/>
  <c r="Q126" i="1" s="1"/>
  <c r="P254" i="3"/>
  <c r="N255" i="3"/>
  <c r="P127" i="1" l="1"/>
  <c r="Q127" i="1" s="1"/>
  <c r="N256" i="3"/>
  <c r="P255" i="3"/>
  <c r="P128" i="1" l="1"/>
  <c r="Q128" i="1" s="1"/>
  <c r="P256" i="3"/>
  <c r="N257" i="3"/>
  <c r="P129" i="1" l="1"/>
  <c r="Q129" i="1" s="1"/>
  <c r="N258" i="3"/>
  <c r="P257" i="3"/>
  <c r="P130" i="1" l="1"/>
  <c r="Q130" i="1" s="1"/>
  <c r="P258" i="3"/>
  <c r="N259" i="3"/>
  <c r="P131" i="1" l="1"/>
  <c r="Q131" i="1" s="1"/>
  <c r="N260" i="3"/>
  <c r="P259" i="3"/>
  <c r="P132" i="1" l="1"/>
  <c r="Q132" i="1" s="1"/>
  <c r="N261" i="3"/>
  <c r="P260" i="3"/>
  <c r="P133" i="1" l="1"/>
  <c r="Q133" i="1" s="1"/>
  <c r="N262" i="3"/>
  <c r="P261" i="3"/>
  <c r="P134" i="1" l="1"/>
  <c r="Q134" i="1" s="1"/>
  <c r="P262" i="3"/>
  <c r="N263" i="3"/>
  <c r="P135" i="1" l="1"/>
  <c r="Q135" i="1" s="1"/>
  <c r="N264" i="3"/>
  <c r="P263" i="3"/>
  <c r="P136" i="1" l="1"/>
  <c r="Q136" i="1" s="1"/>
  <c r="N265" i="3"/>
  <c r="P264" i="3"/>
  <c r="P137" i="1" l="1"/>
  <c r="Q137" i="1" s="1"/>
  <c r="P265" i="3"/>
  <c r="N266" i="3"/>
  <c r="P138" i="1" l="1"/>
  <c r="Q138" i="1" s="1"/>
  <c r="N267" i="3"/>
  <c r="P266" i="3"/>
  <c r="P139" i="1" l="1"/>
  <c r="Q139" i="1" s="1"/>
  <c r="N268" i="3"/>
  <c r="P267" i="3"/>
  <c r="P140" i="1" l="1"/>
  <c r="Q140" i="1" s="1"/>
  <c r="P268" i="3"/>
  <c r="N269" i="3"/>
  <c r="P141" i="1" l="1"/>
  <c r="Q141" i="1" s="1"/>
  <c r="P269" i="3"/>
  <c r="N270" i="3"/>
  <c r="P142" i="1" l="1"/>
  <c r="Q142" i="1" s="1"/>
  <c r="P270" i="3"/>
  <c r="N271" i="3"/>
  <c r="P143" i="1" l="1"/>
  <c r="Q143" i="1" s="1"/>
  <c r="N272" i="3"/>
  <c r="P271" i="3"/>
  <c r="P144" i="1" l="1"/>
  <c r="Q144" i="1" s="1"/>
  <c r="N273" i="3"/>
  <c r="P272" i="3"/>
  <c r="P145" i="1" l="1"/>
  <c r="Q145" i="1" s="1"/>
  <c r="N274" i="3"/>
  <c r="P273" i="3"/>
  <c r="Q88" i="3" s="1"/>
  <c r="P146" i="1" l="1"/>
  <c r="Q146" i="1" s="1"/>
  <c r="N275" i="3"/>
  <c r="P274" i="3"/>
  <c r="P147" i="1" l="1"/>
  <c r="Q147" i="1" s="1"/>
  <c r="N276" i="3"/>
  <c r="P275" i="3"/>
  <c r="P148" i="1" l="1"/>
  <c r="Q148" i="1" s="1"/>
  <c r="N277" i="3"/>
  <c r="P276" i="3"/>
  <c r="P149" i="1" l="1"/>
  <c r="Q149" i="1" s="1"/>
  <c r="N278" i="3"/>
  <c r="P277" i="3"/>
  <c r="P150" i="1" l="1"/>
  <c r="Q150" i="1" s="1"/>
  <c r="N279" i="3"/>
  <c r="P278" i="3"/>
  <c r="P151" i="1" l="1"/>
  <c r="Q151" i="1" s="1"/>
  <c r="N280" i="3"/>
  <c r="P279" i="3"/>
  <c r="P152" i="1" l="1"/>
  <c r="Q152" i="1" s="1"/>
  <c r="R336" i="3"/>
  <c r="P280" i="3"/>
  <c r="N281" i="3"/>
  <c r="P153" i="1" l="1"/>
  <c r="Q153" i="1" s="1"/>
  <c r="P281" i="3"/>
  <c r="N282" i="3"/>
  <c r="P154" i="1" l="1"/>
  <c r="Q154" i="1" s="1"/>
  <c r="P282" i="3"/>
  <c r="N283" i="3"/>
  <c r="P155" i="1" l="1"/>
  <c r="Q155" i="1" s="1"/>
  <c r="P283" i="3"/>
  <c r="N284" i="3"/>
  <c r="P156" i="1" l="1"/>
  <c r="Q156" i="1" s="1"/>
  <c r="N285" i="3"/>
  <c r="P284" i="3"/>
  <c r="P157" i="1" l="1"/>
  <c r="Q157" i="1" s="1"/>
  <c r="N286" i="3"/>
  <c r="P285" i="3"/>
  <c r="P158" i="1" l="1"/>
  <c r="Q158" i="1" s="1"/>
  <c r="P286" i="3"/>
  <c r="N287" i="3"/>
  <c r="P159" i="1" l="1"/>
  <c r="Q159" i="1" s="1"/>
  <c r="N288" i="3"/>
  <c r="P287" i="3"/>
  <c r="P160" i="1" l="1"/>
  <c r="Q160" i="1" s="1"/>
  <c r="N289" i="3"/>
  <c r="P288" i="3"/>
  <c r="P161" i="1" l="1"/>
  <c r="Q161" i="1" s="1"/>
  <c r="P289" i="3"/>
  <c r="N290" i="3"/>
  <c r="P162" i="1" l="1"/>
  <c r="Q162" i="1" s="1"/>
  <c r="N291" i="3"/>
  <c r="P290" i="3"/>
  <c r="P163" i="1" l="1"/>
  <c r="Q163" i="1" s="1"/>
  <c r="N292" i="3"/>
  <c r="P291" i="3"/>
  <c r="P164" i="1" l="1"/>
  <c r="Q164" i="1" s="1"/>
  <c r="N293" i="3"/>
  <c r="P292" i="3"/>
  <c r="P165" i="1" l="1"/>
  <c r="Q165" i="1" s="1"/>
  <c r="N294" i="3"/>
  <c r="P293" i="3"/>
  <c r="P166" i="1" l="1"/>
  <c r="Q166" i="1" s="1"/>
  <c r="P294" i="3"/>
  <c r="N295" i="3"/>
  <c r="P167" i="1" l="1"/>
  <c r="Q167" i="1" s="1"/>
  <c r="P295" i="3"/>
  <c r="N296" i="3"/>
  <c r="P168" i="1" l="1"/>
  <c r="Q168" i="1" s="1"/>
  <c r="P296" i="3"/>
  <c r="N297" i="3"/>
  <c r="P169" i="1" l="1"/>
  <c r="Q169" i="1" s="1"/>
  <c r="P297" i="3"/>
  <c r="N298" i="3"/>
  <c r="P170" i="1" l="1"/>
  <c r="Q170" i="1" s="1"/>
  <c r="P298" i="3"/>
  <c r="N299" i="3"/>
  <c r="P171" i="1" l="1"/>
  <c r="Q171" i="1" s="1"/>
  <c r="P299" i="3"/>
  <c r="N300" i="3"/>
  <c r="P172" i="1" l="1"/>
  <c r="Q172" i="1" s="1"/>
  <c r="P300" i="3"/>
  <c r="N301" i="3"/>
  <c r="P173" i="1" l="1"/>
  <c r="Q173" i="1" s="1"/>
  <c r="P301" i="3"/>
  <c r="N302" i="3"/>
  <c r="P174" i="1" l="1"/>
  <c r="Q174" i="1" s="1"/>
  <c r="P302" i="3"/>
  <c r="N303" i="3"/>
  <c r="P175" i="1" l="1"/>
  <c r="Q175" i="1" s="1"/>
  <c r="P303" i="3"/>
  <c r="N304" i="3"/>
  <c r="P176" i="1" l="1"/>
  <c r="Q176" i="1" s="1"/>
  <c r="P304" i="3"/>
  <c r="N305" i="3"/>
  <c r="P177" i="1" l="1"/>
  <c r="Q177" i="1" s="1"/>
  <c r="P305" i="3"/>
  <c r="N306" i="3"/>
  <c r="P178" i="1" l="1"/>
  <c r="Q178" i="1" s="1"/>
  <c r="N307" i="3"/>
  <c r="P306" i="3"/>
  <c r="P179" i="1" l="1"/>
  <c r="Q179" i="1" s="1"/>
  <c r="N308" i="3"/>
  <c r="P307" i="3"/>
  <c r="P180" i="1" l="1"/>
  <c r="Q180" i="1" s="1"/>
  <c r="N309" i="3"/>
  <c r="P308" i="3"/>
  <c r="P181" i="1" l="1"/>
  <c r="Q181" i="1" s="1"/>
  <c r="N310" i="3"/>
  <c r="P309" i="3"/>
  <c r="P182" i="1" l="1"/>
  <c r="Q182" i="1" s="1"/>
  <c r="N311" i="3"/>
  <c r="P310" i="3"/>
  <c r="P183" i="1" l="1"/>
  <c r="Q183" i="1" s="1"/>
  <c r="P311" i="3"/>
  <c r="N312" i="3"/>
  <c r="P184" i="1" l="1"/>
  <c r="Q184" i="1" s="1"/>
  <c r="P312" i="3"/>
  <c r="N313" i="3"/>
  <c r="P185" i="1" l="1"/>
  <c r="Q185" i="1" s="1"/>
  <c r="N314" i="3"/>
  <c r="P313" i="3"/>
  <c r="P186" i="1" l="1"/>
  <c r="Q186" i="1" s="1"/>
  <c r="N315" i="3"/>
  <c r="P314" i="3"/>
  <c r="P187" i="1" l="1"/>
  <c r="Q187" i="1" s="1"/>
  <c r="P315" i="3"/>
  <c r="N316" i="3"/>
  <c r="P188" i="1" l="1"/>
  <c r="Q188" i="1" s="1"/>
  <c r="N317" i="3"/>
  <c r="P316" i="3"/>
  <c r="P189" i="1" l="1"/>
  <c r="Q189" i="1" s="1"/>
  <c r="N318" i="3"/>
  <c r="P317" i="3"/>
  <c r="P190" i="1" l="1"/>
  <c r="Q190" i="1" s="1"/>
  <c r="N319" i="3"/>
  <c r="P318" i="3"/>
  <c r="P191" i="1" l="1"/>
  <c r="Q191" i="1" s="1"/>
  <c r="N320" i="3"/>
  <c r="P319" i="3"/>
  <c r="P192" i="1" l="1"/>
  <c r="Q192" i="1" s="1"/>
  <c r="P320" i="3"/>
  <c r="N321" i="3"/>
  <c r="P193" i="1" l="1"/>
  <c r="Q193" i="1" s="1"/>
  <c r="P321" i="3"/>
  <c r="N322" i="3"/>
  <c r="P194" i="1" l="1"/>
  <c r="Q194" i="1" s="1"/>
  <c r="N323" i="3"/>
  <c r="P322" i="3"/>
  <c r="P195" i="1" l="1"/>
  <c r="Q195" i="1" s="1"/>
  <c r="P323" i="3"/>
  <c r="N324" i="3"/>
  <c r="P196" i="1" l="1"/>
  <c r="P324" i="3"/>
  <c r="N325" i="3"/>
  <c r="P197" i="1" l="1"/>
  <c r="Q197" i="1" s="1"/>
  <c r="N326" i="3"/>
  <c r="P325" i="3"/>
  <c r="P198" i="1" l="1"/>
  <c r="Q198" i="1" s="1"/>
  <c r="P326" i="3"/>
  <c r="N327" i="3"/>
  <c r="P199" i="1" l="1"/>
  <c r="Q199" i="1" s="1"/>
  <c r="P327" i="3"/>
  <c r="N328" i="3"/>
  <c r="P200" i="1" l="1"/>
  <c r="Q200" i="1" s="1"/>
  <c r="P328" i="3"/>
  <c r="N329" i="3"/>
  <c r="P201" i="1" l="1"/>
  <c r="Q201" i="1" s="1"/>
  <c r="N330" i="3"/>
  <c r="P329" i="3"/>
  <c r="P202" i="1" l="1"/>
  <c r="Q202" i="1" s="1"/>
  <c r="N331" i="3"/>
  <c r="P330" i="3"/>
  <c r="P203" i="1" l="1"/>
  <c r="Q203" i="1" s="1"/>
  <c r="P331" i="3"/>
  <c r="N332" i="3"/>
  <c r="P204" i="1" l="1"/>
  <c r="Q204" i="1" s="1"/>
  <c r="P332" i="3"/>
  <c r="N333" i="3"/>
  <c r="P205" i="1" l="1"/>
  <c r="Q205" i="1" s="1"/>
  <c r="P333" i="3"/>
  <c r="N334" i="3"/>
  <c r="P206" i="1" l="1"/>
  <c r="Q206" i="1" s="1"/>
  <c r="N335" i="3"/>
  <c r="P334" i="3"/>
  <c r="P207" i="1" l="1"/>
  <c r="Q207" i="1" s="1"/>
  <c r="P335" i="3"/>
  <c r="N336" i="3"/>
  <c r="P336" i="3" s="1"/>
  <c r="P208" i="1" l="1"/>
  <c r="Q208" i="1" s="1"/>
  <c r="P209" i="1" l="1"/>
  <c r="Q209" i="1" s="1"/>
  <c r="P210" i="1" l="1"/>
  <c r="Q210" i="1" s="1"/>
  <c r="P211" i="1" l="1"/>
  <c r="Q211" i="1" s="1"/>
  <c r="P212" i="1" l="1"/>
  <c r="Q212" i="1" s="1"/>
  <c r="P213" i="1" l="1"/>
  <c r="Q213" i="1" s="1"/>
  <c r="P214" i="1" l="1"/>
  <c r="Q214" i="1" s="1"/>
  <c r="P215" i="1" l="1"/>
  <c r="Q215" i="1" s="1"/>
  <c r="P216" i="1" l="1"/>
  <c r="Q216" i="1" s="1"/>
  <c r="P217" i="1" l="1"/>
  <c r="Q217" i="1" s="1"/>
  <c r="P218" i="1" l="1"/>
  <c r="Q218" i="1" s="1"/>
  <c r="P219" i="1" l="1"/>
  <c r="Q219" i="1" s="1"/>
  <c r="P220" i="1" l="1"/>
  <c r="Q220" i="1" s="1"/>
  <c r="P221" i="1" l="1"/>
  <c r="Q221" i="1" s="1"/>
  <c r="P222" i="1" l="1"/>
  <c r="Q222" i="1" s="1"/>
  <c r="P223" i="1" l="1"/>
  <c r="Q223" i="1" s="1"/>
  <c r="P224" i="1" l="1"/>
  <c r="Q224" i="1" s="1"/>
  <c r="P225" i="1" l="1"/>
  <c r="Q225" i="1" s="1"/>
  <c r="P226" i="1" l="1"/>
  <c r="Q226" i="1" s="1"/>
  <c r="P227" i="1" l="1"/>
  <c r="Q227" i="1" s="1"/>
  <c r="P228" i="1" l="1"/>
  <c r="Q228" i="1" s="1"/>
  <c r="P229" i="1" l="1"/>
  <c r="Q229" i="1" s="1"/>
  <c r="P230" i="1" l="1"/>
  <c r="Q230" i="1" s="1"/>
  <c r="P231" i="1" l="1"/>
  <c r="Q231" i="1" s="1"/>
  <c r="P232" i="1" l="1"/>
  <c r="Q232" i="1" s="1"/>
  <c r="P233" i="1" l="1"/>
  <c r="Q233" i="1" s="1"/>
  <c r="P234" i="1" l="1"/>
  <c r="Q234" i="1" s="1"/>
  <c r="P235" i="1" l="1"/>
  <c r="Q235" i="1" s="1"/>
  <c r="P236" i="1" l="1"/>
  <c r="Q236" i="1" s="1"/>
  <c r="P237" i="1" l="1"/>
  <c r="Q237" i="1" s="1"/>
  <c r="P238" i="1" l="1"/>
  <c r="Q238" i="1" s="1"/>
  <c r="P239" i="1" l="1"/>
  <c r="Q239" i="1" s="1"/>
  <c r="P240" i="1" l="1"/>
  <c r="Q240" i="1" s="1"/>
  <c r="P241" i="1" l="1"/>
  <c r="Q241" i="1" s="1"/>
  <c r="P242" i="1" l="1"/>
  <c r="Q242" i="1" s="1"/>
  <c r="P243" i="1" l="1"/>
  <c r="Q243" i="1" s="1"/>
  <c r="P244" i="1" l="1"/>
  <c r="Q244" i="1" s="1"/>
  <c r="P245" i="1" l="1"/>
  <c r="Q245" i="1" s="1"/>
  <c r="P246" i="1" l="1"/>
  <c r="Q246" i="1" s="1"/>
  <c r="P247" i="1" l="1"/>
  <c r="Q247" i="1" s="1"/>
  <c r="P248" i="1" l="1"/>
  <c r="Q248" i="1" s="1"/>
  <c r="P249" i="1" l="1"/>
  <c r="Q249" i="1" s="1"/>
  <c r="P250" i="1" l="1"/>
  <c r="Q250" i="1" s="1"/>
  <c r="P251" i="1" l="1"/>
  <c r="Q251" i="1" s="1"/>
  <c r="P252" i="1" l="1"/>
  <c r="Q252" i="1" s="1"/>
  <c r="P253" i="1" l="1"/>
  <c r="Q253" i="1" s="1"/>
  <c r="P254" i="1" l="1"/>
  <c r="Q254" i="1" s="1"/>
  <c r="P255" i="1" l="1"/>
  <c r="Q255" i="1" s="1"/>
  <c r="P256" i="1" l="1"/>
  <c r="Q256" i="1" s="1"/>
  <c r="P257" i="1" l="1"/>
  <c r="Q257" i="1" s="1"/>
  <c r="P258" i="1" l="1"/>
  <c r="Q258" i="1" s="1"/>
  <c r="P259" i="1" l="1"/>
  <c r="Q259" i="1" s="1"/>
  <c r="P260" i="1" l="1"/>
  <c r="Q260" i="1" s="1"/>
  <c r="P261" i="1" l="1"/>
  <c r="Q261" i="1" s="1"/>
  <c r="P262" i="1" l="1"/>
  <c r="Q262" i="1" s="1"/>
  <c r="P263" i="1" l="1"/>
  <c r="Q263" i="1" s="1"/>
  <c r="P264" i="1" l="1"/>
  <c r="Q264" i="1" s="1"/>
  <c r="P265" i="1" l="1"/>
  <c r="Q265" i="1" s="1"/>
  <c r="P266" i="1" l="1"/>
  <c r="Q266" i="1" s="1"/>
  <c r="P267" i="1" l="1"/>
  <c r="Q267" i="1" s="1"/>
  <c r="P268" i="1" l="1"/>
  <c r="Q268" i="1" s="1"/>
  <c r="P269" i="1" l="1"/>
  <c r="Q269" i="1" s="1"/>
  <c r="P270" i="1" l="1"/>
  <c r="Q270" i="1" s="1"/>
  <c r="P271" i="1" l="1"/>
  <c r="Q271" i="1" s="1"/>
</calcChain>
</file>

<file path=xl/sharedStrings.xml><?xml version="1.0" encoding="utf-8"?>
<sst xmlns="http://schemas.openxmlformats.org/spreadsheetml/2006/main" count="402" uniqueCount="54">
  <si>
    <t>'V_right']</t>
  </si>
  <si>
    <t>0]</t>
  </si>
  <si>
    <t>0.0]</t>
  </si>
  <si>
    <t>V_right'</t>
  </si>
  <si>
    <t>Ypredict</t>
  </si>
  <si>
    <t>Waktu'</t>
  </si>
  <si>
    <t>X_movAvg'</t>
  </si>
  <si>
    <t>Y_movAvg'</t>
  </si>
  <si>
    <t>V_forward'</t>
  </si>
  <si>
    <t>t</t>
  </si>
  <si>
    <t>waktu</t>
  </si>
  <si>
    <t>x</t>
  </si>
  <si>
    <t>y</t>
  </si>
  <si>
    <t>model</t>
  </si>
  <si>
    <t>K</t>
  </si>
  <si>
    <t>tau</t>
  </si>
  <si>
    <t>td</t>
  </si>
  <si>
    <t>error</t>
  </si>
  <si>
    <t>RMSE</t>
  </si>
  <si>
    <t>out</t>
  </si>
  <si>
    <t>delta y</t>
  </si>
  <si>
    <t>delta predict</t>
  </si>
  <si>
    <t>delta t</t>
  </si>
  <si>
    <t>Y No. delay</t>
  </si>
  <si>
    <t>'X_movAvg'</t>
  </si>
  <si>
    <t>'Y_movAvg'</t>
  </si>
  <si>
    <t>'V_forward'</t>
  </si>
  <si>
    <t>'V_backward'</t>
  </si>
  <si>
    <t>'V_left'</t>
  </si>
  <si>
    <t>'Waktu'</t>
  </si>
  <si>
    <t xml:space="preserve">K </t>
  </si>
  <si>
    <t>delta</t>
  </si>
  <si>
    <t>yfinal</t>
  </si>
  <si>
    <t>V final</t>
  </si>
  <si>
    <t>err final</t>
  </si>
  <si>
    <t>V_forward</t>
  </si>
  <si>
    <t>real</t>
  </si>
  <si>
    <t>pengennya</t>
  </si>
  <si>
    <t>err</t>
  </si>
  <si>
    <t>takhir</t>
  </si>
  <si>
    <t>tawal</t>
  </si>
  <si>
    <t>waktu input</t>
  </si>
  <si>
    <t>Y_noDelay</t>
  </si>
  <si>
    <t>V_final</t>
  </si>
  <si>
    <t>dx/dt</t>
  </si>
  <si>
    <t>waktu 0,05</t>
  </si>
  <si>
    <t>waktu 0,1</t>
  </si>
  <si>
    <t>yCoba</t>
  </si>
  <si>
    <t>tstart</t>
  </si>
  <si>
    <t>VCoba</t>
  </si>
  <si>
    <t>lastVCoba</t>
  </si>
  <si>
    <t>ystart</t>
  </si>
  <si>
    <t>Vfinal</t>
  </si>
  <si>
    <t>V_final best.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</si>
</sst>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F4BBC4-2030-4B41-B01B-93B7C34E6A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Sheet1!$B$4:$B$189</c:f>
              <c:numCache>
                <c:formatCode>General</c:formatCode>
                <c:ptCount val="18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</c:numCache>
            </c:numRef>
          </c:xVal>
          <c:yVal>
            <c:numRef>
              <c:f>Sheet1!$D$4:$D$189</c:f>
              <c:numCache>
                <c:formatCode>General</c:formatCode>
                <c:ptCount val="186"/>
                <c:pt idx="0">
                  <c:v>0</c:v>
                </c:pt>
                <c:pt idx="1">
                  <c:v>1.5967283927095289E-3</c:v>
                </c:pt>
                <c:pt idx="2">
                  <c:v>3.091475123015669E-3</c:v>
                </c:pt>
                <c:pt idx="3">
                  <c:v>4.4907536715542238E-3</c:v>
                </c:pt>
                <c:pt idx="4">
                  <c:v>5.8006615085823476E-3</c:v>
                </c:pt>
                <c:pt idx="5">
                  <c:v>7.0269066642018457E-3</c:v>
                </c:pt>
                <c:pt idx="6">
                  <c:v>8.1748326015653409E-3</c:v>
                </c:pt>
                <c:pt idx="7">
                  <c:v>9.2494415014521946E-3</c:v>
                </c:pt>
                <c:pt idx="8">
                  <c:v>1.0255416059678741E-2</c:v>
                </c:pt>
                <c:pt idx="9">
                  <c:v>1.1197139892326735E-2</c:v>
                </c:pt>
                <c:pt idx="10">
                  <c:v>1.2078716637707522E-2</c:v>
                </c:pt>
                <c:pt idx="11">
                  <c:v>1.2903987838300225E-2</c:v>
                </c:pt>
                <c:pt idx="12">
                  <c:v>1.3676549680586059E-2</c:v>
                </c:pt>
                <c:pt idx="13">
                  <c:v>1.4399768665723817E-2</c:v>
                </c:pt>
                <c:pt idx="14">
                  <c:v>1.507679627935294E-2</c:v>
                </c:pt>
                <c:pt idx="15">
                  <c:v>1.5710582724448859E-2</c:v>
                </c:pt>
                <c:pt idx="16">
                  <c:v>1.6303889777072818E-2</c:v>
                </c:pt>
                <c:pt idx="17">
                  <c:v>1.6859302821035992E-2</c:v>
                </c:pt>
                <c:pt idx="18">
                  <c:v>1.7379242113920081E-2</c:v>
                </c:pt>
                <c:pt idx="19">
                  <c:v>1.7865973333546833E-2</c:v>
                </c:pt>
                <c:pt idx="20">
                  <c:v>1.8321617450853742E-2</c:v>
                </c:pt>
                <c:pt idx="21">
                  <c:v>1.8748159972197649E-2</c:v>
                </c:pt>
                <c:pt idx="22">
                  <c:v>1.9147459591360445E-2</c:v>
                </c:pt>
                <c:pt idx="23">
                  <c:v>1.9521256288958632E-2</c:v>
                </c:pt>
                <c:pt idx="24">
                  <c:v>1.9871178914550574E-2</c:v>
                </c:pt>
                <c:pt idx="25">
                  <c:v>2.0198752284481147E-2</c:v>
                </c:pt>
                <c:pt idx="26">
                  <c:v>2.0505403826393178E-2</c:v>
                </c:pt>
                <c:pt idx="27">
                  <c:v>2.0792469799359642E-2</c:v>
                </c:pt>
                <c:pt idx="28">
                  <c:v>2.1061201116741451E-2</c:v>
                </c:pt>
                <c:pt idx="29">
                  <c:v>2.1312768797144315E-2</c:v>
                </c:pt>
                <c:pt idx="30">
                  <c:v>2.154826906722768E-2</c:v>
                </c:pt>
                <c:pt idx="31">
                  <c:v>2.1768728138601732E-2</c:v>
                </c:pt>
                <c:pt idx="32">
                  <c:v>2.1975106679628053E-2</c:v>
                </c:pt>
                <c:pt idx="33">
                  <c:v>2.2168304001610264E-2</c:v>
                </c:pt>
                <c:pt idx="34">
                  <c:v>2.23491619776163E-2</c:v>
                </c:pt>
                <c:pt idx="35">
                  <c:v>2.2518468711008863E-2</c:v>
                </c:pt>
                <c:pt idx="36">
                  <c:v>2.2676961969670031E-2</c:v>
                </c:pt>
                <c:pt idx="37">
                  <c:v>2.2825332400884905E-2</c:v>
                </c:pt>
                <c:pt idx="38">
                  <c:v>2.2964226540893404E-2</c:v>
                </c:pt>
                <c:pt idx="39">
                  <c:v>2.3094249632224603E-2</c:v>
                </c:pt>
                <c:pt idx="40">
                  <c:v>2.3215968261090347E-2</c:v>
                </c:pt>
                <c:pt idx="41">
                  <c:v>2.3329912826330831E-2</c:v>
                </c:pt>
                <c:pt idx="42">
                  <c:v>2.3436579850670731E-2</c:v>
                </c:pt>
                <c:pt idx="43">
                  <c:v>2.3536434144357462E-2</c:v>
                </c:pt>
                <c:pt idx="44">
                  <c:v>2.3629910830609648E-2</c:v>
                </c:pt>
                <c:pt idx="45">
                  <c:v>2.3717417241702024E-2</c:v>
                </c:pt>
                <c:pt idx="46">
                  <c:v>2.3799334693948987E-2</c:v>
                </c:pt>
                <c:pt idx="47">
                  <c:v>2.3876020149321504E-2</c:v>
                </c:pt>
                <c:pt idx="48">
                  <c:v>2.3947807770937975E-2</c:v>
                </c:pt>
                <c:pt idx="49">
                  <c:v>2.4015010379207242E-2</c:v>
                </c:pt>
                <c:pt idx="50">
                  <c:v>2.4077920814969001E-2</c:v>
                </c:pt>
                <c:pt idx="51">
                  <c:v>2.413681321557162E-2</c:v>
                </c:pt>
                <c:pt idx="52">
                  <c:v>2.4191944209447955E-2</c:v>
                </c:pt>
                <c:pt idx="53">
                  <c:v>2.4243554034394668E-2</c:v>
                </c:pt>
                <c:pt idx="54">
                  <c:v>2.4291867584427973E-2</c:v>
                </c:pt>
                <c:pt idx="55">
                  <c:v>2.4337095389777647E-2</c:v>
                </c:pt>
                <c:pt idx="56">
                  <c:v>2.4379434534289649E-2</c:v>
                </c:pt>
                <c:pt idx="57">
                  <c:v>2.4419069514235038E-2</c:v>
                </c:pt>
                <c:pt idx="58">
                  <c:v>2.44561730422675E-2</c:v>
                </c:pt>
                <c:pt idx="59">
                  <c:v>2.449090680003279E-2</c:v>
                </c:pt>
                <c:pt idx="60">
                  <c:v>2.4523422142709708E-2</c:v>
                </c:pt>
                <c:pt idx="61">
                  <c:v>2.4553860758552593E-2</c:v>
                </c:pt>
                <c:pt idx="62">
                  <c:v>2.4582355286309435E-2</c:v>
                </c:pt>
                <c:pt idx="63">
                  <c:v>2.4609029893206024E-2</c:v>
                </c:pt>
                <c:pt idx="64">
                  <c:v>2.4634000816014769E-2</c:v>
                </c:pt>
                <c:pt idx="65">
                  <c:v>2.4657376867565878E-2</c:v>
                </c:pt>
                <c:pt idx="66">
                  <c:v>2.4679259910908143E-2</c:v>
                </c:pt>
                <c:pt idx="67">
                  <c:v>2.4699745303185472E-2</c:v>
                </c:pt>
                <c:pt idx="68">
                  <c:v>2.4718922311163394E-2</c:v>
                </c:pt>
                <c:pt idx="69">
                  <c:v>2.4736874500216298E-2</c:v>
                </c:pt>
                <c:pt idx="70">
                  <c:v>2.4753680098470319E-2</c:v>
                </c:pt>
                <c:pt idx="71">
                  <c:v>2.4769412337688795E-2</c:v>
                </c:pt>
                <c:pt idx="72">
                  <c:v>2.4784139772385624E-2</c:v>
                </c:pt>
                <c:pt idx="73">
                  <c:v>2.4797926578557172E-2</c:v>
                </c:pt>
                <c:pt idx="74">
                  <c:v>2.4810832833334361E-2</c:v>
                </c:pt>
                <c:pt idx="75">
                  <c:v>2.4822914776773699E-2</c:v>
                </c:pt>
                <c:pt idx="76">
                  <c:v>2.4834225056927887E-2</c:v>
                </c:pt>
                <c:pt idx="77">
                  <c:v>2.4844812959264009E-2</c:v>
                </c:pt>
                <c:pt idx="78">
                  <c:v>2.4854724621428959E-2</c:v>
                </c:pt>
                <c:pt idx="79">
                  <c:v>2.4864003234298E-2</c:v>
                </c:pt>
                <c:pt idx="80">
                  <c:v>2.4872689230182522E-2</c:v>
                </c:pt>
                <c:pt idx="81">
                  <c:v>2.4880820459017131E-2</c:v>
                </c:pt>
                <c:pt idx="82">
                  <c:v>2.488843235329383E-2</c:v>
                </c:pt>
                <c:pt idx="83">
                  <c:v>2.4895558082461969E-2</c:v>
                </c:pt>
                <c:pt idx="84">
                  <c:v>2.490222869746685E-2</c:v>
                </c:pt>
                <c:pt idx="85">
                  <c:v>2.4908473266056726E-2</c:v>
                </c:pt>
                <c:pt idx="86">
                  <c:v>2.491431899944789E-2</c:v>
                </c:pt>
                <c:pt idx="87">
                  <c:v>2.4919791370899787E-2</c:v>
                </c:pt>
                <c:pt idx="88">
                  <c:v>2.4924914226716773E-2</c:v>
                </c:pt>
                <c:pt idx="89">
                  <c:v>2.4929709890160367E-2</c:v>
                </c:pt>
                <c:pt idx="90">
                  <c:v>2.4934199258724671E-2</c:v>
                </c:pt>
                <c:pt idx="91">
                  <c:v>2.49384018951989E-2</c:v>
                </c:pt>
                <c:pt idx="92">
                  <c:v>2.494233611291382E-2</c:v>
                </c:pt>
                <c:pt idx="93">
                  <c:v>2.4946019055543597E-2</c:v>
                </c:pt>
                <c:pt idx="94">
                  <c:v>2.4949466771810754E-2</c:v>
                </c:pt>
                <c:pt idx="95">
                  <c:v>2.4952694285419755E-2</c:v>
                </c:pt>
                <c:pt idx="96">
                  <c:v>2.4955715660524059E-2</c:v>
                </c:pt>
                <c:pt idx="97">
                  <c:v>2.4958544063011803E-2</c:v>
                </c:pt>
                <c:pt idx="98">
                  <c:v>2.4961191817877221E-2</c:v>
                </c:pt>
                <c:pt idx="99">
                  <c:v>2.4963670462927818E-2</c:v>
                </c:pt>
                <c:pt idx="100">
                  <c:v>2.4965990799061304E-2</c:v>
                </c:pt>
                <c:pt idx="101">
                  <c:v>2.4968162937331392E-2</c:v>
                </c:pt>
                <c:pt idx="102">
                  <c:v>2.4970196343007529E-2</c:v>
                </c:pt>
                <c:pt idx="103">
                  <c:v>2.4972099876820586E-2</c:v>
                </c:pt>
                <c:pt idx="104">
                  <c:v>2.4973881833574213E-2</c:v>
                </c:pt>
                <c:pt idx="105">
                  <c:v>2.4975549978290115E-2</c:v>
                </c:pt>
                <c:pt idx="106">
                  <c:v>2.4977111580044779E-2</c:v>
                </c:pt>
                <c:pt idx="107">
                  <c:v>2.4978573443645048E-2</c:v>
                </c:pt>
                <c:pt idx="108">
                  <c:v>2.4979941939280645E-2</c:v>
                </c:pt>
                <c:pt idx="109">
                  <c:v>2.4981223030282777E-2</c:v>
                </c:pt>
                <c:pt idx="110">
                  <c:v>2.4982422299109838E-2</c:v>
                </c:pt>
                <c:pt idx="111">
                  <c:v>2.4983544971673433E-2</c:v>
                </c:pt>
                <c:pt idx="112">
                  <c:v>2.498459594011071E-2</c:v>
                </c:pt>
                <c:pt idx="113">
                  <c:v>2.4985579784102239E-2</c:v>
                </c:pt>
                <c:pt idx="114">
                  <c:v>2.4986500790828356E-2</c:v>
                </c:pt>
                <c:pt idx="115">
                  <c:v>2.4987362973650895E-2</c:v>
                </c:pt>
                <c:pt idx="116">
                  <c:v>2.4988170089601736E-2</c:v>
                </c:pt>
                <c:pt idx="117">
                  <c:v>2.4988925655754383E-2</c:v>
                </c:pt>
                <c:pt idx="118">
                  <c:v>2.4989632964549886E-2</c:v>
                </c:pt>
                <c:pt idx="119">
                  <c:v>2.4990295098143944E-2</c:v>
                </c:pt>
                <c:pt idx="120">
                  <c:v>2.4990914941837625E-2</c:v>
                </c:pt>
                <c:pt idx="121">
                  <c:v>2.4991495196650317E-2</c:v>
                </c:pt>
                <c:pt idx="122">
                  <c:v>2.4992038391089631E-2</c:v>
                </c:pt>
                <c:pt idx="123">
                  <c:v>2.4992546892169582E-2</c:v>
                </c:pt>
                <c:pt idx="124">
                  <c:v>2.4993022915725055E-2</c:v>
                </c:pt>
                <c:pt idx="125">
                  <c:v>2.4993468536067459E-2</c:v>
                </c:pt>
                <c:pt idx="126">
                  <c:v>2.499388569502374E-2</c:v>
                </c:pt>
                <c:pt idx="127">
                  <c:v>2.4994276210398032E-2</c:v>
                </c:pt>
                <c:pt idx="128">
                  <c:v>2.4994641783892886E-2</c:v>
                </c:pt>
                <c:pt idx="129">
                  <c:v>2.4994984008524585E-2</c:v>
                </c:pt>
                <c:pt idx="130">
                  <c:v>2.4995304375564843E-2</c:v>
                </c:pt>
                <c:pt idx="131">
                  <c:v>2.4995604281039127E-2</c:v>
                </c:pt>
                <c:pt idx="132">
                  <c:v>2.4995885031809977E-2</c:v>
                </c:pt>
                <c:pt idx="133">
                  <c:v>2.499614785127174E-2</c:v>
                </c:pt>
                <c:pt idx="134">
                  <c:v>2.4996393884681636E-2</c:v>
                </c:pt>
                <c:pt idx="135">
                  <c:v>2.4996624204150282E-2</c:v>
                </c:pt>
                <c:pt idx="136">
                  <c:v>2.4996839813313534E-2</c:v>
                </c:pt>
                <c:pt idx="137">
                  <c:v>2.4997041651705874E-2</c:v>
                </c:pt>
                <c:pt idx="138">
                  <c:v>2.4997230598854545E-2</c:v>
                </c:pt>
                <c:pt idx="139">
                  <c:v>2.4997407478112132E-2</c:v>
                </c:pt>
                <c:pt idx="140">
                  <c:v>2.4997573060244416E-2</c:v>
                </c:pt>
                <c:pt idx="141">
                  <c:v>2.4997728066789023E-2</c:v>
                </c:pt>
                <c:pt idx="142">
                  <c:v>2.4997873173199597E-2</c:v>
                </c:pt>
                <c:pt idx="143">
                  <c:v>2.4998009011789141E-2</c:v>
                </c:pt>
                <c:pt idx="144">
                  <c:v>2.4998136174485375E-2</c:v>
                </c:pt>
                <c:pt idx="145">
                  <c:v>2.4998255215410103E-2</c:v>
                </c:pt>
                <c:pt idx="146">
                  <c:v>2.4998366653293858E-2</c:v>
                </c:pt>
                <c:pt idx="147">
                  <c:v>2.4998470973736291E-2</c:v>
                </c:pt>
                <c:pt idx="148">
                  <c:v>2.4998568631322229E-2</c:v>
                </c:pt>
                <c:pt idx="149">
                  <c:v>2.4998660051602558E-2</c:v>
                </c:pt>
                <c:pt idx="150">
                  <c:v>2.4998745632948599E-2</c:v>
                </c:pt>
                <c:pt idx="151">
                  <c:v>2.4998825748288031E-2</c:v>
                </c:pt>
                <c:pt idx="152">
                  <c:v>2.4998900746729977E-2</c:v>
                </c:pt>
                <c:pt idx="153">
                  <c:v>2.4998970955086259E-2</c:v>
                </c:pt>
                <c:pt idx="154">
                  <c:v>2.4999036679295508E-2</c:v>
                </c:pt>
                <c:pt idx="155">
                  <c:v>2.4999098205756312E-2</c:v>
                </c:pt>
                <c:pt idx="156">
                  <c:v>2.4999155802575241E-2</c:v>
                </c:pt>
                <c:pt idx="157">
                  <c:v>2.4999209720735129E-2</c:v>
                </c:pt>
                <c:pt idx="158">
                  <c:v>2.4999260195188746E-2</c:v>
                </c:pt>
                <c:pt idx="159">
                  <c:v>2.4999307445882635E-2</c:v>
                </c:pt>
                <c:pt idx="160">
                  <c:v>2.4999351678715542E-2</c:v>
                </c:pt>
                <c:pt idx="161">
                  <c:v>2.4999393086435642E-2</c:v>
                </c:pt>
                <c:pt idx="162">
                  <c:v>2.4999431849480447E-2</c:v>
                </c:pt>
                <c:pt idx="163">
                  <c:v>2.4999468136763084E-2</c:v>
                </c:pt>
                <c:pt idx="164">
                  <c:v>2.499950210640834E-2</c:v>
                </c:pt>
                <c:pt idx="165">
                  <c:v>2.4999533906441714E-2</c:v>
                </c:pt>
                <c:pt idx="166">
                  <c:v>2.499956367543444E-2</c:v>
                </c:pt>
                <c:pt idx="167">
                  <c:v>2.4999591543107332E-2</c:v>
                </c:pt>
                <c:pt idx="168">
                  <c:v>2.4999617630896042E-2</c:v>
                </c:pt>
                <c:pt idx="169">
                  <c:v>2.4999642052480231E-2</c:v>
                </c:pt>
                <c:pt idx="170">
                  <c:v>2.4999664914278949E-2</c:v>
                </c:pt>
                <c:pt idx="171">
                  <c:v>2.499968631591434E-2</c:v>
                </c:pt>
                <c:pt idx="172">
                  <c:v>2.4999706350645776E-2</c:v>
                </c:pt>
                <c:pt idx="173">
                  <c:v>2.4999725105776232E-2</c:v>
                </c:pt>
                <c:pt idx="174">
                  <c:v>2.4999742663032717E-2</c:v>
                </c:pt>
                <c:pt idx="175">
                  <c:v>2.4999759098922401E-2</c:v>
                </c:pt>
                <c:pt idx="176">
                  <c:v>2.4999774485066018E-2</c:v>
                </c:pt>
                <c:pt idx="177">
                  <c:v>2.4999788888509941E-2</c:v>
                </c:pt>
                <c:pt idx="178">
                  <c:v>2.4999802372018348E-2</c:v>
                </c:pt>
                <c:pt idx="179">
                  <c:v>2.4999814994346729E-2</c:v>
                </c:pt>
                <c:pt idx="180">
                  <c:v>2.4999826810497908E-2</c:v>
                </c:pt>
                <c:pt idx="181">
                  <c:v>2.4999837871961719E-2</c:v>
                </c:pt>
                <c:pt idx="182">
                  <c:v>2.4999848226939399E-2</c:v>
                </c:pt>
                <c:pt idx="183">
                  <c:v>2.4999857920553602E-2</c:v>
                </c:pt>
                <c:pt idx="184">
                  <c:v>2.4999866995045045E-2</c:v>
                </c:pt>
                <c:pt idx="185">
                  <c:v>2.4999875489956566E-2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5-4263-954B-51ADC419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41336"/>
        <c:axId val="888049256"/>
      </c:scatterChart>
      <c:valAx>
        <c:axId val="8880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9256"/>
        <c:crosses val="autoZero"/>
        <c:crossBetween val="midCat"/>
      </c:valAx>
      <c:valAx>
        <c:axId val="88804925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dong kec beda'!$E$1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beda'!$E$2:$E$308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-0.23055999999999999</c:v>
                </c:pt>
                <c:pt idx="90">
                  <c:v>-0.32488</c:v>
                </c:pt>
                <c:pt idx="91">
                  <c:v>-0.38252000000000003</c:v>
                </c:pt>
                <c:pt idx="92">
                  <c:v>-0.41395999999999999</c:v>
                </c:pt>
                <c:pt idx="93">
                  <c:v>-0.44016</c:v>
                </c:pt>
                <c:pt idx="94">
                  <c:v>-0.47683999999999999</c:v>
                </c:pt>
                <c:pt idx="95">
                  <c:v>-0.53971999999999998</c:v>
                </c:pt>
                <c:pt idx="96">
                  <c:v>-0.63927999999999996</c:v>
                </c:pt>
                <c:pt idx="97">
                  <c:v>-0.77551999999999999</c:v>
                </c:pt>
                <c:pt idx="98">
                  <c:v>-0.94843999999999995</c:v>
                </c:pt>
                <c:pt idx="99">
                  <c:v>-1.15804</c:v>
                </c:pt>
                <c:pt idx="100">
                  <c:v>-1.4095599999999999</c:v>
                </c:pt>
                <c:pt idx="101">
                  <c:v>-0.88331999999999899</c:v>
                </c:pt>
                <c:pt idx="102">
                  <c:v>-0.39376</c:v>
                </c:pt>
                <c:pt idx="103">
                  <c:v>7.4839999999999796E-2</c:v>
                </c:pt>
                <c:pt idx="104">
                  <c:v>0.54867999999999895</c:v>
                </c:pt>
                <c:pt idx="105">
                  <c:v>1.0487200000000001</c:v>
                </c:pt>
                <c:pt idx="106">
                  <c:v>1.59592</c:v>
                </c:pt>
                <c:pt idx="107">
                  <c:v>2.1955200000000001</c:v>
                </c:pt>
                <c:pt idx="108">
                  <c:v>2.8580000000000001</c:v>
                </c:pt>
                <c:pt idx="109">
                  <c:v>2.76892</c:v>
                </c:pt>
                <c:pt idx="110">
                  <c:v>2.7322399999999898</c:v>
                </c:pt>
                <c:pt idx="111">
                  <c:v>2.72175999999999</c:v>
                </c:pt>
                <c:pt idx="112">
                  <c:v>2.7322399999999898</c:v>
                </c:pt>
                <c:pt idx="113">
                  <c:v>2.7479599999999902</c:v>
                </c:pt>
                <c:pt idx="114">
                  <c:v>2.75843999999999</c:v>
                </c:pt>
                <c:pt idx="115">
                  <c:v>2.7689199999999898</c:v>
                </c:pt>
                <c:pt idx="116">
                  <c:v>2.7636799999999901</c:v>
                </c:pt>
                <c:pt idx="117">
                  <c:v>2.7479599999999902</c:v>
                </c:pt>
                <c:pt idx="118">
                  <c:v>2.7374799999999899</c:v>
                </c:pt>
                <c:pt idx="119">
                  <c:v>2.7322399999999898</c:v>
                </c:pt>
                <c:pt idx="120">
                  <c:v>2.7427199999999901</c:v>
                </c:pt>
                <c:pt idx="121">
                  <c:v>2.7793999999999901</c:v>
                </c:pt>
                <c:pt idx="122">
                  <c:v>2.8527599999999902</c:v>
                </c:pt>
                <c:pt idx="123">
                  <c:v>2.9627999999999899</c:v>
                </c:pt>
                <c:pt idx="124">
                  <c:v>3.1147599999999902</c:v>
                </c:pt>
                <c:pt idx="125">
                  <c:v>3.3138799999999899</c:v>
                </c:pt>
                <c:pt idx="126">
                  <c:v>2.7352399999999899</c:v>
                </c:pt>
                <c:pt idx="127">
                  <c:v>2.1880399999999902</c:v>
                </c:pt>
                <c:pt idx="128">
                  <c:v>1.64607999999999</c:v>
                </c:pt>
                <c:pt idx="129">
                  <c:v>1.08839999999999</c:v>
                </c:pt>
                <c:pt idx="130">
                  <c:v>0.49928</c:v>
                </c:pt>
                <c:pt idx="131">
                  <c:v>-0.14223999999999901</c:v>
                </c:pt>
                <c:pt idx="132">
                  <c:v>-0.83091999999999999</c:v>
                </c:pt>
                <c:pt idx="133">
                  <c:v>-1.5667599999999999</c:v>
                </c:pt>
                <c:pt idx="134">
                  <c:v>-1.53532</c:v>
                </c:pt>
                <c:pt idx="135">
                  <c:v>-1.5562800000000001</c:v>
                </c:pt>
                <c:pt idx="136">
                  <c:v>-0.9718</c:v>
                </c:pt>
                <c:pt idx="137">
                  <c:v>-0.27788000000000002</c:v>
                </c:pt>
                <c:pt idx="138">
                  <c:v>0.36363999999999902</c:v>
                </c:pt>
                <c:pt idx="139">
                  <c:v>0.95275999999999905</c:v>
                </c:pt>
                <c:pt idx="140">
                  <c:v>1.4894799999999899</c:v>
                </c:pt>
                <c:pt idx="141">
                  <c:v>1.98428</c:v>
                </c:pt>
                <c:pt idx="142">
                  <c:v>2.4319199999999999</c:v>
                </c:pt>
                <c:pt idx="143">
                  <c:v>2.8376399999999999</c:v>
                </c:pt>
                <c:pt idx="144">
                  <c:v>3.2014399999999998</c:v>
                </c:pt>
                <c:pt idx="145">
                  <c:v>3.5285600000000001</c:v>
                </c:pt>
                <c:pt idx="146">
                  <c:v>3.81375999999999</c:v>
                </c:pt>
                <c:pt idx="147">
                  <c:v>4.0308399999999898</c:v>
                </c:pt>
                <c:pt idx="148">
                  <c:v>4.2112400000000001</c:v>
                </c:pt>
                <c:pt idx="149">
                  <c:v>4.7700399999999998</c:v>
                </c:pt>
                <c:pt idx="150">
                  <c:v>5.6967599999999896</c:v>
                </c:pt>
                <c:pt idx="151">
                  <c:v>6.6025199999999904</c:v>
                </c:pt>
                <c:pt idx="152">
                  <c:v>7.4663599999999999</c:v>
                </c:pt>
                <c:pt idx="153">
                  <c:v>8.3092399999999902</c:v>
                </c:pt>
                <c:pt idx="154">
                  <c:v>9.15212</c:v>
                </c:pt>
                <c:pt idx="155">
                  <c:v>9.9635599999999993</c:v>
                </c:pt>
                <c:pt idx="156">
                  <c:v>10.75928</c:v>
                </c:pt>
                <c:pt idx="157">
                  <c:v>11.53928</c:v>
                </c:pt>
                <c:pt idx="158">
                  <c:v>12.29832</c:v>
                </c:pt>
                <c:pt idx="159">
                  <c:v>13.83512</c:v>
                </c:pt>
                <c:pt idx="160">
                  <c:v>15.356199999999999</c:v>
                </c:pt>
                <c:pt idx="161">
                  <c:v>16.203720000000001</c:v>
                </c:pt>
                <c:pt idx="162">
                  <c:v>16.87368</c:v>
                </c:pt>
                <c:pt idx="163">
                  <c:v>17.533159999999999</c:v>
                </c:pt>
                <c:pt idx="164">
                  <c:v>18.18216</c:v>
                </c:pt>
                <c:pt idx="165">
                  <c:v>18.815439999999999</c:v>
                </c:pt>
                <c:pt idx="166">
                  <c:v>19.4329999999999</c:v>
                </c:pt>
                <c:pt idx="167">
                  <c:v>20.04532</c:v>
                </c:pt>
                <c:pt idx="168">
                  <c:v>20.641919999999999</c:v>
                </c:pt>
                <c:pt idx="169">
                  <c:v>22.026759999999999</c:v>
                </c:pt>
                <c:pt idx="170">
                  <c:v>23.390639999999902</c:v>
                </c:pt>
                <c:pt idx="171">
                  <c:v>24.728319999999901</c:v>
                </c:pt>
                <c:pt idx="172">
                  <c:v>26.055520000000001</c:v>
                </c:pt>
                <c:pt idx="173">
                  <c:v>27.340799999999899</c:v>
                </c:pt>
                <c:pt idx="174">
                  <c:v>28.967799999999901</c:v>
                </c:pt>
                <c:pt idx="175">
                  <c:v>30.137799999999999</c:v>
                </c:pt>
                <c:pt idx="176">
                  <c:v>31.244919999999901</c:v>
                </c:pt>
                <c:pt idx="177">
                  <c:v>32.325839999999999</c:v>
                </c:pt>
                <c:pt idx="178">
                  <c:v>33.3596</c:v>
                </c:pt>
                <c:pt idx="179">
                  <c:v>34.340960000000003</c:v>
                </c:pt>
                <c:pt idx="180">
                  <c:v>35.700719999999997</c:v>
                </c:pt>
                <c:pt idx="181">
                  <c:v>37.423159999999903</c:v>
                </c:pt>
                <c:pt idx="182">
                  <c:v>39.098439999999997</c:v>
                </c:pt>
                <c:pt idx="183">
                  <c:v>40.7317999999999</c:v>
                </c:pt>
                <c:pt idx="184">
                  <c:v>42.307519999999997</c:v>
                </c:pt>
                <c:pt idx="185">
                  <c:v>43.841319999999897</c:v>
                </c:pt>
                <c:pt idx="186">
                  <c:v>45.338439999999899</c:v>
                </c:pt>
                <c:pt idx="187">
                  <c:v>46.793639999999897</c:v>
                </c:pt>
                <c:pt idx="188">
                  <c:v>48.212159999999997</c:v>
                </c:pt>
                <c:pt idx="189">
                  <c:v>49.593999999999902</c:v>
                </c:pt>
                <c:pt idx="190">
                  <c:v>51.737879999999997</c:v>
                </c:pt>
                <c:pt idx="191">
                  <c:v>53.845080000000003</c:v>
                </c:pt>
                <c:pt idx="192">
                  <c:v>55.910359999999898</c:v>
                </c:pt>
                <c:pt idx="193">
                  <c:v>57.938959999999902</c:v>
                </c:pt>
                <c:pt idx="194">
                  <c:v>59.936120000000003</c:v>
                </c:pt>
                <c:pt idx="195">
                  <c:v>61.886119999999998</c:v>
                </c:pt>
                <c:pt idx="196">
                  <c:v>63.794199999999897</c:v>
                </c:pt>
                <c:pt idx="197">
                  <c:v>65.665599999999998</c:v>
                </c:pt>
                <c:pt idx="198">
                  <c:v>67.904919999999905</c:v>
                </c:pt>
                <c:pt idx="199">
                  <c:v>69.708199999999906</c:v>
                </c:pt>
                <c:pt idx="200">
                  <c:v>71.469560000000001</c:v>
                </c:pt>
                <c:pt idx="201">
                  <c:v>73.183760000000007</c:v>
                </c:pt>
                <c:pt idx="202">
                  <c:v>75.255399999999995</c:v>
                </c:pt>
                <c:pt idx="203">
                  <c:v>77.694959999999995</c:v>
                </c:pt>
                <c:pt idx="204">
                  <c:v>79.925520000000006</c:v>
                </c:pt>
                <c:pt idx="205">
                  <c:v>82.286479999999997</c:v>
                </c:pt>
                <c:pt idx="206">
                  <c:v>84.631720000000001</c:v>
                </c:pt>
                <c:pt idx="207">
                  <c:v>86.971720000000005</c:v>
                </c:pt>
                <c:pt idx="208">
                  <c:v>89.285520000000005</c:v>
                </c:pt>
                <c:pt idx="209">
                  <c:v>91.442719999999994</c:v>
                </c:pt>
                <c:pt idx="210">
                  <c:v>93.740799999999993</c:v>
                </c:pt>
                <c:pt idx="211">
                  <c:v>96.023160000000004</c:v>
                </c:pt>
                <c:pt idx="212">
                  <c:v>98.2898</c:v>
                </c:pt>
                <c:pt idx="213">
                  <c:v>100.53548000000001</c:v>
                </c:pt>
                <c:pt idx="214">
                  <c:v>103.5694</c:v>
                </c:pt>
                <c:pt idx="215">
                  <c:v>105.78888000000001</c:v>
                </c:pt>
                <c:pt idx="216">
                  <c:v>107.98739999999999</c:v>
                </c:pt>
                <c:pt idx="217">
                  <c:v>110.96892</c:v>
                </c:pt>
                <c:pt idx="218">
                  <c:v>114.08083999999999</c:v>
                </c:pt>
                <c:pt idx="219">
                  <c:v>116.60536</c:v>
                </c:pt>
                <c:pt idx="220">
                  <c:v>118.70432</c:v>
                </c:pt>
                <c:pt idx="221">
                  <c:v>121.612479999999</c:v>
                </c:pt>
                <c:pt idx="222">
                  <c:v>124.515399999999</c:v>
                </c:pt>
                <c:pt idx="223">
                  <c:v>126.95608</c:v>
                </c:pt>
                <c:pt idx="224">
                  <c:v>129.40723999999901</c:v>
                </c:pt>
                <c:pt idx="225">
                  <c:v>132.28919999999999</c:v>
                </c:pt>
                <c:pt idx="226">
                  <c:v>135.19736</c:v>
                </c:pt>
                <c:pt idx="227">
                  <c:v>137.72711999999899</c:v>
                </c:pt>
                <c:pt idx="228">
                  <c:v>140.29355999999899</c:v>
                </c:pt>
                <c:pt idx="229">
                  <c:v>143.46835999999999</c:v>
                </c:pt>
                <c:pt idx="230">
                  <c:v>146.10291999999899</c:v>
                </c:pt>
                <c:pt idx="231">
                  <c:v>148.33812</c:v>
                </c:pt>
                <c:pt idx="232">
                  <c:v>150.57332</c:v>
                </c:pt>
                <c:pt idx="233">
                  <c:v>153.2236</c:v>
                </c:pt>
                <c:pt idx="234">
                  <c:v>155.63636</c:v>
                </c:pt>
                <c:pt idx="235">
                  <c:v>157.8768</c:v>
                </c:pt>
                <c:pt idx="236">
                  <c:v>160.10676000000001</c:v>
                </c:pt>
                <c:pt idx="237">
                  <c:v>163.13543999999999</c:v>
                </c:pt>
                <c:pt idx="238">
                  <c:v>166.13792000000001</c:v>
                </c:pt>
                <c:pt idx="239">
                  <c:v>168.28927999999999</c:v>
                </c:pt>
                <c:pt idx="240">
                  <c:v>170.40396000000001</c:v>
                </c:pt>
                <c:pt idx="241">
                  <c:v>173.48967999999999</c:v>
                </c:pt>
                <c:pt idx="242">
                  <c:v>175.56768</c:v>
                </c:pt>
                <c:pt idx="243">
                  <c:v>178.2878</c:v>
                </c:pt>
                <c:pt idx="244">
                  <c:v>180.71276</c:v>
                </c:pt>
                <c:pt idx="245">
                  <c:v>183.48992000000001</c:v>
                </c:pt>
                <c:pt idx="246">
                  <c:v>185.71868000000001</c:v>
                </c:pt>
                <c:pt idx="247">
                  <c:v>188.0986</c:v>
                </c:pt>
                <c:pt idx="248">
                  <c:v>191.58016000000001</c:v>
                </c:pt>
                <c:pt idx="249">
                  <c:v>194.54184000000001</c:v>
                </c:pt>
                <c:pt idx="250">
                  <c:v>196.98363999999901</c:v>
                </c:pt>
                <c:pt idx="251">
                  <c:v>200.18223999999901</c:v>
                </c:pt>
                <c:pt idx="252">
                  <c:v>203.26031999999901</c:v>
                </c:pt>
                <c:pt idx="253">
                  <c:v>206.63819999999899</c:v>
                </c:pt>
                <c:pt idx="254">
                  <c:v>209.45427999999899</c:v>
                </c:pt>
                <c:pt idx="255">
                  <c:v>212.78672</c:v>
                </c:pt>
                <c:pt idx="256">
                  <c:v>215.98292000000001</c:v>
                </c:pt>
                <c:pt idx="257">
                  <c:v>220.01916</c:v>
                </c:pt>
                <c:pt idx="258">
                  <c:v>223.5198</c:v>
                </c:pt>
                <c:pt idx="259">
                  <c:v>226.88944000000001</c:v>
                </c:pt>
                <c:pt idx="260">
                  <c:v>231.39952</c:v>
                </c:pt>
                <c:pt idx="261">
                  <c:v>235.77860000000001</c:v>
                </c:pt>
                <c:pt idx="262">
                  <c:v>239.62732</c:v>
                </c:pt>
                <c:pt idx="263">
                  <c:v>243.66772571428501</c:v>
                </c:pt>
                <c:pt idx="264">
                  <c:v>248.53636571428501</c:v>
                </c:pt>
                <c:pt idx="265">
                  <c:v>253.31592571428499</c:v>
                </c:pt>
                <c:pt idx="266">
                  <c:v>258.64852571428497</c:v>
                </c:pt>
                <c:pt idx="267">
                  <c:v>264.02244571428503</c:v>
                </c:pt>
                <c:pt idx="268">
                  <c:v>271.26776571428502</c:v>
                </c:pt>
                <c:pt idx="269">
                  <c:v>278.35388571428501</c:v>
                </c:pt>
                <c:pt idx="270">
                  <c:v>286.468285714285</c:v>
                </c:pt>
                <c:pt idx="271">
                  <c:v>294.18040571428497</c:v>
                </c:pt>
                <c:pt idx="272">
                  <c:v>302.419565714285</c:v>
                </c:pt>
                <c:pt idx="273">
                  <c:v>309.46800571428503</c:v>
                </c:pt>
                <c:pt idx="274">
                  <c:v>317.336125714285</c:v>
                </c:pt>
                <c:pt idx="275">
                  <c:v>325.19376571428501</c:v>
                </c:pt>
                <c:pt idx="276">
                  <c:v>333.00948571428501</c:v>
                </c:pt>
                <c:pt idx="277">
                  <c:v>340.85140571428502</c:v>
                </c:pt>
                <c:pt idx="278">
                  <c:v>348.68808571428502</c:v>
                </c:pt>
                <c:pt idx="279">
                  <c:v>356.58764571428497</c:v>
                </c:pt>
                <c:pt idx="280">
                  <c:v>364.302085714285</c:v>
                </c:pt>
                <c:pt idx="281">
                  <c:v>372.58356571428499</c:v>
                </c:pt>
                <c:pt idx="282">
                  <c:v>380.09836571428502</c:v>
                </c:pt>
                <c:pt idx="283">
                  <c:v>387.72844571428499</c:v>
                </c:pt>
                <c:pt idx="284">
                  <c:v>395.09016571428498</c:v>
                </c:pt>
                <c:pt idx="285">
                  <c:v>401.37432571428502</c:v>
                </c:pt>
                <c:pt idx="286">
                  <c:v>408.19640571428499</c:v>
                </c:pt>
                <c:pt idx="287">
                  <c:v>414.84444571428497</c:v>
                </c:pt>
                <c:pt idx="288">
                  <c:v>421.60876000000002</c:v>
                </c:pt>
                <c:pt idx="289">
                  <c:v>427.64440000000002</c:v>
                </c:pt>
                <c:pt idx="290">
                  <c:v>433.86867999999998</c:v>
                </c:pt>
                <c:pt idx="291">
                  <c:v>438.53744</c:v>
                </c:pt>
                <c:pt idx="292">
                  <c:v>443.38435999999899</c:v>
                </c:pt>
                <c:pt idx="293">
                  <c:v>445.69739999999899</c:v>
                </c:pt>
                <c:pt idx="294">
                  <c:v>448.61504000000002</c:v>
                </c:pt>
                <c:pt idx="295">
                  <c:v>450.55043999999998</c:v>
                </c:pt>
                <c:pt idx="296">
                  <c:v>451.61264</c:v>
                </c:pt>
                <c:pt idx="297">
                  <c:v>452.51015999999998</c:v>
                </c:pt>
                <c:pt idx="298">
                  <c:v>453.89499999999998</c:v>
                </c:pt>
                <c:pt idx="299">
                  <c:v>454.87936000000002</c:v>
                </c:pt>
                <c:pt idx="300">
                  <c:v>456.18335999999999</c:v>
                </c:pt>
                <c:pt idx="301">
                  <c:v>456.90348</c:v>
                </c:pt>
                <c:pt idx="302">
                  <c:v>457.79127999999997</c:v>
                </c:pt>
                <c:pt idx="303">
                  <c:v>457.98516000000001</c:v>
                </c:pt>
                <c:pt idx="304">
                  <c:v>458.23667999999998</c:v>
                </c:pt>
                <c:pt idx="305">
                  <c:v>458.06788</c:v>
                </c:pt>
                <c:pt idx="306">
                  <c:v>457.31632000000002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2DC-8921-431297C5D1CA}"/>
            </c:ext>
          </c:extLst>
        </c:ser>
        <c:ser>
          <c:idx val="1"/>
          <c:order val="1"/>
          <c:tx>
            <c:strRef>
              <c:f>'Lagi dong kec beda'!$F$1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beda'!$F$2:$F$308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-0.11527999999999999</c:v>
                </c:pt>
                <c:pt idx="90">
                  <c:v>-0.21286054238091801</c:v>
                </c:pt>
                <c:pt idx="91">
                  <c:v>-0.21393098611188999</c:v>
                </c:pt>
                <c:pt idx="92">
                  <c:v>-0.16723118121328301</c:v>
                </c:pt>
                <c:pt idx="93">
                  <c:v>-5.50004848703858E-2</c:v>
                </c:pt>
                <c:pt idx="94">
                  <c:v>9.34763405267513E-2</c:v>
                </c:pt>
                <c:pt idx="95">
                  <c:v>0.37868516277272002</c:v>
                </c:pt>
                <c:pt idx="96">
                  <c:v>0.57024573964571601</c:v>
                </c:pt>
                <c:pt idx="97">
                  <c:v>0.76007527418600596</c:v>
                </c:pt>
                <c:pt idx="98">
                  <c:v>0.93455203792470398</c:v>
                </c:pt>
                <c:pt idx="99">
                  <c:v>0.93754468657116696</c:v>
                </c:pt>
                <c:pt idx="100">
                  <c:v>1.0888255313720201</c:v>
                </c:pt>
                <c:pt idx="101">
                  <c:v>1.21981672481332</c:v>
                </c:pt>
                <c:pt idx="102">
                  <c:v>2.14999233887715</c:v>
                </c:pt>
                <c:pt idx="103">
                  <c:v>3.3067809242249599</c:v>
                </c:pt>
                <c:pt idx="104">
                  <c:v>4.2454859985686699</c:v>
                </c:pt>
                <c:pt idx="105">
                  <c:v>5.2222813063442102</c:v>
                </c:pt>
                <c:pt idx="106">
                  <c:v>6.2334209448349602</c:v>
                </c:pt>
                <c:pt idx="107">
                  <c:v>7.3112525866419604</c:v>
                </c:pt>
                <c:pt idx="108">
                  <c:v>8.4852681708801594</c:v>
                </c:pt>
                <c:pt idx="109">
                  <c:v>10.048598189901799</c:v>
                </c:pt>
                <c:pt idx="110">
                  <c:v>10.5733735222853</c:v>
                </c:pt>
                <c:pt idx="111">
                  <c:v>11.1671606948694</c:v>
                </c:pt>
                <c:pt idx="112">
                  <c:v>11.8327437625769</c:v>
                </c:pt>
                <c:pt idx="113">
                  <c:v>12.512787000459101</c:v>
                </c:pt>
                <c:pt idx="114">
                  <c:v>13.2273378646592</c:v>
                </c:pt>
                <c:pt idx="115">
                  <c:v>13.958099534038301</c:v>
                </c:pt>
                <c:pt idx="116">
                  <c:v>14.686202969108701</c:v>
                </c:pt>
                <c:pt idx="117">
                  <c:v>15.7880118318791</c:v>
                </c:pt>
                <c:pt idx="118">
                  <c:v>16.552288177773701</c:v>
                </c:pt>
                <c:pt idx="119">
                  <c:v>16.951484755777201</c:v>
                </c:pt>
                <c:pt idx="120">
                  <c:v>17.773190261054101</c:v>
                </c:pt>
                <c:pt idx="121">
                  <c:v>18.6276736200141</c:v>
                </c:pt>
                <c:pt idx="122">
                  <c:v>19.491696409735798</c:v>
                </c:pt>
                <c:pt idx="123">
                  <c:v>20.835508358600901</c:v>
                </c:pt>
                <c:pt idx="124">
                  <c:v>21.8412024154051</c:v>
                </c:pt>
                <c:pt idx="125">
                  <c:v>22.873662074319999</c:v>
                </c:pt>
                <c:pt idx="126">
                  <c:v>23.948111961812799</c:v>
                </c:pt>
                <c:pt idx="127">
                  <c:v>24.2684062786285</c:v>
                </c:pt>
                <c:pt idx="128">
                  <c:v>24.634208963402099</c:v>
                </c:pt>
                <c:pt idx="129">
                  <c:v>25.401646343323002</c:v>
                </c:pt>
                <c:pt idx="130">
                  <c:v>25.666202452000999</c:v>
                </c:pt>
                <c:pt idx="131">
                  <c:v>25.891006385889401</c:v>
                </c:pt>
                <c:pt idx="132">
                  <c:v>26.047538716515</c:v>
                </c:pt>
                <c:pt idx="133">
                  <c:v>25.747205198002099</c:v>
                </c:pt>
                <c:pt idx="134">
                  <c:v>25.767944272999301</c:v>
                </c:pt>
                <c:pt idx="135">
                  <c:v>28.011090555784499</c:v>
                </c:pt>
                <c:pt idx="136">
                  <c:v>28.3304979110635</c:v>
                </c:pt>
                <c:pt idx="137">
                  <c:v>29.588875214036801</c:v>
                </c:pt>
                <c:pt idx="138">
                  <c:v>30.970545188921399</c:v>
                </c:pt>
                <c:pt idx="139">
                  <c:v>32.269192553798703</c:v>
                </c:pt>
                <c:pt idx="140">
                  <c:v>33.781973551953598</c:v>
                </c:pt>
                <c:pt idx="141">
                  <c:v>34.911042308419397</c:v>
                </c:pt>
                <c:pt idx="142">
                  <c:v>35.992266273297602</c:v>
                </c:pt>
                <c:pt idx="143">
                  <c:v>37.011077270205398</c:v>
                </c:pt>
                <c:pt idx="144">
                  <c:v>37.994293818375802</c:v>
                </c:pt>
                <c:pt idx="145">
                  <c:v>38.904875509396199</c:v>
                </c:pt>
                <c:pt idx="146">
                  <c:v>40.040847330308502</c:v>
                </c:pt>
                <c:pt idx="147">
                  <c:v>40.829979534677697</c:v>
                </c:pt>
                <c:pt idx="148">
                  <c:v>41.304729014708002</c:v>
                </c:pt>
                <c:pt idx="149">
                  <c:v>41.964859411866897</c:v>
                </c:pt>
                <c:pt idx="150">
                  <c:v>43.0034349557504</c:v>
                </c:pt>
                <c:pt idx="151">
                  <c:v>44.406650983531499</c:v>
                </c:pt>
                <c:pt idx="152">
                  <c:v>46.001252583177802</c:v>
                </c:pt>
                <c:pt idx="153">
                  <c:v>47.088485020921603</c:v>
                </c:pt>
                <c:pt idx="154">
                  <c:v>48.579561726415498</c:v>
                </c:pt>
                <c:pt idx="155">
                  <c:v>49.842465589090402</c:v>
                </c:pt>
                <c:pt idx="156">
                  <c:v>51.057632168833798</c:v>
                </c:pt>
                <c:pt idx="157">
                  <c:v>52.258566939040399</c:v>
                </c:pt>
                <c:pt idx="158">
                  <c:v>53.431095217879502</c:v>
                </c:pt>
                <c:pt idx="159">
                  <c:v>54.756302835782201</c:v>
                </c:pt>
                <c:pt idx="160">
                  <c:v>56.662518453226902</c:v>
                </c:pt>
                <c:pt idx="161">
                  <c:v>58.547146161207003</c:v>
                </c:pt>
                <c:pt idx="162">
                  <c:v>59.736810102097301</c:v>
                </c:pt>
                <c:pt idx="163">
                  <c:v>60.7457578564619</c:v>
                </c:pt>
                <c:pt idx="164">
                  <c:v>61.736259181409501</c:v>
                </c:pt>
                <c:pt idx="165">
                  <c:v>62.713228426895597</c:v>
                </c:pt>
                <c:pt idx="166">
                  <c:v>63.667488381394598</c:v>
                </c:pt>
                <c:pt idx="167">
                  <c:v>64.596360986276807</c:v>
                </c:pt>
                <c:pt idx="168">
                  <c:v>65.501638209864694</c:v>
                </c:pt>
                <c:pt idx="169">
                  <c:v>66.383410789006106</c:v>
                </c:pt>
                <c:pt idx="170">
                  <c:v>68.192424343429593</c:v>
                </c:pt>
                <c:pt idx="171">
                  <c:v>69.694592789892098</c:v>
                </c:pt>
                <c:pt idx="172">
                  <c:v>71.434409571010093</c:v>
                </c:pt>
                <c:pt idx="173">
                  <c:v>73.0280184502151</c:v>
                </c:pt>
                <c:pt idx="174">
                  <c:v>74.567367446001199</c:v>
                </c:pt>
                <c:pt idx="175">
                  <c:v>76.440673679257301</c:v>
                </c:pt>
                <c:pt idx="176">
                  <c:v>77.856259861178003</c:v>
                </c:pt>
                <c:pt idx="177">
                  <c:v>79.199619717102806</c:v>
                </c:pt>
                <c:pt idx="178">
                  <c:v>80.518401223897101</c:v>
                </c:pt>
                <c:pt idx="179">
                  <c:v>81.890497012626298</c:v>
                </c:pt>
                <c:pt idx="180">
                  <c:v>83.087002171207999</c:v>
                </c:pt>
                <c:pt idx="181">
                  <c:v>84.657975881763903</c:v>
                </c:pt>
                <c:pt idx="182">
                  <c:v>86.586588229363201</c:v>
                </c:pt>
                <c:pt idx="183">
                  <c:v>88.360741292213802</c:v>
                </c:pt>
                <c:pt idx="184">
                  <c:v>90.2940563821533</c:v>
                </c:pt>
                <c:pt idx="185">
                  <c:v>92.057671866988699</c:v>
                </c:pt>
                <c:pt idx="186">
                  <c:v>93.776084984987193</c:v>
                </c:pt>
                <c:pt idx="187">
                  <c:v>95.458374746835702</c:v>
                </c:pt>
                <c:pt idx="188">
                  <c:v>97.092177666881398</c:v>
                </c:pt>
                <c:pt idx="189">
                  <c:v>98.684204587439794</c:v>
                </c:pt>
                <c:pt idx="190">
                  <c:v>100.235204626718</c:v>
                </c:pt>
                <c:pt idx="191">
                  <c:v>102.542705521069</c:v>
                </c:pt>
                <c:pt idx="192">
                  <c:v>104.891440437112</c:v>
                </c:pt>
                <c:pt idx="193">
                  <c:v>107.116252696465</c:v>
                </c:pt>
                <c:pt idx="194">
                  <c:v>109.294303355747</c:v>
                </c:pt>
                <c:pt idx="195">
                  <c:v>111.435685517488</c:v>
                </c:pt>
                <c:pt idx="196">
                  <c:v>113.53007452823999</c:v>
                </c:pt>
                <c:pt idx="197">
                  <c:v>115.578674144654</c:v>
                </c:pt>
                <c:pt idx="198">
                  <c:v>117.65344588178399</c:v>
                </c:pt>
                <c:pt idx="199">
                  <c:v>120.023553699625</c:v>
                </c:pt>
                <c:pt idx="200">
                  <c:v>121.95346697054499</c:v>
                </c:pt>
                <c:pt idx="201">
                  <c:v>123.780572260486</c:v>
                </c:pt>
                <c:pt idx="202">
                  <c:v>125.620066382708</c:v>
                </c:pt>
                <c:pt idx="203">
                  <c:v>127.815483109645</c:v>
                </c:pt>
                <c:pt idx="204">
                  <c:v>130.42917630514501</c:v>
                </c:pt>
                <c:pt idx="205">
                  <c:v>132.771612372828</c:v>
                </c:pt>
                <c:pt idx="206">
                  <c:v>135.24353595585501</c:v>
                </c:pt>
                <c:pt idx="207">
                  <c:v>137.69388438411801</c:v>
                </c:pt>
                <c:pt idx="208">
                  <c:v>140.13939487714899</c:v>
                </c:pt>
                <c:pt idx="209">
                  <c:v>142.5543488198</c:v>
                </c:pt>
                <c:pt idx="210">
                  <c:v>144.810354184267</c:v>
                </c:pt>
                <c:pt idx="211">
                  <c:v>307.78668678519</c:v>
                </c:pt>
                <c:pt idx="212">
                  <c:v>310.45074188946001</c:v>
                </c:pt>
                <c:pt idx="213">
                  <c:v>313.08129921034902</c:v>
                </c:pt>
                <c:pt idx="214">
                  <c:v>315.69184274666497</c:v>
                </c:pt>
                <c:pt idx="215">
                  <c:v>319.23995246958401</c:v>
                </c:pt>
                <c:pt idx="216">
                  <c:v>321.62475867750999</c:v>
                </c:pt>
                <c:pt idx="217">
                  <c:v>324.15833593908502</c:v>
                </c:pt>
                <c:pt idx="218">
                  <c:v>327.46706650348398</c:v>
                </c:pt>
                <c:pt idx="219">
                  <c:v>330.889215107545</c:v>
                </c:pt>
                <c:pt idx="220">
                  <c:v>333.72935998132198</c:v>
                </c:pt>
                <c:pt idx="221">
                  <c:v>336.121487320776</c:v>
                </c:pt>
                <c:pt idx="222">
                  <c:v>339.60928216019698</c:v>
                </c:pt>
                <c:pt idx="223">
                  <c:v>342.64906744007902</c:v>
                </c:pt>
                <c:pt idx="224">
                  <c:v>345.36440844185699</c:v>
                </c:pt>
                <c:pt idx="225">
                  <c:v>348.083222918719</c:v>
                </c:pt>
                <c:pt idx="226">
                  <c:v>351.21846132388998</c:v>
                </c:pt>
                <c:pt idx="227">
                  <c:v>354.38806606875801</c:v>
                </c:pt>
                <c:pt idx="228">
                  <c:v>357.16837897170097</c:v>
                </c:pt>
                <c:pt idx="229">
                  <c:v>359.97757550425098</c:v>
                </c:pt>
                <c:pt idx="230">
                  <c:v>363.502478786474</c:v>
                </c:pt>
                <c:pt idx="231">
                  <c:v>366.35879619705798</c:v>
                </c:pt>
                <c:pt idx="232">
                  <c:v>368.81254940843201</c:v>
                </c:pt>
                <c:pt idx="233">
                  <c:v>371.16016092263402</c:v>
                </c:pt>
                <c:pt idx="234">
                  <c:v>374.02166257006701</c:v>
                </c:pt>
                <c:pt idx="235">
                  <c:v>376.74133389003401</c:v>
                </c:pt>
                <c:pt idx="236">
                  <c:v>379.18110977903399</c:v>
                </c:pt>
                <c:pt idx="237">
                  <c:v>381.61251166379299</c:v>
                </c:pt>
                <c:pt idx="238">
                  <c:v>384.83338986606401</c:v>
                </c:pt>
                <c:pt idx="239">
                  <c:v>388.020956066346</c:v>
                </c:pt>
                <c:pt idx="240">
                  <c:v>390.354856680995</c:v>
                </c:pt>
                <c:pt idx="241">
                  <c:v>392.64520817502802</c:v>
                </c:pt>
                <c:pt idx="242">
                  <c:v>395.98579545495198</c:v>
                </c:pt>
                <c:pt idx="243">
                  <c:v>398.23092721625</c:v>
                </c:pt>
                <c:pt idx="244">
                  <c:v>401.11229548033299</c:v>
                </c:pt>
                <c:pt idx="245">
                  <c:v>403.69239492336101</c:v>
                </c:pt>
                <c:pt idx="246">
                  <c:v>406.62411178449003</c:v>
                </c:pt>
                <c:pt idx="247">
                  <c:v>409.004861893174</c:v>
                </c:pt>
                <c:pt idx="248">
                  <c:v>411.53380050693897</c:v>
                </c:pt>
                <c:pt idx="249">
                  <c:v>415.16077178795001</c:v>
                </c:pt>
                <c:pt idx="250">
                  <c:v>415.16077178795001</c:v>
                </c:pt>
                <c:pt idx="251">
                  <c:v>415.16077178795001</c:v>
                </c:pt>
                <c:pt idx="252">
                  <c:v>415.16077178795001</c:v>
                </c:pt>
                <c:pt idx="253">
                  <c:v>415.16077178795001</c:v>
                </c:pt>
                <c:pt idx="254">
                  <c:v>415.16077178795001</c:v>
                </c:pt>
                <c:pt idx="255">
                  <c:v>415.16077178795001</c:v>
                </c:pt>
                <c:pt idx="256">
                  <c:v>415.16077178795001</c:v>
                </c:pt>
                <c:pt idx="257">
                  <c:v>415.16077178795001</c:v>
                </c:pt>
                <c:pt idx="258">
                  <c:v>415.16077178795001</c:v>
                </c:pt>
                <c:pt idx="259">
                  <c:v>415.16077178795001</c:v>
                </c:pt>
                <c:pt idx="260">
                  <c:v>415.16077178795001</c:v>
                </c:pt>
                <c:pt idx="261">
                  <c:v>415.16077178795001</c:v>
                </c:pt>
                <c:pt idx="262">
                  <c:v>415.16077178795001</c:v>
                </c:pt>
                <c:pt idx="263">
                  <c:v>415.16077178795001</c:v>
                </c:pt>
                <c:pt idx="264">
                  <c:v>415.16077178795001</c:v>
                </c:pt>
                <c:pt idx="265">
                  <c:v>415.16077178795001</c:v>
                </c:pt>
                <c:pt idx="266">
                  <c:v>415.16077178795001</c:v>
                </c:pt>
                <c:pt idx="267">
                  <c:v>415.16077178795001</c:v>
                </c:pt>
                <c:pt idx="268">
                  <c:v>415.16077178795001</c:v>
                </c:pt>
                <c:pt idx="269">
                  <c:v>415.16077178795001</c:v>
                </c:pt>
                <c:pt idx="270">
                  <c:v>415.16077178795001</c:v>
                </c:pt>
                <c:pt idx="271">
                  <c:v>415.16077178795001</c:v>
                </c:pt>
                <c:pt idx="272">
                  <c:v>415.16077178795001</c:v>
                </c:pt>
                <c:pt idx="273">
                  <c:v>415.16077178795001</c:v>
                </c:pt>
                <c:pt idx="274">
                  <c:v>415.16077178795001</c:v>
                </c:pt>
                <c:pt idx="275">
                  <c:v>415.16077178795001</c:v>
                </c:pt>
                <c:pt idx="276">
                  <c:v>415.16077178795001</c:v>
                </c:pt>
                <c:pt idx="277">
                  <c:v>415.16077178795001</c:v>
                </c:pt>
                <c:pt idx="278">
                  <c:v>415.16077178795001</c:v>
                </c:pt>
                <c:pt idx="279">
                  <c:v>415.16077178795001</c:v>
                </c:pt>
                <c:pt idx="280">
                  <c:v>415.16077178795001</c:v>
                </c:pt>
                <c:pt idx="281">
                  <c:v>415.16077178795001</c:v>
                </c:pt>
                <c:pt idx="282">
                  <c:v>415.16077178795001</c:v>
                </c:pt>
                <c:pt idx="283">
                  <c:v>415.16077178795001</c:v>
                </c:pt>
                <c:pt idx="284">
                  <c:v>415.16077178795001</c:v>
                </c:pt>
                <c:pt idx="285">
                  <c:v>415.16077178795001</c:v>
                </c:pt>
                <c:pt idx="286">
                  <c:v>415.16077178795001</c:v>
                </c:pt>
                <c:pt idx="287">
                  <c:v>415.16077178795001</c:v>
                </c:pt>
                <c:pt idx="288">
                  <c:v>415.16077178795001</c:v>
                </c:pt>
                <c:pt idx="289">
                  <c:v>415.16077178795001</c:v>
                </c:pt>
                <c:pt idx="290">
                  <c:v>415.16077178795001</c:v>
                </c:pt>
                <c:pt idx="291">
                  <c:v>415.16077178795001</c:v>
                </c:pt>
                <c:pt idx="292">
                  <c:v>415.16077178795001</c:v>
                </c:pt>
                <c:pt idx="293">
                  <c:v>415.16077178795001</c:v>
                </c:pt>
                <c:pt idx="294">
                  <c:v>415.16077178795001</c:v>
                </c:pt>
                <c:pt idx="295">
                  <c:v>415.16077178795001</c:v>
                </c:pt>
                <c:pt idx="296">
                  <c:v>415.16077178795001</c:v>
                </c:pt>
                <c:pt idx="297">
                  <c:v>415.16077178795001</c:v>
                </c:pt>
                <c:pt idx="298">
                  <c:v>415.16077178795001</c:v>
                </c:pt>
                <c:pt idx="299">
                  <c:v>415.16077178795001</c:v>
                </c:pt>
                <c:pt idx="300">
                  <c:v>415.16077178795001</c:v>
                </c:pt>
                <c:pt idx="301">
                  <c:v>415.16077178795001</c:v>
                </c:pt>
                <c:pt idx="302">
                  <c:v>415.16077178795001</c:v>
                </c:pt>
                <c:pt idx="303">
                  <c:v>415.16077178795001</c:v>
                </c:pt>
                <c:pt idx="304">
                  <c:v>415.16077178795001</c:v>
                </c:pt>
                <c:pt idx="305">
                  <c:v>415.16077178795001</c:v>
                </c:pt>
                <c:pt idx="306">
                  <c:v>415.16077178795001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F-42DC-8921-431297C5D1CA}"/>
            </c:ext>
          </c:extLst>
        </c:ser>
        <c:ser>
          <c:idx val="2"/>
          <c:order val="2"/>
          <c:tx>
            <c:strRef>
              <c:f>'Lagi dong kec beda'!$M$1</c:f>
              <c:strCache>
                <c:ptCount val="1"/>
                <c:pt idx="0">
                  <c:v>yfinal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beda'!$M$2:$M$308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-0.15856471418558121</c:v>
                </c:pt>
                <c:pt idx="90">
                  <c:v>-0.1070696559335064</c:v>
                </c:pt>
                <c:pt idx="91">
                  <c:v>-2.6686732056286633E-2</c:v>
                </c:pt>
                <c:pt idx="92">
                  <c:v>0.11973046016485933</c:v>
                </c:pt>
                <c:pt idx="93">
                  <c:v>0.30087258893282143</c:v>
                </c:pt>
                <c:pt idx="94">
                  <c:v>0.63340928944254205</c:v>
                </c:pt>
                <c:pt idx="95">
                  <c:v>0.85560896103126272</c:v>
                </c:pt>
                <c:pt idx="96">
                  <c:v>1.0757373230091045</c:v>
                </c:pt>
                <c:pt idx="97">
                  <c:v>1.278927540538261</c:v>
                </c:pt>
                <c:pt idx="98">
                  <c:v>1.2968267338414885</c:v>
                </c:pt>
                <c:pt idx="99">
                  <c:v>1.4762781969298981</c:v>
                </c:pt>
                <c:pt idx="100">
                  <c:v>1.6342831473635053</c:v>
                </c:pt>
                <c:pt idx="101">
                  <c:v>2.5904798911237292</c:v>
                </c:pt>
                <c:pt idx="102">
                  <c:v>3.7858707654879864</c:v>
                </c:pt>
                <c:pt idx="103">
                  <c:v>4.7491748467785202</c:v>
                </c:pt>
                <c:pt idx="104">
                  <c:v>5.7503710141354345</c:v>
                </c:pt>
                <c:pt idx="105">
                  <c:v>6.7845938731788555</c:v>
                </c:pt>
                <c:pt idx="106">
                  <c:v>7.8848327580594049</c:v>
                </c:pt>
                <c:pt idx="107">
                  <c:v>9.0815649445363711</c:v>
                </c:pt>
                <c:pt idx="108">
                  <c:v>10.677792769750754</c:v>
                </c:pt>
                <c:pt idx="109">
                  <c:v>11.223355495244942</c:v>
                </c:pt>
                <c:pt idx="110">
                  <c:v>11.837307191793395</c:v>
                </c:pt>
                <c:pt idx="111">
                  <c:v>12.52333018930101</c:v>
                </c:pt>
                <c:pt idx="112">
                  <c:v>13.222541641760108</c:v>
                </c:pt>
                <c:pt idx="113">
                  <c:v>13.956077362726278</c:v>
                </c:pt>
                <c:pt idx="114">
                  <c:v>14.705424720892514</c:v>
                </c:pt>
                <c:pt idx="115">
                  <c:v>15.451149728514526</c:v>
                </c:pt>
                <c:pt idx="116">
                  <c:v>16.578575986581441</c:v>
                </c:pt>
                <c:pt idx="117">
                  <c:v>17.359876973822836</c:v>
                </c:pt>
                <c:pt idx="118">
                  <c:v>17.767705497677472</c:v>
                </c:pt>
                <c:pt idx="119">
                  <c:v>18.6062315063905</c:v>
                </c:pt>
                <c:pt idx="120">
                  <c:v>19.477109070257494</c:v>
                </c:pt>
                <c:pt idx="121">
                  <c:v>20.356505660094292</c:v>
                </c:pt>
                <c:pt idx="122">
                  <c:v>21.722702502752217</c:v>
                </c:pt>
                <c:pt idx="123">
                  <c:v>22.743364644535887</c:v>
                </c:pt>
                <c:pt idx="124">
                  <c:v>23.789938937218253</c:v>
                </c:pt>
                <c:pt idx="125">
                  <c:v>24.865814522867357</c:v>
                </c:pt>
                <c:pt idx="126">
                  <c:v>25.164294574190755</c:v>
                </c:pt>
                <c:pt idx="127">
                  <c:v>25.507229647870822</c:v>
                </c:pt>
                <c:pt idx="128">
                  <c:v>26.241871078173567</c:v>
                </c:pt>
                <c:pt idx="129">
                  <c:v>26.485832969688811</c:v>
                </c:pt>
                <c:pt idx="130">
                  <c:v>26.690250878113851</c:v>
                </c:pt>
                <c:pt idx="131">
                  <c:v>26.826794712940416</c:v>
                </c:pt>
                <c:pt idx="132">
                  <c:v>26.516734436274074</c:v>
                </c:pt>
                <c:pt idx="133">
                  <c:v>26.518523779428104</c:v>
                </c:pt>
                <c:pt idx="134">
                  <c:v>28.706274344356672</c:v>
                </c:pt>
                <c:pt idx="135">
                  <c:v>29.0171566553622</c:v>
                </c:pt>
                <c:pt idx="136">
                  <c:v>30.25865512358682</c:v>
                </c:pt>
                <c:pt idx="137">
                  <c:v>31.623099301419998</c:v>
                </c:pt>
                <c:pt idx="138">
                  <c:v>32.905287861444307</c:v>
                </c:pt>
                <c:pt idx="139">
                  <c:v>34.394934294016352</c:v>
                </c:pt>
                <c:pt idx="140">
                  <c:v>35.509166729384205</c:v>
                </c:pt>
                <c:pt idx="141">
                  <c:v>36.575702769036653</c:v>
                </c:pt>
                <c:pt idx="142">
                  <c:v>37.580207875673764</c:v>
                </c:pt>
                <c:pt idx="143">
                  <c:v>38.548960100034734</c:v>
                </c:pt>
                <c:pt idx="144">
                  <c:v>39.445846769921154</c:v>
                </c:pt>
                <c:pt idx="145">
                  <c:v>40.56155960454403</c:v>
                </c:pt>
                <c:pt idx="146">
                  <c:v>41.338070021640121</c:v>
                </c:pt>
                <c:pt idx="147">
                  <c:v>41.806365757822398</c:v>
                </c:pt>
                <c:pt idx="148">
                  <c:v>42.454480540640859</c:v>
                </c:pt>
                <c:pt idx="149">
                  <c:v>43.481039339412099</c:v>
                </c:pt>
                <c:pt idx="150">
                  <c:v>44.872320762801955</c:v>
                </c:pt>
                <c:pt idx="151">
                  <c:v>46.449669223910362</c:v>
                </c:pt>
                <c:pt idx="152">
                  <c:v>47.531306441100334</c:v>
                </c:pt>
                <c:pt idx="153">
                  <c:v>49.006148024375392</c:v>
                </c:pt>
                <c:pt idx="154">
                  <c:v>50.258531718268927</c:v>
                </c:pt>
                <c:pt idx="155">
                  <c:v>51.463586320722811</c:v>
                </c:pt>
                <c:pt idx="156">
                  <c:v>52.654371839531805</c:v>
                </c:pt>
                <c:pt idx="157">
                  <c:v>53.817068620420777</c:v>
                </c:pt>
                <c:pt idx="158">
                  <c:v>55.128095665674749</c:v>
                </c:pt>
                <c:pt idx="159">
                  <c:v>57.025058678704866</c:v>
                </c:pt>
                <c:pt idx="160">
                  <c:v>58.900580753439058</c:v>
                </c:pt>
                <c:pt idx="161">
                  <c:v>60.08167515263051</c:v>
                </c:pt>
                <c:pt idx="162">
                  <c:v>61.082132417031012</c:v>
                </c:pt>
                <c:pt idx="163">
                  <c:v>62.064342783968428</c:v>
                </c:pt>
                <c:pt idx="164">
                  <c:v>63.033097515651349</c:v>
                </c:pt>
                <c:pt idx="165">
                  <c:v>63.979318014307836</c:v>
                </c:pt>
                <c:pt idx="166">
                  <c:v>64.900393297565657</c:v>
                </c:pt>
                <c:pt idx="167">
                  <c:v>65.7983329393833</c:v>
                </c:pt>
                <c:pt idx="168">
                  <c:v>66.672962915613368</c:v>
                </c:pt>
                <c:pt idx="169">
                  <c:v>68.471352365594967</c:v>
                </c:pt>
                <c:pt idx="170">
                  <c:v>69.970057156949636</c:v>
                </c:pt>
                <c:pt idx="171">
                  <c:v>71.699801779825023</c:v>
                </c:pt>
                <c:pt idx="172">
                  <c:v>73.28673802296538</c:v>
                </c:pt>
                <c:pt idx="173">
                  <c:v>74.819723454784395</c:v>
                </c:pt>
                <c:pt idx="174">
                  <c:v>76.686860554864907</c:v>
                </c:pt>
                <c:pt idx="175">
                  <c:v>78.096295638446463</c:v>
                </c:pt>
                <c:pt idx="176">
                  <c:v>79.43373848970046</c:v>
                </c:pt>
                <c:pt idx="177">
                  <c:v>80.746562374987064</c:v>
                </c:pt>
                <c:pt idx="178">
                  <c:v>82.110184003273147</c:v>
                </c:pt>
                <c:pt idx="179">
                  <c:v>83.301300507585623</c:v>
                </c:pt>
                <c:pt idx="180">
                  <c:v>84.866984033270057</c:v>
                </c:pt>
                <c:pt idx="181">
                  <c:v>86.79043246498847</c:v>
                </c:pt>
                <c:pt idx="182">
                  <c:v>88.562109093994422</c:v>
                </c:pt>
                <c:pt idx="183">
                  <c:v>90.487911329419035</c:v>
                </c:pt>
                <c:pt idx="184">
                  <c:v>92.246820671605605</c:v>
                </c:pt>
                <c:pt idx="185">
                  <c:v>93.960609859077167</c:v>
                </c:pt>
                <c:pt idx="186">
                  <c:v>95.638261748364172</c:v>
                </c:pt>
                <c:pt idx="187">
                  <c:v>97.267591272894336</c:v>
                </c:pt>
                <c:pt idx="188">
                  <c:v>98.855272435387064</c:v>
                </c:pt>
                <c:pt idx="189">
                  <c:v>100.40203559118692</c:v>
                </c:pt>
                <c:pt idx="190">
                  <c:v>102.70543833879528</c:v>
                </c:pt>
                <c:pt idx="191">
                  <c:v>105.04812362692664</c:v>
                </c:pt>
                <c:pt idx="192">
                  <c:v>107.26894014593341</c:v>
                </c:pt>
                <c:pt idx="193">
                  <c:v>109.44324757465161</c:v>
                </c:pt>
                <c:pt idx="194">
                  <c:v>111.5810174619043</c:v>
                </c:pt>
                <c:pt idx="195">
                  <c:v>113.67179001916824</c:v>
                </c:pt>
                <c:pt idx="196">
                  <c:v>115.71687009725802</c:v>
                </c:pt>
                <c:pt idx="197">
                  <c:v>117.78654806427164</c:v>
                </c:pt>
                <c:pt idx="198">
                  <c:v>120.15338009223355</c:v>
                </c:pt>
                <c:pt idx="199">
                  <c:v>122.0801216305407</c:v>
                </c:pt>
                <c:pt idx="200">
                  <c:v>123.9055802246436</c:v>
                </c:pt>
                <c:pt idx="201">
                  <c:v>125.74193615537185</c:v>
                </c:pt>
                <c:pt idx="202">
                  <c:v>127.93425269640396</c:v>
                </c:pt>
                <c:pt idx="203">
                  <c:v>130.54358444778177</c:v>
                </c:pt>
                <c:pt idx="204">
                  <c:v>132.8832184005864</c:v>
                </c:pt>
                <c:pt idx="205">
                  <c:v>135.3523627233721</c:v>
                </c:pt>
                <c:pt idx="206">
                  <c:v>137.80007854310071</c:v>
                </c:pt>
                <c:pt idx="207">
                  <c:v>140.24294635724189</c:v>
                </c:pt>
                <c:pt idx="208">
                  <c:v>142.65536673776919</c:v>
                </c:pt>
                <c:pt idx="209">
                  <c:v>144.90889736400541</c:v>
                </c:pt>
                <c:pt idx="210">
                  <c:v>147.34721223571466</c:v>
                </c:pt>
                <c:pt idx="211">
                  <c:v>149.72260597083641</c:v>
                </c:pt>
                <c:pt idx="212">
                  <c:v>152.07794657836064</c:v>
                </c:pt>
                <c:pt idx="213">
                  <c:v>154.41255781487229</c:v>
                </c:pt>
                <c:pt idx="214">
                  <c:v>157.57180556979813</c:v>
                </c:pt>
                <c:pt idx="215">
                  <c:v>159.83158190701806</c:v>
                </c:pt>
                <c:pt idx="216">
                  <c:v>162.11176821128905</c:v>
                </c:pt>
                <c:pt idx="217">
                  <c:v>165.17304197453285</c:v>
                </c:pt>
                <c:pt idx="218">
                  <c:v>168.36057658277531</c:v>
                </c:pt>
                <c:pt idx="219">
                  <c:v>170.96202646889725</c:v>
                </c:pt>
                <c:pt idx="220">
                  <c:v>173.13244259264616</c:v>
                </c:pt>
                <c:pt idx="221">
                  <c:v>176.1818818323178</c:v>
                </c:pt>
                <c:pt idx="222">
                  <c:v>179.11816114988164</c:v>
                </c:pt>
                <c:pt idx="223">
                  <c:v>181.62578656941227</c:v>
                </c:pt>
                <c:pt idx="224">
                  <c:v>184.14218423011471</c:v>
                </c:pt>
                <c:pt idx="225">
                  <c:v>187.08587789081781</c:v>
                </c:pt>
                <c:pt idx="226">
                  <c:v>190.05776200168788</c:v>
                </c:pt>
                <c:pt idx="227">
                  <c:v>192.64859135297172</c:v>
                </c:pt>
                <c:pt idx="228">
                  <c:v>195.27420042979682</c:v>
                </c:pt>
                <c:pt idx="229">
                  <c:v>206.79423013027213</c:v>
                </c:pt>
                <c:pt idx="230">
                  <c:v>217.75895225533645</c:v>
                </c:pt>
                <c:pt idx="231">
                  <c:v>228.33939718601133</c:v>
                </c:pt>
                <c:pt idx="232">
                  <c:v>238.89442977295175</c:v>
                </c:pt>
                <c:pt idx="233">
                  <c:v>249.91490874206519</c:v>
                </c:pt>
                <c:pt idx="234">
                  <c:v>260.7576267175599</c:v>
                </c:pt>
                <c:pt idx="235">
                  <c:v>271.39671498161266</c:v>
                </c:pt>
                <c:pt idx="236">
                  <c:v>282.04102827215257</c:v>
                </c:pt>
                <c:pt idx="237">
                  <c:v>293.49349665269108</c:v>
                </c:pt>
                <c:pt idx="238">
                  <c:v>304.92948518598394</c:v>
                </c:pt>
                <c:pt idx="239">
                  <c:v>315.52624329019125</c:v>
                </c:pt>
                <c:pt idx="240">
                  <c:v>326.09498108813455</c:v>
                </c:pt>
                <c:pt idx="241">
                  <c:v>337.70454824829062</c:v>
                </c:pt>
                <c:pt idx="242">
                  <c:v>348.25873970473253</c:v>
                </c:pt>
                <c:pt idx="243">
                  <c:v>359.46261147692434</c:v>
                </c:pt>
                <c:pt idx="244">
                  <c:v>370.37805152140044</c:v>
                </c:pt>
                <c:pt idx="245">
                  <c:v>381.65653150415415</c:v>
                </c:pt>
                <c:pt idx="246">
                  <c:v>392.39559813799963</c:v>
                </c:pt>
                <c:pt idx="247">
                  <c:v>403.29415008837066</c:v>
                </c:pt>
                <c:pt idx="248">
                  <c:v>415.30172152273678</c:v>
                </c:pt>
                <c:pt idx="249">
                  <c:v>418.40097801744218</c:v>
                </c:pt>
                <c:pt idx="250">
                  <c:v>418.40097801744218</c:v>
                </c:pt>
                <c:pt idx="251">
                  <c:v>418.40097801744218</c:v>
                </c:pt>
                <c:pt idx="252">
                  <c:v>418.40097801744218</c:v>
                </c:pt>
                <c:pt idx="253">
                  <c:v>418.40097801744218</c:v>
                </c:pt>
                <c:pt idx="254">
                  <c:v>418.40097801744218</c:v>
                </c:pt>
                <c:pt idx="255">
                  <c:v>418.40097801744218</c:v>
                </c:pt>
                <c:pt idx="256">
                  <c:v>418.40097801744218</c:v>
                </c:pt>
                <c:pt idx="257">
                  <c:v>418.40097801744218</c:v>
                </c:pt>
                <c:pt idx="258">
                  <c:v>418.40097801744218</c:v>
                </c:pt>
                <c:pt idx="259">
                  <c:v>418.40097801744218</c:v>
                </c:pt>
                <c:pt idx="260">
                  <c:v>418.40097801744218</c:v>
                </c:pt>
                <c:pt idx="261">
                  <c:v>418.40097801744218</c:v>
                </c:pt>
                <c:pt idx="262">
                  <c:v>418.40097801744218</c:v>
                </c:pt>
                <c:pt idx="263">
                  <c:v>418.40097801744218</c:v>
                </c:pt>
                <c:pt idx="264">
                  <c:v>418.40097801744218</c:v>
                </c:pt>
                <c:pt idx="265">
                  <c:v>418.40097801744218</c:v>
                </c:pt>
                <c:pt idx="266">
                  <c:v>418.40097801744218</c:v>
                </c:pt>
                <c:pt idx="267">
                  <c:v>418.40097801744218</c:v>
                </c:pt>
                <c:pt idx="268">
                  <c:v>418.40097801744218</c:v>
                </c:pt>
                <c:pt idx="269">
                  <c:v>418.40097801744218</c:v>
                </c:pt>
                <c:pt idx="270">
                  <c:v>418.40097801744218</c:v>
                </c:pt>
                <c:pt idx="271">
                  <c:v>418.40097801744218</c:v>
                </c:pt>
                <c:pt idx="272">
                  <c:v>418.40097801744218</c:v>
                </c:pt>
                <c:pt idx="273">
                  <c:v>418.40097801744218</c:v>
                </c:pt>
                <c:pt idx="274">
                  <c:v>418.40097801744218</c:v>
                </c:pt>
                <c:pt idx="275">
                  <c:v>418.40097801744218</c:v>
                </c:pt>
                <c:pt idx="276">
                  <c:v>418.40097801744218</c:v>
                </c:pt>
                <c:pt idx="277">
                  <c:v>418.40097801744218</c:v>
                </c:pt>
                <c:pt idx="278">
                  <c:v>418.40097801744218</c:v>
                </c:pt>
                <c:pt idx="279">
                  <c:v>418.40097801744218</c:v>
                </c:pt>
                <c:pt idx="280">
                  <c:v>418.40097801744218</c:v>
                </c:pt>
                <c:pt idx="281">
                  <c:v>418.40097801744218</c:v>
                </c:pt>
                <c:pt idx="282">
                  <c:v>418.40097801744218</c:v>
                </c:pt>
                <c:pt idx="283">
                  <c:v>418.40097801744218</c:v>
                </c:pt>
                <c:pt idx="284">
                  <c:v>418.40097801744218</c:v>
                </c:pt>
                <c:pt idx="285">
                  <c:v>418.40097801744218</c:v>
                </c:pt>
                <c:pt idx="286">
                  <c:v>418.40097801744218</c:v>
                </c:pt>
                <c:pt idx="287">
                  <c:v>418.40097801744218</c:v>
                </c:pt>
                <c:pt idx="288">
                  <c:v>418.40097801744218</c:v>
                </c:pt>
                <c:pt idx="289">
                  <c:v>418.40097801744218</c:v>
                </c:pt>
                <c:pt idx="290">
                  <c:v>418.40097801744218</c:v>
                </c:pt>
                <c:pt idx="291">
                  <c:v>418.40097801744218</c:v>
                </c:pt>
                <c:pt idx="292">
                  <c:v>418.40097801744218</c:v>
                </c:pt>
                <c:pt idx="293">
                  <c:v>418.40097801744218</c:v>
                </c:pt>
                <c:pt idx="294">
                  <c:v>418.40097801744218</c:v>
                </c:pt>
                <c:pt idx="295">
                  <c:v>418.40097801744218</c:v>
                </c:pt>
                <c:pt idx="296">
                  <c:v>418.40097801744218</c:v>
                </c:pt>
                <c:pt idx="297">
                  <c:v>418.40097801744218</c:v>
                </c:pt>
                <c:pt idx="298">
                  <c:v>418.40097801744218</c:v>
                </c:pt>
                <c:pt idx="299">
                  <c:v>418.40097801744218</c:v>
                </c:pt>
                <c:pt idx="300">
                  <c:v>418.40097801744218</c:v>
                </c:pt>
                <c:pt idx="301">
                  <c:v>418.40097801744218</c:v>
                </c:pt>
                <c:pt idx="302">
                  <c:v>418.40097801744218</c:v>
                </c:pt>
                <c:pt idx="303">
                  <c:v>418.40097801744218</c:v>
                </c:pt>
                <c:pt idx="304">
                  <c:v>418.40097801744218</c:v>
                </c:pt>
                <c:pt idx="305">
                  <c:v>418.40097801744218</c:v>
                </c:pt>
                <c:pt idx="306">
                  <c:v>418.40097801744218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58-4C07-B629-D0DCF188B274}"/>
            </c:ext>
          </c:extLst>
        </c:ser>
        <c:ser>
          <c:idx val="3"/>
          <c:order val="3"/>
          <c:tx>
            <c:strRef>
              <c:f>'Lagi dong kec beda'!$O$1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beda'!$O$2:$O$308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2.1880399999999902</c:v>
                </c:pt>
                <c:pt idx="90">
                  <c:v>1.64607999999999</c:v>
                </c:pt>
                <c:pt idx="91">
                  <c:v>1.08839999999999</c:v>
                </c:pt>
                <c:pt idx="92">
                  <c:v>0.49928</c:v>
                </c:pt>
                <c:pt idx="93">
                  <c:v>-0.14223999999999901</c:v>
                </c:pt>
                <c:pt idx="94">
                  <c:v>-0.83091999999999999</c:v>
                </c:pt>
                <c:pt idx="95">
                  <c:v>-1.5667599999999999</c:v>
                </c:pt>
                <c:pt idx="96">
                  <c:v>-1.53532</c:v>
                </c:pt>
                <c:pt idx="97">
                  <c:v>-1.5562800000000001</c:v>
                </c:pt>
                <c:pt idx="98">
                  <c:v>-0.9718</c:v>
                </c:pt>
                <c:pt idx="99">
                  <c:v>-0.27788000000000002</c:v>
                </c:pt>
                <c:pt idx="100">
                  <c:v>0.36363999999999902</c:v>
                </c:pt>
                <c:pt idx="101">
                  <c:v>0.95275999999999905</c:v>
                </c:pt>
                <c:pt idx="102">
                  <c:v>1.4894799999999899</c:v>
                </c:pt>
                <c:pt idx="103">
                  <c:v>1.98428</c:v>
                </c:pt>
                <c:pt idx="104">
                  <c:v>2.4319199999999999</c:v>
                </c:pt>
                <c:pt idx="105">
                  <c:v>2.8376399999999999</c:v>
                </c:pt>
                <c:pt idx="106">
                  <c:v>3.2014399999999998</c:v>
                </c:pt>
                <c:pt idx="107">
                  <c:v>3.5285600000000001</c:v>
                </c:pt>
                <c:pt idx="108">
                  <c:v>3.81375999999999</c:v>
                </c:pt>
                <c:pt idx="109">
                  <c:v>4.0308399999999898</c:v>
                </c:pt>
                <c:pt idx="110">
                  <c:v>4.2112400000000001</c:v>
                </c:pt>
                <c:pt idx="111">
                  <c:v>4.7700399999999998</c:v>
                </c:pt>
                <c:pt idx="112">
                  <c:v>5.6967599999999896</c:v>
                </c:pt>
                <c:pt idx="113">
                  <c:v>6.6025199999999904</c:v>
                </c:pt>
                <c:pt idx="114">
                  <c:v>7.4663599999999999</c:v>
                </c:pt>
                <c:pt idx="115">
                  <c:v>8.3092399999999902</c:v>
                </c:pt>
                <c:pt idx="116">
                  <c:v>9.15212</c:v>
                </c:pt>
                <c:pt idx="117">
                  <c:v>9.9635599999999993</c:v>
                </c:pt>
                <c:pt idx="118">
                  <c:v>10.75928</c:v>
                </c:pt>
                <c:pt idx="119">
                  <c:v>11.53928</c:v>
                </c:pt>
                <c:pt idx="120">
                  <c:v>12.29832</c:v>
                </c:pt>
                <c:pt idx="121">
                  <c:v>13.83512</c:v>
                </c:pt>
                <c:pt idx="122">
                  <c:v>15.356199999999999</c:v>
                </c:pt>
                <c:pt idx="123">
                  <c:v>16.203720000000001</c:v>
                </c:pt>
                <c:pt idx="124">
                  <c:v>16.87368</c:v>
                </c:pt>
                <c:pt idx="125">
                  <c:v>17.533159999999999</c:v>
                </c:pt>
                <c:pt idx="126">
                  <c:v>18.18216</c:v>
                </c:pt>
                <c:pt idx="127">
                  <c:v>18.815439999999999</c:v>
                </c:pt>
                <c:pt idx="128">
                  <c:v>19.4329999999999</c:v>
                </c:pt>
                <c:pt idx="129">
                  <c:v>20.04532</c:v>
                </c:pt>
                <c:pt idx="130">
                  <c:v>20.641919999999999</c:v>
                </c:pt>
                <c:pt idx="131">
                  <c:v>22.026759999999999</c:v>
                </c:pt>
                <c:pt idx="132">
                  <c:v>23.390639999999902</c:v>
                </c:pt>
                <c:pt idx="133">
                  <c:v>24.728319999999901</c:v>
                </c:pt>
                <c:pt idx="134">
                  <c:v>26.055520000000001</c:v>
                </c:pt>
                <c:pt idx="135">
                  <c:v>27.340799999999899</c:v>
                </c:pt>
                <c:pt idx="136">
                  <c:v>28.967799999999901</c:v>
                </c:pt>
                <c:pt idx="137">
                  <c:v>30.137799999999999</c:v>
                </c:pt>
                <c:pt idx="138">
                  <c:v>31.244919999999901</c:v>
                </c:pt>
                <c:pt idx="139">
                  <c:v>32.325839999999999</c:v>
                </c:pt>
                <c:pt idx="140">
                  <c:v>33.3596</c:v>
                </c:pt>
                <c:pt idx="141">
                  <c:v>34.340960000000003</c:v>
                </c:pt>
                <c:pt idx="142">
                  <c:v>35.700719999999997</c:v>
                </c:pt>
                <c:pt idx="143">
                  <c:v>37.423159999999903</c:v>
                </c:pt>
                <c:pt idx="144">
                  <c:v>39.098439999999997</c:v>
                </c:pt>
                <c:pt idx="145">
                  <c:v>40.7317999999999</c:v>
                </c:pt>
                <c:pt idx="146">
                  <c:v>42.307519999999997</c:v>
                </c:pt>
                <c:pt idx="147">
                  <c:v>43.841319999999897</c:v>
                </c:pt>
                <c:pt idx="148">
                  <c:v>45.338439999999899</c:v>
                </c:pt>
                <c:pt idx="149">
                  <c:v>46.793639999999897</c:v>
                </c:pt>
                <c:pt idx="150">
                  <c:v>48.212159999999997</c:v>
                </c:pt>
                <c:pt idx="151">
                  <c:v>49.593999999999902</c:v>
                </c:pt>
                <c:pt idx="152">
                  <c:v>51.737879999999997</c:v>
                </c:pt>
                <c:pt idx="153">
                  <c:v>53.845080000000003</c:v>
                </c:pt>
                <c:pt idx="154">
                  <c:v>55.910359999999898</c:v>
                </c:pt>
                <c:pt idx="155">
                  <c:v>57.938959999999902</c:v>
                </c:pt>
                <c:pt idx="156">
                  <c:v>59.936120000000003</c:v>
                </c:pt>
                <c:pt idx="157">
                  <c:v>61.886119999999998</c:v>
                </c:pt>
                <c:pt idx="158">
                  <c:v>63.794199999999897</c:v>
                </c:pt>
                <c:pt idx="159">
                  <c:v>65.665599999999998</c:v>
                </c:pt>
                <c:pt idx="160">
                  <c:v>67.904919999999905</c:v>
                </c:pt>
                <c:pt idx="161">
                  <c:v>69.708199999999906</c:v>
                </c:pt>
                <c:pt idx="162">
                  <c:v>71.469560000000001</c:v>
                </c:pt>
                <c:pt idx="163">
                  <c:v>73.183760000000007</c:v>
                </c:pt>
                <c:pt idx="164">
                  <c:v>75.255399999999995</c:v>
                </c:pt>
                <c:pt idx="165">
                  <c:v>77.694959999999995</c:v>
                </c:pt>
                <c:pt idx="166">
                  <c:v>79.925520000000006</c:v>
                </c:pt>
                <c:pt idx="167">
                  <c:v>82.286479999999997</c:v>
                </c:pt>
                <c:pt idx="168">
                  <c:v>84.631720000000001</c:v>
                </c:pt>
                <c:pt idx="169">
                  <c:v>86.971720000000005</c:v>
                </c:pt>
                <c:pt idx="170">
                  <c:v>89.285520000000005</c:v>
                </c:pt>
                <c:pt idx="171">
                  <c:v>91.442719999999994</c:v>
                </c:pt>
                <c:pt idx="172">
                  <c:v>93.740799999999993</c:v>
                </c:pt>
                <c:pt idx="173">
                  <c:v>96.023160000000004</c:v>
                </c:pt>
                <c:pt idx="174">
                  <c:v>98.2898</c:v>
                </c:pt>
                <c:pt idx="175">
                  <c:v>100.53548000000001</c:v>
                </c:pt>
                <c:pt idx="176">
                  <c:v>103.5694</c:v>
                </c:pt>
                <c:pt idx="177">
                  <c:v>105.78888000000001</c:v>
                </c:pt>
                <c:pt idx="178">
                  <c:v>107.98739999999999</c:v>
                </c:pt>
                <c:pt idx="179">
                  <c:v>110.96892</c:v>
                </c:pt>
                <c:pt idx="180">
                  <c:v>114.08083999999999</c:v>
                </c:pt>
                <c:pt idx="181">
                  <c:v>116.60536</c:v>
                </c:pt>
                <c:pt idx="182">
                  <c:v>118.70432</c:v>
                </c:pt>
                <c:pt idx="183">
                  <c:v>121.612479999999</c:v>
                </c:pt>
                <c:pt idx="184">
                  <c:v>124.515399999999</c:v>
                </c:pt>
                <c:pt idx="185">
                  <c:v>126.95608</c:v>
                </c:pt>
                <c:pt idx="186">
                  <c:v>129.40723999999901</c:v>
                </c:pt>
                <c:pt idx="187">
                  <c:v>132.28919999999999</c:v>
                </c:pt>
                <c:pt idx="188">
                  <c:v>135.19736</c:v>
                </c:pt>
                <c:pt idx="189">
                  <c:v>137.72711999999899</c:v>
                </c:pt>
                <c:pt idx="190">
                  <c:v>140.29355999999899</c:v>
                </c:pt>
                <c:pt idx="191">
                  <c:v>143.46835999999999</c:v>
                </c:pt>
                <c:pt idx="192">
                  <c:v>146.10291999999899</c:v>
                </c:pt>
                <c:pt idx="193">
                  <c:v>148.33812</c:v>
                </c:pt>
                <c:pt idx="194">
                  <c:v>150.57332</c:v>
                </c:pt>
                <c:pt idx="195">
                  <c:v>153.2236</c:v>
                </c:pt>
                <c:pt idx="196">
                  <c:v>155.63636</c:v>
                </c:pt>
                <c:pt idx="197">
                  <c:v>157.8768</c:v>
                </c:pt>
                <c:pt idx="198">
                  <c:v>160.10676000000001</c:v>
                </c:pt>
                <c:pt idx="199">
                  <c:v>163.13543999999999</c:v>
                </c:pt>
                <c:pt idx="200">
                  <c:v>166.13792000000001</c:v>
                </c:pt>
                <c:pt idx="201">
                  <c:v>168.28927999999999</c:v>
                </c:pt>
                <c:pt idx="202">
                  <c:v>170.40396000000001</c:v>
                </c:pt>
                <c:pt idx="203">
                  <c:v>173.48967999999999</c:v>
                </c:pt>
                <c:pt idx="204">
                  <c:v>175.56768</c:v>
                </c:pt>
                <c:pt idx="205">
                  <c:v>178.2878</c:v>
                </c:pt>
                <c:pt idx="206">
                  <c:v>180.71276</c:v>
                </c:pt>
                <c:pt idx="207">
                  <c:v>183.48992000000001</c:v>
                </c:pt>
                <c:pt idx="208">
                  <c:v>185.71868000000001</c:v>
                </c:pt>
                <c:pt idx="209">
                  <c:v>188.0986</c:v>
                </c:pt>
                <c:pt idx="210">
                  <c:v>191.58016000000001</c:v>
                </c:pt>
                <c:pt idx="211">
                  <c:v>194.54184000000001</c:v>
                </c:pt>
                <c:pt idx="212">
                  <c:v>196.98363999999901</c:v>
                </c:pt>
                <c:pt idx="213">
                  <c:v>200.18223999999901</c:v>
                </c:pt>
                <c:pt idx="214">
                  <c:v>203.26031999999901</c:v>
                </c:pt>
                <c:pt idx="215">
                  <c:v>206.63819999999899</c:v>
                </c:pt>
                <c:pt idx="216">
                  <c:v>209.45427999999899</c:v>
                </c:pt>
                <c:pt idx="217">
                  <c:v>212.78672</c:v>
                </c:pt>
                <c:pt idx="218">
                  <c:v>215.98292000000001</c:v>
                </c:pt>
                <c:pt idx="219">
                  <c:v>220.01916</c:v>
                </c:pt>
                <c:pt idx="220">
                  <c:v>223.5198</c:v>
                </c:pt>
                <c:pt idx="221">
                  <c:v>226.88944000000001</c:v>
                </c:pt>
                <c:pt idx="222">
                  <c:v>231.39952</c:v>
                </c:pt>
                <c:pt idx="223">
                  <c:v>235.77860000000001</c:v>
                </c:pt>
                <c:pt idx="224">
                  <c:v>239.62732</c:v>
                </c:pt>
                <c:pt idx="225">
                  <c:v>243.66772571428501</c:v>
                </c:pt>
                <c:pt idx="226">
                  <c:v>248.53636571428501</c:v>
                </c:pt>
                <c:pt idx="227">
                  <c:v>253.31592571428499</c:v>
                </c:pt>
                <c:pt idx="228">
                  <c:v>258.64852571428497</c:v>
                </c:pt>
                <c:pt idx="229">
                  <c:v>264.02244571428503</c:v>
                </c:pt>
                <c:pt idx="230">
                  <c:v>271.26776571428502</c:v>
                </c:pt>
                <c:pt idx="231">
                  <c:v>278.35388571428501</c:v>
                </c:pt>
                <c:pt idx="232">
                  <c:v>286.468285714285</c:v>
                </c:pt>
                <c:pt idx="233">
                  <c:v>294.18040571428497</c:v>
                </c:pt>
                <c:pt idx="234">
                  <c:v>302.419565714285</c:v>
                </c:pt>
                <c:pt idx="235">
                  <c:v>309.46800571428503</c:v>
                </c:pt>
                <c:pt idx="236">
                  <c:v>317.336125714285</c:v>
                </c:pt>
                <c:pt idx="237">
                  <c:v>325.19376571428501</c:v>
                </c:pt>
                <c:pt idx="238">
                  <c:v>333.00948571428501</c:v>
                </c:pt>
                <c:pt idx="239">
                  <c:v>340.85140571428502</c:v>
                </c:pt>
                <c:pt idx="240">
                  <c:v>348.68808571428502</c:v>
                </c:pt>
                <c:pt idx="241">
                  <c:v>356.58764571428497</c:v>
                </c:pt>
                <c:pt idx="242">
                  <c:v>364.302085714285</c:v>
                </c:pt>
                <c:pt idx="243">
                  <c:v>372.58356571428499</c:v>
                </c:pt>
                <c:pt idx="244">
                  <c:v>380.09836571428502</c:v>
                </c:pt>
                <c:pt idx="245">
                  <c:v>387.72844571428499</c:v>
                </c:pt>
                <c:pt idx="246">
                  <c:v>395.09016571428498</c:v>
                </c:pt>
                <c:pt idx="247">
                  <c:v>401.37432571428502</c:v>
                </c:pt>
                <c:pt idx="248">
                  <c:v>408.19640571428499</c:v>
                </c:pt>
                <c:pt idx="249">
                  <c:v>414.84444571428497</c:v>
                </c:pt>
                <c:pt idx="250">
                  <c:v>421.60876000000002</c:v>
                </c:pt>
                <c:pt idx="251">
                  <c:v>427.64440000000002</c:v>
                </c:pt>
                <c:pt idx="252">
                  <c:v>433.86867999999998</c:v>
                </c:pt>
                <c:pt idx="253">
                  <c:v>438.53744</c:v>
                </c:pt>
                <c:pt idx="254">
                  <c:v>443.38435999999899</c:v>
                </c:pt>
                <c:pt idx="255">
                  <c:v>445.69739999999899</c:v>
                </c:pt>
                <c:pt idx="256">
                  <c:v>448.61504000000002</c:v>
                </c:pt>
                <c:pt idx="257">
                  <c:v>450.55043999999998</c:v>
                </c:pt>
                <c:pt idx="258">
                  <c:v>451.61264</c:v>
                </c:pt>
                <c:pt idx="259">
                  <c:v>452.51015999999998</c:v>
                </c:pt>
                <c:pt idx="260">
                  <c:v>453.89499999999998</c:v>
                </c:pt>
                <c:pt idx="261">
                  <c:v>454.87936000000002</c:v>
                </c:pt>
                <c:pt idx="262">
                  <c:v>456.18335999999999</c:v>
                </c:pt>
                <c:pt idx="263">
                  <c:v>456.18335999999999</c:v>
                </c:pt>
                <c:pt idx="264">
                  <c:v>456.18335999999999</c:v>
                </c:pt>
                <c:pt idx="265">
                  <c:v>456.18335999999999</c:v>
                </c:pt>
                <c:pt idx="266">
                  <c:v>456.18335999999999</c:v>
                </c:pt>
                <c:pt idx="267">
                  <c:v>456.18335999999999</c:v>
                </c:pt>
                <c:pt idx="268">
                  <c:v>456.18335999999999</c:v>
                </c:pt>
                <c:pt idx="269">
                  <c:v>456.18335999999999</c:v>
                </c:pt>
                <c:pt idx="270">
                  <c:v>456.18335999999999</c:v>
                </c:pt>
                <c:pt idx="271">
                  <c:v>456.18335999999999</c:v>
                </c:pt>
                <c:pt idx="272">
                  <c:v>456.18335999999999</c:v>
                </c:pt>
                <c:pt idx="273">
                  <c:v>456.18335999999999</c:v>
                </c:pt>
                <c:pt idx="274">
                  <c:v>456.18335999999999</c:v>
                </c:pt>
                <c:pt idx="275">
                  <c:v>456.18335999999999</c:v>
                </c:pt>
                <c:pt idx="276">
                  <c:v>456.18335999999999</c:v>
                </c:pt>
                <c:pt idx="277">
                  <c:v>456.18335999999999</c:v>
                </c:pt>
                <c:pt idx="278">
                  <c:v>456.18335999999999</c:v>
                </c:pt>
                <c:pt idx="279">
                  <c:v>456.18335999999999</c:v>
                </c:pt>
                <c:pt idx="280">
                  <c:v>456.18335999999999</c:v>
                </c:pt>
                <c:pt idx="281">
                  <c:v>456.18335999999999</c:v>
                </c:pt>
                <c:pt idx="282">
                  <c:v>456.18335999999999</c:v>
                </c:pt>
                <c:pt idx="283">
                  <c:v>456.18335999999999</c:v>
                </c:pt>
                <c:pt idx="284">
                  <c:v>456.18335999999999</c:v>
                </c:pt>
                <c:pt idx="285">
                  <c:v>456.18335999999999</c:v>
                </c:pt>
                <c:pt idx="286">
                  <c:v>456.18335999999999</c:v>
                </c:pt>
                <c:pt idx="287">
                  <c:v>456.18335999999999</c:v>
                </c:pt>
                <c:pt idx="288">
                  <c:v>456.18335999999999</c:v>
                </c:pt>
                <c:pt idx="289">
                  <c:v>456.18335999999999</c:v>
                </c:pt>
                <c:pt idx="290">
                  <c:v>456.18335999999999</c:v>
                </c:pt>
                <c:pt idx="291">
                  <c:v>456.18335999999999</c:v>
                </c:pt>
                <c:pt idx="292">
                  <c:v>456.18335999999999</c:v>
                </c:pt>
                <c:pt idx="293">
                  <c:v>456.18335999999999</c:v>
                </c:pt>
                <c:pt idx="294">
                  <c:v>456.18335999999999</c:v>
                </c:pt>
                <c:pt idx="295">
                  <c:v>456.18335999999999</c:v>
                </c:pt>
                <c:pt idx="296">
                  <c:v>456.18335999999999</c:v>
                </c:pt>
                <c:pt idx="297">
                  <c:v>456.18335999999999</c:v>
                </c:pt>
                <c:pt idx="298">
                  <c:v>456.18335999999999</c:v>
                </c:pt>
                <c:pt idx="299">
                  <c:v>456.18335999999999</c:v>
                </c:pt>
                <c:pt idx="300">
                  <c:v>456.18335999999999</c:v>
                </c:pt>
                <c:pt idx="301">
                  <c:v>456.18335999999999</c:v>
                </c:pt>
                <c:pt idx="302">
                  <c:v>456.18335999999999</c:v>
                </c:pt>
                <c:pt idx="303">
                  <c:v>456.18335999999999</c:v>
                </c:pt>
                <c:pt idx="304">
                  <c:v>456.18335999999999</c:v>
                </c:pt>
                <c:pt idx="305">
                  <c:v>456.18335999999999</c:v>
                </c:pt>
                <c:pt idx="306">
                  <c:v>456.18335999999999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58-4C07-B629-D0DCF188B274}"/>
            </c:ext>
          </c:extLst>
        </c:ser>
        <c:ser>
          <c:idx val="4"/>
          <c:order val="4"/>
          <c:tx>
            <c:strRef>
              <c:f>'Lagi dong kec beda'!$Y$1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'Lagi dong kec beda'!$Y$2:$Y$336</c:f>
              <c:numCache>
                <c:formatCode>General</c:formatCode>
                <c:ptCount val="335"/>
                <c:pt idx="0">
                  <c:v>2.239602500001638</c:v>
                </c:pt>
                <c:pt idx="1">
                  <c:v>2.239602500001638</c:v>
                </c:pt>
                <c:pt idx="2">
                  <c:v>2.239602500001638</c:v>
                </c:pt>
                <c:pt idx="3">
                  <c:v>2.239602500001638</c:v>
                </c:pt>
                <c:pt idx="4">
                  <c:v>2.239602500001638</c:v>
                </c:pt>
                <c:pt idx="5">
                  <c:v>2.239602500001638</c:v>
                </c:pt>
                <c:pt idx="6">
                  <c:v>2.239602500001638</c:v>
                </c:pt>
                <c:pt idx="7">
                  <c:v>2.239602500001638</c:v>
                </c:pt>
                <c:pt idx="8">
                  <c:v>2.239602500001638</c:v>
                </c:pt>
                <c:pt idx="9">
                  <c:v>2.239602500001638</c:v>
                </c:pt>
                <c:pt idx="10">
                  <c:v>2.239602500001638</c:v>
                </c:pt>
                <c:pt idx="11">
                  <c:v>2.239602500001638</c:v>
                </c:pt>
                <c:pt idx="12">
                  <c:v>2.239602500001638</c:v>
                </c:pt>
                <c:pt idx="13">
                  <c:v>2.239602500001638</c:v>
                </c:pt>
                <c:pt idx="14">
                  <c:v>2.239602500001638</c:v>
                </c:pt>
                <c:pt idx="15">
                  <c:v>2.239602500001638</c:v>
                </c:pt>
                <c:pt idx="16">
                  <c:v>2.239602500001638</c:v>
                </c:pt>
                <c:pt idx="17">
                  <c:v>2.239602500001638</c:v>
                </c:pt>
                <c:pt idx="18">
                  <c:v>2.239602500001638</c:v>
                </c:pt>
                <c:pt idx="19">
                  <c:v>2.239602500001638</c:v>
                </c:pt>
                <c:pt idx="20">
                  <c:v>2.239602500001638</c:v>
                </c:pt>
                <c:pt idx="21">
                  <c:v>2.239602500001638</c:v>
                </c:pt>
                <c:pt idx="22">
                  <c:v>2.239602500001638</c:v>
                </c:pt>
                <c:pt idx="23">
                  <c:v>2.239602500001638</c:v>
                </c:pt>
                <c:pt idx="24">
                  <c:v>2.239602500001638</c:v>
                </c:pt>
                <c:pt idx="25">
                  <c:v>2.239602500001638</c:v>
                </c:pt>
                <c:pt idx="26">
                  <c:v>2.239602500001638</c:v>
                </c:pt>
                <c:pt idx="27">
                  <c:v>2.239602500001638</c:v>
                </c:pt>
                <c:pt idx="28">
                  <c:v>2.239602500001638</c:v>
                </c:pt>
                <c:pt idx="29">
                  <c:v>2.239602500001638</c:v>
                </c:pt>
                <c:pt idx="30">
                  <c:v>2.239602500001638</c:v>
                </c:pt>
                <c:pt idx="31">
                  <c:v>2.239602500001638</c:v>
                </c:pt>
                <c:pt idx="32">
                  <c:v>2.239602500001638</c:v>
                </c:pt>
                <c:pt idx="33">
                  <c:v>2.239602500001638</c:v>
                </c:pt>
                <c:pt idx="34">
                  <c:v>2.239602500001638</c:v>
                </c:pt>
                <c:pt idx="35">
                  <c:v>2.239602500001638</c:v>
                </c:pt>
                <c:pt idx="36">
                  <c:v>2.239602500001638</c:v>
                </c:pt>
                <c:pt idx="37">
                  <c:v>2.239602500001638</c:v>
                </c:pt>
                <c:pt idx="38">
                  <c:v>2.239602500001638</c:v>
                </c:pt>
                <c:pt idx="39">
                  <c:v>2.239602500001638</c:v>
                </c:pt>
                <c:pt idx="40">
                  <c:v>2.239602500001638</c:v>
                </c:pt>
                <c:pt idx="41">
                  <c:v>2.239602500001638</c:v>
                </c:pt>
                <c:pt idx="42">
                  <c:v>2.239602500001638</c:v>
                </c:pt>
                <c:pt idx="43">
                  <c:v>2.239602500001638</c:v>
                </c:pt>
                <c:pt idx="44">
                  <c:v>2.239602500001638</c:v>
                </c:pt>
                <c:pt idx="45">
                  <c:v>2.239602500001638</c:v>
                </c:pt>
                <c:pt idx="46">
                  <c:v>2.239602500001638</c:v>
                </c:pt>
                <c:pt idx="47">
                  <c:v>2.239602500001638</c:v>
                </c:pt>
                <c:pt idx="48">
                  <c:v>2.239602500001638</c:v>
                </c:pt>
                <c:pt idx="49">
                  <c:v>2.239602500001638</c:v>
                </c:pt>
                <c:pt idx="50">
                  <c:v>2.239602500001638</c:v>
                </c:pt>
                <c:pt idx="51">
                  <c:v>2.239602500001638</c:v>
                </c:pt>
                <c:pt idx="52">
                  <c:v>2.239602500001638</c:v>
                </c:pt>
                <c:pt idx="53">
                  <c:v>2.239602500001638</c:v>
                </c:pt>
                <c:pt idx="54">
                  <c:v>2.239602500001638</c:v>
                </c:pt>
                <c:pt idx="55">
                  <c:v>2.239602500001638</c:v>
                </c:pt>
                <c:pt idx="56">
                  <c:v>2.239602500001638</c:v>
                </c:pt>
                <c:pt idx="57">
                  <c:v>2.239602500001638</c:v>
                </c:pt>
                <c:pt idx="58">
                  <c:v>2.239602500001638</c:v>
                </c:pt>
                <c:pt idx="59">
                  <c:v>2.239602500001638</c:v>
                </c:pt>
                <c:pt idx="60">
                  <c:v>2.239602500001638</c:v>
                </c:pt>
                <c:pt idx="61">
                  <c:v>2.239602500001638</c:v>
                </c:pt>
                <c:pt idx="62">
                  <c:v>2.239602500001638</c:v>
                </c:pt>
                <c:pt idx="63">
                  <c:v>2.239602500001638</c:v>
                </c:pt>
                <c:pt idx="64">
                  <c:v>2.239602500001638</c:v>
                </c:pt>
                <c:pt idx="65">
                  <c:v>2.239602500001638</c:v>
                </c:pt>
                <c:pt idx="66">
                  <c:v>2.239602500001638</c:v>
                </c:pt>
                <c:pt idx="67">
                  <c:v>2.239602500001638</c:v>
                </c:pt>
                <c:pt idx="68">
                  <c:v>2.239602500001638</c:v>
                </c:pt>
                <c:pt idx="69">
                  <c:v>2.239602500001638</c:v>
                </c:pt>
                <c:pt idx="70">
                  <c:v>2.239602500001638</c:v>
                </c:pt>
                <c:pt idx="71">
                  <c:v>2.239602500001638</c:v>
                </c:pt>
                <c:pt idx="72">
                  <c:v>2.239602500001638</c:v>
                </c:pt>
                <c:pt idx="73">
                  <c:v>2.239602500001638</c:v>
                </c:pt>
                <c:pt idx="74">
                  <c:v>2.239602500001638</c:v>
                </c:pt>
                <c:pt idx="75">
                  <c:v>2.239602500001638</c:v>
                </c:pt>
                <c:pt idx="76">
                  <c:v>2.239602500001638</c:v>
                </c:pt>
                <c:pt idx="77">
                  <c:v>2.239602500001638</c:v>
                </c:pt>
                <c:pt idx="78">
                  <c:v>2.239602500001638</c:v>
                </c:pt>
                <c:pt idx="79">
                  <c:v>2.239602500001638</c:v>
                </c:pt>
                <c:pt idx="80">
                  <c:v>2.239602500001638</c:v>
                </c:pt>
                <c:pt idx="81">
                  <c:v>2.239602500001638</c:v>
                </c:pt>
                <c:pt idx="82">
                  <c:v>2.239602500001638</c:v>
                </c:pt>
                <c:pt idx="83">
                  <c:v>2.239602500001638</c:v>
                </c:pt>
                <c:pt idx="84">
                  <c:v>2.239602500001638</c:v>
                </c:pt>
                <c:pt idx="85">
                  <c:v>2.239602500001638</c:v>
                </c:pt>
                <c:pt idx="86">
                  <c:v>2.239602500001638</c:v>
                </c:pt>
                <c:pt idx="87">
                  <c:v>2.239602500001638</c:v>
                </c:pt>
                <c:pt idx="88">
                  <c:v>2.239602500001638</c:v>
                </c:pt>
                <c:pt idx="89">
                  <c:v>2.239602500001638</c:v>
                </c:pt>
                <c:pt idx="90">
                  <c:v>2.239602500001638</c:v>
                </c:pt>
                <c:pt idx="91">
                  <c:v>2.239602500001638</c:v>
                </c:pt>
                <c:pt idx="92">
                  <c:v>2.239602500001638</c:v>
                </c:pt>
                <c:pt idx="93">
                  <c:v>2.239602500001638</c:v>
                </c:pt>
                <c:pt idx="94">
                  <c:v>2.239602500001638</c:v>
                </c:pt>
                <c:pt idx="95">
                  <c:v>2.239602500001638</c:v>
                </c:pt>
                <c:pt idx="96">
                  <c:v>2.239602500001638</c:v>
                </c:pt>
                <c:pt idx="97">
                  <c:v>2.239602500001638</c:v>
                </c:pt>
                <c:pt idx="98">
                  <c:v>2.239602500001638</c:v>
                </c:pt>
                <c:pt idx="99">
                  <c:v>2.239602500001638</c:v>
                </c:pt>
                <c:pt idx="100">
                  <c:v>2.239602500001638</c:v>
                </c:pt>
                <c:pt idx="101">
                  <c:v>2.239602500001638</c:v>
                </c:pt>
                <c:pt idx="102">
                  <c:v>2.239602500001638</c:v>
                </c:pt>
                <c:pt idx="103">
                  <c:v>2.239602500001638</c:v>
                </c:pt>
                <c:pt idx="104">
                  <c:v>2.239602500001638</c:v>
                </c:pt>
                <c:pt idx="105">
                  <c:v>2.239602500001638</c:v>
                </c:pt>
                <c:pt idx="106">
                  <c:v>2.239602500001638</c:v>
                </c:pt>
                <c:pt idx="107">
                  <c:v>2.239602500001638</c:v>
                </c:pt>
                <c:pt idx="108">
                  <c:v>2.239602500001638</c:v>
                </c:pt>
                <c:pt idx="109">
                  <c:v>2.239602500001638</c:v>
                </c:pt>
                <c:pt idx="110">
                  <c:v>2.239602500001638</c:v>
                </c:pt>
                <c:pt idx="111">
                  <c:v>2.239602500001638</c:v>
                </c:pt>
                <c:pt idx="112">
                  <c:v>2.239602500001638</c:v>
                </c:pt>
                <c:pt idx="113">
                  <c:v>2.239602500001638</c:v>
                </c:pt>
                <c:pt idx="114">
                  <c:v>2.239602500001638</c:v>
                </c:pt>
                <c:pt idx="115">
                  <c:v>2.239602500001638</c:v>
                </c:pt>
                <c:pt idx="116">
                  <c:v>2.239602500001638</c:v>
                </c:pt>
                <c:pt idx="117">
                  <c:v>2.239602500001638</c:v>
                </c:pt>
                <c:pt idx="118">
                  <c:v>2.239602500001638</c:v>
                </c:pt>
                <c:pt idx="119">
                  <c:v>2.239602500001638</c:v>
                </c:pt>
                <c:pt idx="120">
                  <c:v>2.239602500001638</c:v>
                </c:pt>
                <c:pt idx="121">
                  <c:v>2.239602500001638</c:v>
                </c:pt>
                <c:pt idx="122">
                  <c:v>2.239602500001638</c:v>
                </c:pt>
                <c:pt idx="123">
                  <c:v>2.239602500001638</c:v>
                </c:pt>
                <c:pt idx="124">
                  <c:v>2.239602500001638</c:v>
                </c:pt>
                <c:pt idx="125">
                  <c:v>2.239602500001638</c:v>
                </c:pt>
                <c:pt idx="126">
                  <c:v>2.239602500001638</c:v>
                </c:pt>
                <c:pt idx="127">
                  <c:v>2.239602500001638</c:v>
                </c:pt>
                <c:pt idx="128">
                  <c:v>2.239602500001638</c:v>
                </c:pt>
                <c:pt idx="129">
                  <c:v>2.239602500001638</c:v>
                </c:pt>
                <c:pt idx="130">
                  <c:v>2.239602500001638</c:v>
                </c:pt>
                <c:pt idx="131">
                  <c:v>2.239602500001638</c:v>
                </c:pt>
                <c:pt idx="132">
                  <c:v>2.239602500001638</c:v>
                </c:pt>
                <c:pt idx="133">
                  <c:v>2.239602500001638</c:v>
                </c:pt>
                <c:pt idx="134">
                  <c:v>2.239602500001638</c:v>
                </c:pt>
                <c:pt idx="135">
                  <c:v>2.239602500001638</c:v>
                </c:pt>
                <c:pt idx="136">
                  <c:v>2.239602500001638</c:v>
                </c:pt>
                <c:pt idx="137">
                  <c:v>2.239602500001638</c:v>
                </c:pt>
                <c:pt idx="138">
                  <c:v>2.239602500001638</c:v>
                </c:pt>
                <c:pt idx="139">
                  <c:v>2.239602500001638</c:v>
                </c:pt>
                <c:pt idx="140">
                  <c:v>2.239602500001638</c:v>
                </c:pt>
                <c:pt idx="141">
                  <c:v>2.239602500001638</c:v>
                </c:pt>
                <c:pt idx="142">
                  <c:v>2.239602500001638</c:v>
                </c:pt>
                <c:pt idx="143">
                  <c:v>2.239602500001638</c:v>
                </c:pt>
                <c:pt idx="144">
                  <c:v>2.239602500001638</c:v>
                </c:pt>
                <c:pt idx="145">
                  <c:v>2.239602500001638</c:v>
                </c:pt>
                <c:pt idx="146">
                  <c:v>2.239602500001638</c:v>
                </c:pt>
                <c:pt idx="147">
                  <c:v>2.239602500001638</c:v>
                </c:pt>
                <c:pt idx="148">
                  <c:v>2.239602500001638</c:v>
                </c:pt>
                <c:pt idx="149">
                  <c:v>2.239602500001638</c:v>
                </c:pt>
                <c:pt idx="150">
                  <c:v>2.239602500001638</c:v>
                </c:pt>
                <c:pt idx="151">
                  <c:v>2.239602500001638</c:v>
                </c:pt>
                <c:pt idx="152">
                  <c:v>2.239602500001638</c:v>
                </c:pt>
                <c:pt idx="153">
                  <c:v>2.239602500001638</c:v>
                </c:pt>
                <c:pt idx="154">
                  <c:v>2.239602500001638</c:v>
                </c:pt>
                <c:pt idx="155">
                  <c:v>2.239602500001638</c:v>
                </c:pt>
                <c:pt idx="156">
                  <c:v>2.239602500001638</c:v>
                </c:pt>
                <c:pt idx="157">
                  <c:v>2.239602500001638</c:v>
                </c:pt>
                <c:pt idx="158">
                  <c:v>2.239602500001638</c:v>
                </c:pt>
                <c:pt idx="159">
                  <c:v>2.239602500001638</c:v>
                </c:pt>
                <c:pt idx="160">
                  <c:v>2.239602500001638</c:v>
                </c:pt>
                <c:pt idx="161">
                  <c:v>2.239602500001638</c:v>
                </c:pt>
                <c:pt idx="162">
                  <c:v>2.239602500001638</c:v>
                </c:pt>
                <c:pt idx="163">
                  <c:v>2.239602500001638</c:v>
                </c:pt>
                <c:pt idx="164">
                  <c:v>2.239602500001638</c:v>
                </c:pt>
                <c:pt idx="165">
                  <c:v>2.239602500001638</c:v>
                </c:pt>
                <c:pt idx="166">
                  <c:v>2.239602500001638</c:v>
                </c:pt>
                <c:pt idx="167">
                  <c:v>2.239602500001638</c:v>
                </c:pt>
                <c:pt idx="168">
                  <c:v>2.239602500001638</c:v>
                </c:pt>
                <c:pt idx="169">
                  <c:v>2.239602500001638</c:v>
                </c:pt>
                <c:pt idx="170">
                  <c:v>2.239602500001638</c:v>
                </c:pt>
                <c:pt idx="171">
                  <c:v>2.239602500001638</c:v>
                </c:pt>
                <c:pt idx="172">
                  <c:v>2.239602500001638</c:v>
                </c:pt>
                <c:pt idx="173">
                  <c:v>2.239602500001638</c:v>
                </c:pt>
                <c:pt idx="174">
                  <c:v>2.239602500001638</c:v>
                </c:pt>
                <c:pt idx="175">
                  <c:v>2.239602500001638</c:v>
                </c:pt>
                <c:pt idx="176">
                  <c:v>2.239602500001638</c:v>
                </c:pt>
                <c:pt idx="177">
                  <c:v>2.239602500001638</c:v>
                </c:pt>
                <c:pt idx="178">
                  <c:v>2.239602500001638</c:v>
                </c:pt>
                <c:pt idx="179">
                  <c:v>2.239602500001638</c:v>
                </c:pt>
                <c:pt idx="180">
                  <c:v>2.239602500001638</c:v>
                </c:pt>
                <c:pt idx="181">
                  <c:v>2.239602500001638</c:v>
                </c:pt>
                <c:pt idx="182">
                  <c:v>2.239602500001638</c:v>
                </c:pt>
                <c:pt idx="183">
                  <c:v>2.239602500001638</c:v>
                </c:pt>
                <c:pt idx="184">
                  <c:v>2.239602500001638</c:v>
                </c:pt>
                <c:pt idx="185">
                  <c:v>2.239602500001638</c:v>
                </c:pt>
                <c:pt idx="186">
                  <c:v>2.239602500001638</c:v>
                </c:pt>
                <c:pt idx="187">
                  <c:v>2.239602500001638</c:v>
                </c:pt>
                <c:pt idx="188">
                  <c:v>2.239602500001638</c:v>
                </c:pt>
                <c:pt idx="189">
                  <c:v>2.239602500001638</c:v>
                </c:pt>
                <c:pt idx="190">
                  <c:v>2.239602500001638</c:v>
                </c:pt>
                <c:pt idx="191">
                  <c:v>2.239602500001638</c:v>
                </c:pt>
                <c:pt idx="192">
                  <c:v>2.239602500001638</c:v>
                </c:pt>
                <c:pt idx="193">
                  <c:v>2.239602500001638</c:v>
                </c:pt>
                <c:pt idx="194">
                  <c:v>2.239602500001638</c:v>
                </c:pt>
                <c:pt idx="195">
                  <c:v>2.239602500001638</c:v>
                </c:pt>
                <c:pt idx="196">
                  <c:v>2.239602500001638</c:v>
                </c:pt>
                <c:pt idx="197">
                  <c:v>2.239602500001638</c:v>
                </c:pt>
                <c:pt idx="198">
                  <c:v>2.239602500001638</c:v>
                </c:pt>
                <c:pt idx="199">
                  <c:v>2.239602500001638</c:v>
                </c:pt>
                <c:pt idx="200">
                  <c:v>2.239602500001638</c:v>
                </c:pt>
                <c:pt idx="201">
                  <c:v>2.239602500001638</c:v>
                </c:pt>
                <c:pt idx="202">
                  <c:v>2.239602500001638</c:v>
                </c:pt>
                <c:pt idx="203">
                  <c:v>2.239602500001638</c:v>
                </c:pt>
                <c:pt idx="204">
                  <c:v>2.239602500001638</c:v>
                </c:pt>
                <c:pt idx="205">
                  <c:v>2.239602500001638</c:v>
                </c:pt>
                <c:pt idx="206">
                  <c:v>2.239602500001638</c:v>
                </c:pt>
                <c:pt idx="207">
                  <c:v>2.239602500001638</c:v>
                </c:pt>
                <c:pt idx="208">
                  <c:v>2.239602500001638</c:v>
                </c:pt>
                <c:pt idx="209">
                  <c:v>2.239602500001638</c:v>
                </c:pt>
                <c:pt idx="210">
                  <c:v>2.239602500001638</c:v>
                </c:pt>
                <c:pt idx="211">
                  <c:v>2.239602500001638</c:v>
                </c:pt>
                <c:pt idx="212">
                  <c:v>2.239602500001638</c:v>
                </c:pt>
                <c:pt idx="213">
                  <c:v>2.239602500001638</c:v>
                </c:pt>
                <c:pt idx="214">
                  <c:v>2.239602500001638</c:v>
                </c:pt>
                <c:pt idx="215">
                  <c:v>2.239602500001638</c:v>
                </c:pt>
                <c:pt idx="216">
                  <c:v>2.239602500001638</c:v>
                </c:pt>
                <c:pt idx="217">
                  <c:v>2.239602500001638</c:v>
                </c:pt>
                <c:pt idx="218">
                  <c:v>2.239602500001638</c:v>
                </c:pt>
                <c:pt idx="219">
                  <c:v>2.239602500001638</c:v>
                </c:pt>
                <c:pt idx="220">
                  <c:v>2.239602500001638</c:v>
                </c:pt>
                <c:pt idx="221">
                  <c:v>2.239602500001638</c:v>
                </c:pt>
                <c:pt idx="222">
                  <c:v>2.239602500001638</c:v>
                </c:pt>
                <c:pt idx="223">
                  <c:v>2.239602500001638</c:v>
                </c:pt>
                <c:pt idx="224">
                  <c:v>2.239602500001638</c:v>
                </c:pt>
                <c:pt idx="225">
                  <c:v>2.239602500001638</c:v>
                </c:pt>
                <c:pt idx="226">
                  <c:v>2.239602500001638</c:v>
                </c:pt>
                <c:pt idx="227">
                  <c:v>2.239602500001638</c:v>
                </c:pt>
                <c:pt idx="228">
                  <c:v>2.239602500001638</c:v>
                </c:pt>
                <c:pt idx="229">
                  <c:v>2.239602500001638</c:v>
                </c:pt>
                <c:pt idx="230">
                  <c:v>2.239602500001638</c:v>
                </c:pt>
                <c:pt idx="231">
                  <c:v>2.239602500001638</c:v>
                </c:pt>
                <c:pt idx="232">
                  <c:v>2.239602500001638</c:v>
                </c:pt>
                <c:pt idx="233">
                  <c:v>2.239602500001638</c:v>
                </c:pt>
                <c:pt idx="234">
                  <c:v>2.239602500001638</c:v>
                </c:pt>
                <c:pt idx="235">
                  <c:v>2.239602500001638</c:v>
                </c:pt>
                <c:pt idx="236">
                  <c:v>2.239602500001638</c:v>
                </c:pt>
                <c:pt idx="237">
                  <c:v>2.239602500001638</c:v>
                </c:pt>
                <c:pt idx="238">
                  <c:v>2.239602500001638</c:v>
                </c:pt>
                <c:pt idx="239">
                  <c:v>2.239602500001638</c:v>
                </c:pt>
                <c:pt idx="240">
                  <c:v>2.239602500001638</c:v>
                </c:pt>
                <c:pt idx="241">
                  <c:v>2.239602500001638</c:v>
                </c:pt>
                <c:pt idx="242">
                  <c:v>2.239602500001638</c:v>
                </c:pt>
                <c:pt idx="243">
                  <c:v>2.239602500001638</c:v>
                </c:pt>
                <c:pt idx="244">
                  <c:v>2.239602500001638</c:v>
                </c:pt>
                <c:pt idx="245">
                  <c:v>2.239602500001638</c:v>
                </c:pt>
                <c:pt idx="246">
                  <c:v>2.239602500001638</c:v>
                </c:pt>
                <c:pt idx="247">
                  <c:v>2.239602500001638</c:v>
                </c:pt>
                <c:pt idx="248">
                  <c:v>2.239602500001638</c:v>
                </c:pt>
                <c:pt idx="249">
                  <c:v>2.239602500001638</c:v>
                </c:pt>
                <c:pt idx="250">
                  <c:v>2.239602500001638</c:v>
                </c:pt>
                <c:pt idx="251">
                  <c:v>2.239602500001638</c:v>
                </c:pt>
                <c:pt idx="252">
                  <c:v>2.239602500001638</c:v>
                </c:pt>
                <c:pt idx="253">
                  <c:v>2.239602500001638</c:v>
                </c:pt>
                <c:pt idx="254">
                  <c:v>2.239602500001638</c:v>
                </c:pt>
                <c:pt idx="255">
                  <c:v>2.239602500001638</c:v>
                </c:pt>
                <c:pt idx="256">
                  <c:v>2.239602500001638</c:v>
                </c:pt>
                <c:pt idx="257">
                  <c:v>2.239602500001638</c:v>
                </c:pt>
                <c:pt idx="258">
                  <c:v>2.239602500001638</c:v>
                </c:pt>
                <c:pt idx="259">
                  <c:v>2.239602500001638</c:v>
                </c:pt>
                <c:pt idx="260">
                  <c:v>2.239602500001638</c:v>
                </c:pt>
                <c:pt idx="261">
                  <c:v>2.239602500001638</c:v>
                </c:pt>
                <c:pt idx="262">
                  <c:v>2.239602500001638</c:v>
                </c:pt>
                <c:pt idx="263">
                  <c:v>2.239602500001638</c:v>
                </c:pt>
                <c:pt idx="264">
                  <c:v>2.239602500001638</c:v>
                </c:pt>
                <c:pt idx="265">
                  <c:v>2.239602500001638</c:v>
                </c:pt>
                <c:pt idx="266">
                  <c:v>2.239602500001638</c:v>
                </c:pt>
                <c:pt idx="267">
                  <c:v>2.239602500001638</c:v>
                </c:pt>
                <c:pt idx="268">
                  <c:v>2.239602500001638</c:v>
                </c:pt>
                <c:pt idx="269">
                  <c:v>2.239602500001638</c:v>
                </c:pt>
                <c:pt idx="270">
                  <c:v>2.239602500001638</c:v>
                </c:pt>
                <c:pt idx="271">
                  <c:v>2.239602500001638</c:v>
                </c:pt>
                <c:pt idx="272">
                  <c:v>2.239602500001638</c:v>
                </c:pt>
                <c:pt idx="273">
                  <c:v>2.239602500001638</c:v>
                </c:pt>
                <c:pt idx="274">
                  <c:v>2.239602500001638</c:v>
                </c:pt>
                <c:pt idx="275">
                  <c:v>2.239602500001638</c:v>
                </c:pt>
                <c:pt idx="276">
                  <c:v>2.239602500001638</c:v>
                </c:pt>
                <c:pt idx="277">
                  <c:v>2.239602500001638</c:v>
                </c:pt>
                <c:pt idx="278">
                  <c:v>2.239602500001638</c:v>
                </c:pt>
                <c:pt idx="279">
                  <c:v>2.239602500001638</c:v>
                </c:pt>
                <c:pt idx="280">
                  <c:v>2.239602500001638</c:v>
                </c:pt>
                <c:pt idx="281">
                  <c:v>2.239602500001638</c:v>
                </c:pt>
                <c:pt idx="282">
                  <c:v>2.239602500001638</c:v>
                </c:pt>
                <c:pt idx="283">
                  <c:v>2.239602500001638</c:v>
                </c:pt>
                <c:pt idx="284">
                  <c:v>2.239602500001638</c:v>
                </c:pt>
                <c:pt idx="285">
                  <c:v>2.239602500001638</c:v>
                </c:pt>
                <c:pt idx="286">
                  <c:v>2.239602500001638</c:v>
                </c:pt>
                <c:pt idx="287">
                  <c:v>2.239602500001638</c:v>
                </c:pt>
                <c:pt idx="288">
                  <c:v>2.239602500001638</c:v>
                </c:pt>
                <c:pt idx="289">
                  <c:v>2.239602500001638</c:v>
                </c:pt>
                <c:pt idx="290">
                  <c:v>2.239602500001638</c:v>
                </c:pt>
                <c:pt idx="291">
                  <c:v>2.239602500001638</c:v>
                </c:pt>
                <c:pt idx="292">
                  <c:v>2.239602500001638</c:v>
                </c:pt>
                <c:pt idx="293">
                  <c:v>2.239602500001638</c:v>
                </c:pt>
                <c:pt idx="294">
                  <c:v>2.239602500001638</c:v>
                </c:pt>
                <c:pt idx="295">
                  <c:v>2.239602500001638</c:v>
                </c:pt>
                <c:pt idx="296">
                  <c:v>2.239602500001638</c:v>
                </c:pt>
                <c:pt idx="297">
                  <c:v>2.239602500001638</c:v>
                </c:pt>
                <c:pt idx="298">
                  <c:v>2.239602500001638</c:v>
                </c:pt>
                <c:pt idx="299">
                  <c:v>2.239602500001638</c:v>
                </c:pt>
                <c:pt idx="300">
                  <c:v>2.239602500001638</c:v>
                </c:pt>
                <c:pt idx="301">
                  <c:v>2.239602500001638</c:v>
                </c:pt>
                <c:pt idx="302">
                  <c:v>2.239602500001638</c:v>
                </c:pt>
                <c:pt idx="303">
                  <c:v>2.239602500001638</c:v>
                </c:pt>
                <c:pt idx="304">
                  <c:v>2.239602500001638</c:v>
                </c:pt>
                <c:pt idx="305">
                  <c:v>2.239602500001638</c:v>
                </c:pt>
                <c:pt idx="306">
                  <c:v>2.239602500001638</c:v>
                </c:pt>
                <c:pt idx="307">
                  <c:v>2.239602500001638</c:v>
                </c:pt>
                <c:pt idx="308">
                  <c:v>2.239602500001638</c:v>
                </c:pt>
                <c:pt idx="309">
                  <c:v>2.239602500001638</c:v>
                </c:pt>
                <c:pt idx="310">
                  <c:v>2.239602500001638</c:v>
                </c:pt>
                <c:pt idx="311">
                  <c:v>2.239602500001638</c:v>
                </c:pt>
                <c:pt idx="312">
                  <c:v>2.239602500001638</c:v>
                </c:pt>
                <c:pt idx="313">
                  <c:v>2.239602500001638</c:v>
                </c:pt>
                <c:pt idx="314">
                  <c:v>2.239602500001638</c:v>
                </c:pt>
                <c:pt idx="315">
                  <c:v>2.239602500001638</c:v>
                </c:pt>
                <c:pt idx="316">
                  <c:v>2.239602500001638</c:v>
                </c:pt>
                <c:pt idx="317">
                  <c:v>2.239602500001638</c:v>
                </c:pt>
                <c:pt idx="318">
                  <c:v>2.239602500001638</c:v>
                </c:pt>
                <c:pt idx="319">
                  <c:v>2.239602500001638</c:v>
                </c:pt>
                <c:pt idx="320">
                  <c:v>2.239602500001638</c:v>
                </c:pt>
                <c:pt idx="321">
                  <c:v>2.239602500001638</c:v>
                </c:pt>
                <c:pt idx="322">
                  <c:v>2.239602500001638</c:v>
                </c:pt>
                <c:pt idx="323">
                  <c:v>2.239602500001638</c:v>
                </c:pt>
                <c:pt idx="324">
                  <c:v>2.239602500001638</c:v>
                </c:pt>
                <c:pt idx="325">
                  <c:v>2.239602500001638</c:v>
                </c:pt>
                <c:pt idx="326">
                  <c:v>2.239602500001638</c:v>
                </c:pt>
                <c:pt idx="327">
                  <c:v>2.239602500001638</c:v>
                </c:pt>
                <c:pt idx="328">
                  <c:v>2.239602500001638</c:v>
                </c:pt>
                <c:pt idx="329">
                  <c:v>2.239602500001638</c:v>
                </c:pt>
                <c:pt idx="330">
                  <c:v>2.239602500001638</c:v>
                </c:pt>
                <c:pt idx="331">
                  <c:v>2.239602500001638</c:v>
                </c:pt>
                <c:pt idx="332">
                  <c:v>2.239602500001638</c:v>
                </c:pt>
                <c:pt idx="333">
                  <c:v>2.239602500001638</c:v>
                </c:pt>
                <c:pt idx="334">
                  <c:v>2.239602500001638</c:v>
                </c:pt>
              </c:numCache>
            </c:numRef>
          </c:xVal>
          <c:yVal>
            <c:numRef>
              <c:f>'Lagi dong kec beda'!$AA$2:$AA$336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58-4C07-B629-D0DCF188B274}"/>
            </c:ext>
          </c:extLst>
        </c:ser>
        <c:ser>
          <c:idx val="5"/>
          <c:order val="5"/>
          <c:tx>
            <c:strRef>
              <c:f>'Lagi dong kec beda'!$Z$1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'Lagi dong kec beda'!$Z$2:$Z$336</c:f>
              <c:numCache>
                <c:formatCode>General</c:formatCode>
                <c:ptCount val="335"/>
                <c:pt idx="0">
                  <c:v>7.494040200001109</c:v>
                </c:pt>
                <c:pt idx="1">
                  <c:v>7.494040200001109</c:v>
                </c:pt>
                <c:pt idx="2">
                  <c:v>7.494040200001109</c:v>
                </c:pt>
                <c:pt idx="3">
                  <c:v>7.494040200001109</c:v>
                </c:pt>
                <c:pt idx="4">
                  <c:v>7.494040200001109</c:v>
                </c:pt>
                <c:pt idx="5">
                  <c:v>7.494040200001109</c:v>
                </c:pt>
                <c:pt idx="6">
                  <c:v>7.494040200001109</c:v>
                </c:pt>
                <c:pt idx="7">
                  <c:v>7.494040200001109</c:v>
                </c:pt>
                <c:pt idx="8">
                  <c:v>7.494040200001109</c:v>
                </c:pt>
                <c:pt idx="9">
                  <c:v>7.494040200001109</c:v>
                </c:pt>
                <c:pt idx="10">
                  <c:v>7.494040200001109</c:v>
                </c:pt>
                <c:pt idx="11">
                  <c:v>7.494040200001109</c:v>
                </c:pt>
                <c:pt idx="12">
                  <c:v>7.494040200001109</c:v>
                </c:pt>
                <c:pt idx="13">
                  <c:v>7.494040200001109</c:v>
                </c:pt>
                <c:pt idx="14">
                  <c:v>7.494040200001109</c:v>
                </c:pt>
                <c:pt idx="15">
                  <c:v>7.494040200001109</c:v>
                </c:pt>
                <c:pt idx="16">
                  <c:v>7.494040200001109</c:v>
                </c:pt>
                <c:pt idx="17">
                  <c:v>7.494040200001109</c:v>
                </c:pt>
                <c:pt idx="18">
                  <c:v>7.494040200001109</c:v>
                </c:pt>
                <c:pt idx="19">
                  <c:v>7.494040200001109</c:v>
                </c:pt>
                <c:pt idx="20">
                  <c:v>7.494040200001109</c:v>
                </c:pt>
                <c:pt idx="21">
                  <c:v>7.494040200001109</c:v>
                </c:pt>
                <c:pt idx="22">
                  <c:v>7.494040200001109</c:v>
                </c:pt>
                <c:pt idx="23">
                  <c:v>7.494040200001109</c:v>
                </c:pt>
                <c:pt idx="24">
                  <c:v>7.494040200001109</c:v>
                </c:pt>
                <c:pt idx="25">
                  <c:v>7.494040200001109</c:v>
                </c:pt>
                <c:pt idx="26">
                  <c:v>7.494040200001109</c:v>
                </c:pt>
                <c:pt idx="27">
                  <c:v>7.494040200001109</c:v>
                </c:pt>
                <c:pt idx="28">
                  <c:v>7.494040200001109</c:v>
                </c:pt>
                <c:pt idx="29">
                  <c:v>7.494040200001109</c:v>
                </c:pt>
                <c:pt idx="30">
                  <c:v>7.494040200001109</c:v>
                </c:pt>
                <c:pt idx="31">
                  <c:v>7.494040200001109</c:v>
                </c:pt>
                <c:pt idx="32">
                  <c:v>7.494040200001109</c:v>
                </c:pt>
                <c:pt idx="33">
                  <c:v>7.494040200001109</c:v>
                </c:pt>
                <c:pt idx="34">
                  <c:v>7.494040200001109</c:v>
                </c:pt>
                <c:pt idx="35">
                  <c:v>7.494040200001109</c:v>
                </c:pt>
                <c:pt idx="36">
                  <c:v>7.494040200001109</c:v>
                </c:pt>
                <c:pt idx="37">
                  <c:v>7.494040200001109</c:v>
                </c:pt>
                <c:pt idx="38">
                  <c:v>7.494040200001109</c:v>
                </c:pt>
                <c:pt idx="39">
                  <c:v>7.494040200001109</c:v>
                </c:pt>
                <c:pt idx="40">
                  <c:v>7.494040200001109</c:v>
                </c:pt>
                <c:pt idx="41">
                  <c:v>7.494040200001109</c:v>
                </c:pt>
                <c:pt idx="42">
                  <c:v>7.494040200001109</c:v>
                </c:pt>
                <c:pt idx="43">
                  <c:v>7.494040200001109</c:v>
                </c:pt>
                <c:pt idx="44">
                  <c:v>7.494040200001109</c:v>
                </c:pt>
                <c:pt idx="45">
                  <c:v>7.494040200001109</c:v>
                </c:pt>
                <c:pt idx="46">
                  <c:v>7.494040200001109</c:v>
                </c:pt>
                <c:pt idx="47">
                  <c:v>7.494040200001109</c:v>
                </c:pt>
                <c:pt idx="48">
                  <c:v>7.494040200001109</c:v>
                </c:pt>
                <c:pt idx="49">
                  <c:v>7.494040200001109</c:v>
                </c:pt>
                <c:pt idx="50">
                  <c:v>7.494040200001109</c:v>
                </c:pt>
                <c:pt idx="51">
                  <c:v>7.494040200001109</c:v>
                </c:pt>
                <c:pt idx="52">
                  <c:v>7.494040200001109</c:v>
                </c:pt>
                <c:pt idx="53">
                  <c:v>7.494040200001109</c:v>
                </c:pt>
                <c:pt idx="54">
                  <c:v>7.494040200001109</c:v>
                </c:pt>
                <c:pt idx="55">
                  <c:v>7.494040200001109</c:v>
                </c:pt>
                <c:pt idx="56">
                  <c:v>7.494040200001109</c:v>
                </c:pt>
                <c:pt idx="57">
                  <c:v>7.494040200001109</c:v>
                </c:pt>
                <c:pt idx="58">
                  <c:v>7.494040200001109</c:v>
                </c:pt>
                <c:pt idx="59">
                  <c:v>7.494040200001109</c:v>
                </c:pt>
                <c:pt idx="60">
                  <c:v>7.494040200001109</c:v>
                </c:pt>
                <c:pt idx="61">
                  <c:v>7.494040200001109</c:v>
                </c:pt>
                <c:pt idx="62">
                  <c:v>7.494040200001109</c:v>
                </c:pt>
                <c:pt idx="63">
                  <c:v>7.494040200001109</c:v>
                </c:pt>
                <c:pt idx="64">
                  <c:v>7.494040200001109</c:v>
                </c:pt>
                <c:pt idx="65">
                  <c:v>7.494040200001109</c:v>
                </c:pt>
                <c:pt idx="66">
                  <c:v>7.494040200001109</c:v>
                </c:pt>
                <c:pt idx="67">
                  <c:v>7.494040200001109</c:v>
                </c:pt>
                <c:pt idx="68">
                  <c:v>7.494040200001109</c:v>
                </c:pt>
                <c:pt idx="69">
                  <c:v>7.494040200001109</c:v>
                </c:pt>
                <c:pt idx="70">
                  <c:v>7.494040200001109</c:v>
                </c:pt>
                <c:pt idx="71">
                  <c:v>7.494040200001109</c:v>
                </c:pt>
                <c:pt idx="72">
                  <c:v>7.494040200001109</c:v>
                </c:pt>
                <c:pt idx="73">
                  <c:v>7.494040200001109</c:v>
                </c:pt>
                <c:pt idx="74">
                  <c:v>7.494040200001109</c:v>
                </c:pt>
                <c:pt idx="75">
                  <c:v>7.494040200001109</c:v>
                </c:pt>
                <c:pt idx="76">
                  <c:v>7.494040200001109</c:v>
                </c:pt>
                <c:pt idx="77">
                  <c:v>7.494040200001109</c:v>
                </c:pt>
                <c:pt idx="78">
                  <c:v>7.494040200001109</c:v>
                </c:pt>
                <c:pt idx="79">
                  <c:v>7.494040200001109</c:v>
                </c:pt>
                <c:pt idx="80">
                  <c:v>7.494040200001109</c:v>
                </c:pt>
                <c:pt idx="81">
                  <c:v>7.494040200001109</c:v>
                </c:pt>
                <c:pt idx="82">
                  <c:v>7.494040200001109</c:v>
                </c:pt>
                <c:pt idx="83">
                  <c:v>7.494040200001109</c:v>
                </c:pt>
                <c:pt idx="84">
                  <c:v>7.494040200001109</c:v>
                </c:pt>
                <c:pt idx="85">
                  <c:v>7.494040200001109</c:v>
                </c:pt>
                <c:pt idx="86">
                  <c:v>7.494040200001109</c:v>
                </c:pt>
                <c:pt idx="87">
                  <c:v>7.494040200001109</c:v>
                </c:pt>
                <c:pt idx="88">
                  <c:v>7.494040200001109</c:v>
                </c:pt>
                <c:pt idx="89">
                  <c:v>7.494040200001109</c:v>
                </c:pt>
                <c:pt idx="90">
                  <c:v>7.494040200001109</c:v>
                </c:pt>
                <c:pt idx="91">
                  <c:v>7.494040200001109</c:v>
                </c:pt>
                <c:pt idx="92">
                  <c:v>7.494040200001109</c:v>
                </c:pt>
                <c:pt idx="93">
                  <c:v>7.494040200001109</c:v>
                </c:pt>
                <c:pt idx="94">
                  <c:v>7.494040200001109</c:v>
                </c:pt>
                <c:pt idx="95">
                  <c:v>7.494040200001109</c:v>
                </c:pt>
                <c:pt idx="96">
                  <c:v>7.494040200001109</c:v>
                </c:pt>
                <c:pt idx="97">
                  <c:v>7.494040200001109</c:v>
                </c:pt>
                <c:pt idx="98">
                  <c:v>7.494040200001109</c:v>
                </c:pt>
                <c:pt idx="99">
                  <c:v>7.494040200001109</c:v>
                </c:pt>
                <c:pt idx="100">
                  <c:v>7.494040200001109</c:v>
                </c:pt>
                <c:pt idx="101">
                  <c:v>7.494040200001109</c:v>
                </c:pt>
                <c:pt idx="102">
                  <c:v>7.494040200001109</c:v>
                </c:pt>
                <c:pt idx="103">
                  <c:v>7.494040200001109</c:v>
                </c:pt>
                <c:pt idx="104">
                  <c:v>7.494040200001109</c:v>
                </c:pt>
                <c:pt idx="105">
                  <c:v>7.494040200001109</c:v>
                </c:pt>
                <c:pt idx="106">
                  <c:v>7.494040200001109</c:v>
                </c:pt>
                <c:pt idx="107">
                  <c:v>7.494040200001109</c:v>
                </c:pt>
                <c:pt idx="108">
                  <c:v>7.494040200001109</c:v>
                </c:pt>
                <c:pt idx="109">
                  <c:v>7.494040200001109</c:v>
                </c:pt>
                <c:pt idx="110">
                  <c:v>7.494040200001109</c:v>
                </c:pt>
                <c:pt idx="111">
                  <c:v>7.494040200001109</c:v>
                </c:pt>
                <c:pt idx="112">
                  <c:v>7.494040200001109</c:v>
                </c:pt>
                <c:pt idx="113">
                  <c:v>7.494040200001109</c:v>
                </c:pt>
                <c:pt idx="114">
                  <c:v>7.494040200001109</c:v>
                </c:pt>
                <c:pt idx="115">
                  <c:v>7.494040200001109</c:v>
                </c:pt>
                <c:pt idx="116">
                  <c:v>7.494040200001109</c:v>
                </c:pt>
                <c:pt idx="117">
                  <c:v>7.494040200001109</c:v>
                </c:pt>
                <c:pt idx="118">
                  <c:v>7.494040200001109</c:v>
                </c:pt>
                <c:pt idx="119">
                  <c:v>7.494040200001109</c:v>
                </c:pt>
                <c:pt idx="120">
                  <c:v>7.494040200001109</c:v>
                </c:pt>
                <c:pt idx="121">
                  <c:v>7.494040200001109</c:v>
                </c:pt>
                <c:pt idx="122">
                  <c:v>7.494040200001109</c:v>
                </c:pt>
                <c:pt idx="123">
                  <c:v>7.494040200001109</c:v>
                </c:pt>
                <c:pt idx="124">
                  <c:v>7.494040200001109</c:v>
                </c:pt>
                <c:pt idx="125">
                  <c:v>7.494040200001109</c:v>
                </c:pt>
                <c:pt idx="126">
                  <c:v>7.494040200001109</c:v>
                </c:pt>
                <c:pt idx="127">
                  <c:v>7.494040200001109</c:v>
                </c:pt>
                <c:pt idx="128">
                  <c:v>7.494040200001109</c:v>
                </c:pt>
                <c:pt idx="129">
                  <c:v>7.494040200001109</c:v>
                </c:pt>
                <c:pt idx="130">
                  <c:v>7.494040200001109</c:v>
                </c:pt>
                <c:pt idx="131">
                  <c:v>7.494040200001109</c:v>
                </c:pt>
                <c:pt idx="132">
                  <c:v>7.494040200001109</c:v>
                </c:pt>
                <c:pt idx="133">
                  <c:v>7.494040200001109</c:v>
                </c:pt>
                <c:pt idx="134">
                  <c:v>7.494040200001109</c:v>
                </c:pt>
                <c:pt idx="135">
                  <c:v>7.494040200001109</c:v>
                </c:pt>
                <c:pt idx="136">
                  <c:v>7.494040200001109</c:v>
                </c:pt>
                <c:pt idx="137">
                  <c:v>7.494040200001109</c:v>
                </c:pt>
                <c:pt idx="138">
                  <c:v>7.494040200001109</c:v>
                </c:pt>
                <c:pt idx="139">
                  <c:v>7.494040200001109</c:v>
                </c:pt>
                <c:pt idx="140">
                  <c:v>7.494040200001109</c:v>
                </c:pt>
                <c:pt idx="141">
                  <c:v>7.494040200001109</c:v>
                </c:pt>
                <c:pt idx="142">
                  <c:v>7.494040200001109</c:v>
                </c:pt>
                <c:pt idx="143">
                  <c:v>7.494040200001109</c:v>
                </c:pt>
                <c:pt idx="144">
                  <c:v>7.494040200001109</c:v>
                </c:pt>
                <c:pt idx="145">
                  <c:v>7.494040200001109</c:v>
                </c:pt>
                <c:pt idx="146">
                  <c:v>7.494040200001109</c:v>
                </c:pt>
                <c:pt idx="147">
                  <c:v>7.494040200001109</c:v>
                </c:pt>
                <c:pt idx="148">
                  <c:v>7.494040200001109</c:v>
                </c:pt>
                <c:pt idx="149">
                  <c:v>7.494040200001109</c:v>
                </c:pt>
                <c:pt idx="150">
                  <c:v>7.494040200001109</c:v>
                </c:pt>
                <c:pt idx="151">
                  <c:v>7.494040200001109</c:v>
                </c:pt>
                <c:pt idx="152">
                  <c:v>7.494040200001109</c:v>
                </c:pt>
                <c:pt idx="153">
                  <c:v>7.494040200001109</c:v>
                </c:pt>
                <c:pt idx="154">
                  <c:v>7.494040200001109</c:v>
                </c:pt>
                <c:pt idx="155">
                  <c:v>7.494040200001109</c:v>
                </c:pt>
                <c:pt idx="156">
                  <c:v>7.494040200001109</c:v>
                </c:pt>
                <c:pt idx="157">
                  <c:v>7.494040200001109</c:v>
                </c:pt>
                <c:pt idx="158">
                  <c:v>7.494040200001109</c:v>
                </c:pt>
                <c:pt idx="159">
                  <c:v>7.494040200001109</c:v>
                </c:pt>
                <c:pt idx="160">
                  <c:v>7.494040200001109</c:v>
                </c:pt>
                <c:pt idx="161">
                  <c:v>7.494040200001109</c:v>
                </c:pt>
                <c:pt idx="162">
                  <c:v>7.494040200001109</c:v>
                </c:pt>
                <c:pt idx="163">
                  <c:v>7.494040200001109</c:v>
                </c:pt>
                <c:pt idx="164">
                  <c:v>7.494040200001109</c:v>
                </c:pt>
                <c:pt idx="165">
                  <c:v>7.494040200001109</c:v>
                </c:pt>
                <c:pt idx="166">
                  <c:v>7.494040200001109</c:v>
                </c:pt>
                <c:pt idx="167">
                  <c:v>7.494040200001109</c:v>
                </c:pt>
                <c:pt idx="168">
                  <c:v>7.494040200001109</c:v>
                </c:pt>
                <c:pt idx="169">
                  <c:v>7.494040200001109</c:v>
                </c:pt>
                <c:pt idx="170">
                  <c:v>7.494040200001109</c:v>
                </c:pt>
                <c:pt idx="171">
                  <c:v>7.494040200001109</c:v>
                </c:pt>
                <c:pt idx="172">
                  <c:v>7.494040200001109</c:v>
                </c:pt>
                <c:pt idx="173">
                  <c:v>7.494040200001109</c:v>
                </c:pt>
                <c:pt idx="174">
                  <c:v>7.494040200001109</c:v>
                </c:pt>
                <c:pt idx="175">
                  <c:v>7.494040200001109</c:v>
                </c:pt>
                <c:pt idx="176">
                  <c:v>7.494040200001109</c:v>
                </c:pt>
                <c:pt idx="177">
                  <c:v>7.494040200001109</c:v>
                </c:pt>
                <c:pt idx="178">
                  <c:v>7.494040200001109</c:v>
                </c:pt>
                <c:pt idx="179">
                  <c:v>7.494040200001109</c:v>
                </c:pt>
                <c:pt idx="180">
                  <c:v>7.494040200001109</c:v>
                </c:pt>
                <c:pt idx="181">
                  <c:v>7.494040200001109</c:v>
                </c:pt>
                <c:pt idx="182">
                  <c:v>7.494040200001109</c:v>
                </c:pt>
                <c:pt idx="183">
                  <c:v>7.494040200001109</c:v>
                </c:pt>
                <c:pt idx="184">
                  <c:v>7.494040200001109</c:v>
                </c:pt>
                <c:pt idx="185">
                  <c:v>7.494040200001109</c:v>
                </c:pt>
                <c:pt idx="186">
                  <c:v>7.494040200001109</c:v>
                </c:pt>
                <c:pt idx="187">
                  <c:v>7.494040200001109</c:v>
                </c:pt>
                <c:pt idx="188">
                  <c:v>7.494040200001109</c:v>
                </c:pt>
                <c:pt idx="189">
                  <c:v>7.494040200001109</c:v>
                </c:pt>
                <c:pt idx="190">
                  <c:v>7.494040200001109</c:v>
                </c:pt>
                <c:pt idx="191">
                  <c:v>7.494040200001109</c:v>
                </c:pt>
                <c:pt idx="192">
                  <c:v>7.494040200001109</c:v>
                </c:pt>
                <c:pt idx="193">
                  <c:v>7.494040200001109</c:v>
                </c:pt>
                <c:pt idx="194">
                  <c:v>7.494040200001109</c:v>
                </c:pt>
                <c:pt idx="195">
                  <c:v>7.494040200001109</c:v>
                </c:pt>
                <c:pt idx="196">
                  <c:v>7.494040200001109</c:v>
                </c:pt>
                <c:pt idx="197">
                  <c:v>7.494040200001109</c:v>
                </c:pt>
                <c:pt idx="198">
                  <c:v>7.494040200001109</c:v>
                </c:pt>
                <c:pt idx="199">
                  <c:v>7.494040200001109</c:v>
                </c:pt>
                <c:pt idx="200">
                  <c:v>7.494040200001109</c:v>
                </c:pt>
                <c:pt idx="201">
                  <c:v>7.494040200001109</c:v>
                </c:pt>
                <c:pt idx="202">
                  <c:v>7.494040200001109</c:v>
                </c:pt>
                <c:pt idx="203">
                  <c:v>7.494040200001109</c:v>
                </c:pt>
                <c:pt idx="204">
                  <c:v>7.494040200001109</c:v>
                </c:pt>
                <c:pt idx="205">
                  <c:v>7.494040200001109</c:v>
                </c:pt>
                <c:pt idx="206">
                  <c:v>7.494040200001109</c:v>
                </c:pt>
                <c:pt idx="207">
                  <c:v>7.494040200001109</c:v>
                </c:pt>
                <c:pt idx="208">
                  <c:v>7.494040200001109</c:v>
                </c:pt>
                <c:pt idx="209">
                  <c:v>7.494040200001109</c:v>
                </c:pt>
                <c:pt idx="210">
                  <c:v>7.494040200001109</c:v>
                </c:pt>
                <c:pt idx="211">
                  <c:v>7.494040200001109</c:v>
                </c:pt>
                <c:pt idx="212">
                  <c:v>7.494040200001109</c:v>
                </c:pt>
                <c:pt idx="213">
                  <c:v>7.494040200001109</c:v>
                </c:pt>
                <c:pt idx="214">
                  <c:v>7.494040200001109</c:v>
                </c:pt>
                <c:pt idx="215">
                  <c:v>7.494040200001109</c:v>
                </c:pt>
                <c:pt idx="216">
                  <c:v>7.494040200001109</c:v>
                </c:pt>
                <c:pt idx="217">
                  <c:v>7.494040200001109</c:v>
                </c:pt>
                <c:pt idx="218">
                  <c:v>7.494040200001109</c:v>
                </c:pt>
                <c:pt idx="219">
                  <c:v>7.494040200001109</c:v>
                </c:pt>
                <c:pt idx="220">
                  <c:v>7.494040200001109</c:v>
                </c:pt>
                <c:pt idx="221">
                  <c:v>7.494040200001109</c:v>
                </c:pt>
                <c:pt idx="222">
                  <c:v>7.494040200001109</c:v>
                </c:pt>
                <c:pt idx="223">
                  <c:v>7.494040200001109</c:v>
                </c:pt>
                <c:pt idx="224">
                  <c:v>7.494040200001109</c:v>
                </c:pt>
                <c:pt idx="225">
                  <c:v>7.494040200001109</c:v>
                </c:pt>
                <c:pt idx="226">
                  <c:v>7.494040200001109</c:v>
                </c:pt>
                <c:pt idx="227">
                  <c:v>7.494040200001109</c:v>
                </c:pt>
                <c:pt idx="228">
                  <c:v>7.494040200001109</c:v>
                </c:pt>
                <c:pt idx="229">
                  <c:v>7.494040200001109</c:v>
                </c:pt>
                <c:pt idx="230">
                  <c:v>7.494040200001109</c:v>
                </c:pt>
                <c:pt idx="231">
                  <c:v>7.494040200001109</c:v>
                </c:pt>
                <c:pt idx="232">
                  <c:v>7.494040200001109</c:v>
                </c:pt>
                <c:pt idx="233">
                  <c:v>7.494040200001109</c:v>
                </c:pt>
                <c:pt idx="234">
                  <c:v>7.494040200001109</c:v>
                </c:pt>
                <c:pt idx="235">
                  <c:v>7.494040200001109</c:v>
                </c:pt>
                <c:pt idx="236">
                  <c:v>7.494040200001109</c:v>
                </c:pt>
                <c:pt idx="237">
                  <c:v>7.494040200001109</c:v>
                </c:pt>
                <c:pt idx="238">
                  <c:v>7.494040200001109</c:v>
                </c:pt>
                <c:pt idx="239">
                  <c:v>7.494040200001109</c:v>
                </c:pt>
                <c:pt idx="240">
                  <c:v>7.494040200001109</c:v>
                </c:pt>
                <c:pt idx="241">
                  <c:v>7.494040200001109</c:v>
                </c:pt>
                <c:pt idx="242">
                  <c:v>7.494040200001109</c:v>
                </c:pt>
                <c:pt idx="243">
                  <c:v>7.494040200001109</c:v>
                </c:pt>
                <c:pt idx="244">
                  <c:v>7.494040200001109</c:v>
                </c:pt>
                <c:pt idx="245">
                  <c:v>7.494040200001109</c:v>
                </c:pt>
                <c:pt idx="246">
                  <c:v>7.494040200001109</c:v>
                </c:pt>
                <c:pt idx="247">
                  <c:v>7.494040200001109</c:v>
                </c:pt>
                <c:pt idx="248">
                  <c:v>7.494040200001109</c:v>
                </c:pt>
                <c:pt idx="249">
                  <c:v>7.494040200001109</c:v>
                </c:pt>
                <c:pt idx="250">
                  <c:v>7.494040200001109</c:v>
                </c:pt>
                <c:pt idx="251">
                  <c:v>7.494040200001109</c:v>
                </c:pt>
                <c:pt idx="252">
                  <c:v>7.494040200001109</c:v>
                </c:pt>
                <c:pt idx="253">
                  <c:v>7.494040200001109</c:v>
                </c:pt>
                <c:pt idx="254">
                  <c:v>7.494040200001109</c:v>
                </c:pt>
                <c:pt idx="255">
                  <c:v>7.494040200001109</c:v>
                </c:pt>
                <c:pt idx="256">
                  <c:v>7.494040200001109</c:v>
                </c:pt>
                <c:pt idx="257">
                  <c:v>7.494040200001109</c:v>
                </c:pt>
                <c:pt idx="258">
                  <c:v>7.494040200001109</c:v>
                </c:pt>
                <c:pt idx="259">
                  <c:v>7.494040200001109</c:v>
                </c:pt>
                <c:pt idx="260">
                  <c:v>7.494040200001109</c:v>
                </c:pt>
                <c:pt idx="261">
                  <c:v>7.494040200001109</c:v>
                </c:pt>
                <c:pt idx="262">
                  <c:v>7.494040200001109</c:v>
                </c:pt>
                <c:pt idx="263">
                  <c:v>7.494040200001109</c:v>
                </c:pt>
                <c:pt idx="264">
                  <c:v>7.494040200001109</c:v>
                </c:pt>
                <c:pt idx="265">
                  <c:v>7.494040200001109</c:v>
                </c:pt>
                <c:pt idx="266">
                  <c:v>7.494040200001109</c:v>
                </c:pt>
                <c:pt idx="267">
                  <c:v>7.494040200001109</c:v>
                </c:pt>
                <c:pt idx="268">
                  <c:v>7.494040200001109</c:v>
                </c:pt>
                <c:pt idx="269">
                  <c:v>7.494040200001109</c:v>
                </c:pt>
                <c:pt idx="270">
                  <c:v>7.494040200001109</c:v>
                </c:pt>
                <c:pt idx="271">
                  <c:v>7.494040200001109</c:v>
                </c:pt>
                <c:pt idx="272">
                  <c:v>7.494040200001109</c:v>
                </c:pt>
                <c:pt idx="273">
                  <c:v>7.494040200001109</c:v>
                </c:pt>
                <c:pt idx="274">
                  <c:v>7.494040200001109</c:v>
                </c:pt>
                <c:pt idx="275">
                  <c:v>7.494040200001109</c:v>
                </c:pt>
                <c:pt idx="276">
                  <c:v>7.494040200001109</c:v>
                </c:pt>
                <c:pt idx="277">
                  <c:v>7.494040200001109</c:v>
                </c:pt>
                <c:pt idx="278">
                  <c:v>7.494040200001109</c:v>
                </c:pt>
                <c:pt idx="279">
                  <c:v>7.494040200001109</c:v>
                </c:pt>
                <c:pt idx="280">
                  <c:v>7.494040200001109</c:v>
                </c:pt>
                <c:pt idx="281">
                  <c:v>7.494040200001109</c:v>
                </c:pt>
                <c:pt idx="282">
                  <c:v>7.494040200001109</c:v>
                </c:pt>
                <c:pt idx="283">
                  <c:v>7.494040200001109</c:v>
                </c:pt>
                <c:pt idx="284">
                  <c:v>7.494040200001109</c:v>
                </c:pt>
                <c:pt idx="285">
                  <c:v>7.494040200001109</c:v>
                </c:pt>
                <c:pt idx="286">
                  <c:v>7.494040200001109</c:v>
                </c:pt>
                <c:pt idx="287">
                  <c:v>7.494040200001109</c:v>
                </c:pt>
                <c:pt idx="288">
                  <c:v>7.494040200001109</c:v>
                </c:pt>
                <c:pt idx="289">
                  <c:v>7.494040200001109</c:v>
                </c:pt>
                <c:pt idx="290">
                  <c:v>7.494040200001109</c:v>
                </c:pt>
                <c:pt idx="291">
                  <c:v>7.494040200001109</c:v>
                </c:pt>
                <c:pt idx="292">
                  <c:v>7.494040200001109</c:v>
                </c:pt>
                <c:pt idx="293">
                  <c:v>7.494040200001109</c:v>
                </c:pt>
                <c:pt idx="294">
                  <c:v>7.494040200001109</c:v>
                </c:pt>
                <c:pt idx="295">
                  <c:v>7.494040200001109</c:v>
                </c:pt>
                <c:pt idx="296">
                  <c:v>7.494040200001109</c:v>
                </c:pt>
                <c:pt idx="297">
                  <c:v>7.494040200001109</c:v>
                </c:pt>
                <c:pt idx="298">
                  <c:v>7.494040200001109</c:v>
                </c:pt>
                <c:pt idx="299">
                  <c:v>7.494040200001109</c:v>
                </c:pt>
                <c:pt idx="300">
                  <c:v>7.494040200001109</c:v>
                </c:pt>
                <c:pt idx="301">
                  <c:v>7.494040200001109</c:v>
                </c:pt>
                <c:pt idx="302">
                  <c:v>7.494040200001109</c:v>
                </c:pt>
                <c:pt idx="303">
                  <c:v>7.494040200001109</c:v>
                </c:pt>
                <c:pt idx="304">
                  <c:v>7.494040200001109</c:v>
                </c:pt>
                <c:pt idx="305">
                  <c:v>7.494040200001109</c:v>
                </c:pt>
                <c:pt idx="306">
                  <c:v>7.494040200001109</c:v>
                </c:pt>
                <c:pt idx="307">
                  <c:v>7.494040200001109</c:v>
                </c:pt>
                <c:pt idx="308">
                  <c:v>7.494040200001109</c:v>
                </c:pt>
                <c:pt idx="309">
                  <c:v>7.494040200001109</c:v>
                </c:pt>
                <c:pt idx="310">
                  <c:v>7.494040200001109</c:v>
                </c:pt>
                <c:pt idx="311">
                  <c:v>7.494040200001109</c:v>
                </c:pt>
                <c:pt idx="312">
                  <c:v>7.494040200001109</c:v>
                </c:pt>
                <c:pt idx="313">
                  <c:v>7.494040200001109</c:v>
                </c:pt>
                <c:pt idx="314">
                  <c:v>7.494040200001109</c:v>
                </c:pt>
                <c:pt idx="315">
                  <c:v>7.494040200001109</c:v>
                </c:pt>
                <c:pt idx="316">
                  <c:v>7.494040200001109</c:v>
                </c:pt>
                <c:pt idx="317">
                  <c:v>7.494040200001109</c:v>
                </c:pt>
                <c:pt idx="318">
                  <c:v>7.494040200001109</c:v>
                </c:pt>
                <c:pt idx="319">
                  <c:v>7.494040200001109</c:v>
                </c:pt>
                <c:pt idx="320">
                  <c:v>7.494040200001109</c:v>
                </c:pt>
                <c:pt idx="321">
                  <c:v>7.494040200001109</c:v>
                </c:pt>
                <c:pt idx="322">
                  <c:v>7.494040200001109</c:v>
                </c:pt>
                <c:pt idx="323">
                  <c:v>7.494040200001109</c:v>
                </c:pt>
                <c:pt idx="324">
                  <c:v>7.494040200001109</c:v>
                </c:pt>
                <c:pt idx="325">
                  <c:v>7.494040200001109</c:v>
                </c:pt>
                <c:pt idx="326">
                  <c:v>7.494040200001109</c:v>
                </c:pt>
                <c:pt idx="327">
                  <c:v>7.494040200001109</c:v>
                </c:pt>
                <c:pt idx="328">
                  <c:v>7.494040200001109</c:v>
                </c:pt>
                <c:pt idx="329">
                  <c:v>7.494040200001109</c:v>
                </c:pt>
                <c:pt idx="330">
                  <c:v>7.494040200001109</c:v>
                </c:pt>
                <c:pt idx="331">
                  <c:v>7.494040200001109</c:v>
                </c:pt>
                <c:pt idx="332">
                  <c:v>7.494040200001109</c:v>
                </c:pt>
                <c:pt idx="333">
                  <c:v>7.494040200001109</c:v>
                </c:pt>
                <c:pt idx="334">
                  <c:v>7.494040200001109</c:v>
                </c:pt>
              </c:numCache>
            </c:numRef>
          </c:xVal>
          <c:yVal>
            <c:numRef>
              <c:f>'Lagi dong kec beda'!$AA$2:$AA$336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58-4C07-B629-D0DCF188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720"/>
        <c:axId val="634693080"/>
      </c:scatterChart>
      <c:valAx>
        <c:axId val="634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3080"/>
        <c:crosses val="autoZero"/>
        <c:crossBetween val="midCat"/>
      </c:valAx>
      <c:valAx>
        <c:axId val="6346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'terakhir deh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beda'!$D$2:$D$309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18.373159999999999</c:v>
                </c:pt>
                <c:pt idx="89">
                  <c:v>18.383040000000001</c:v>
                </c:pt>
                <c:pt idx="90">
                  <c:v>18.502559999999999</c:v>
                </c:pt>
                <c:pt idx="91">
                  <c:v>19.165040000000001</c:v>
                </c:pt>
                <c:pt idx="92">
                  <c:v>19.817039999999999</c:v>
                </c:pt>
                <c:pt idx="93">
                  <c:v>20.484760000000001</c:v>
                </c:pt>
                <c:pt idx="94">
                  <c:v>20.974920000000001</c:v>
                </c:pt>
                <c:pt idx="95">
                  <c:v>21.196120000000001</c:v>
                </c:pt>
                <c:pt idx="96">
                  <c:v>20.991759999999999</c:v>
                </c:pt>
                <c:pt idx="97">
                  <c:v>20.782160000000001</c:v>
                </c:pt>
                <c:pt idx="98">
                  <c:v>20.562080000000002</c:v>
                </c:pt>
                <c:pt idx="99">
                  <c:v>20.315799999999999</c:v>
                </c:pt>
                <c:pt idx="100">
                  <c:v>20.048559999999998</c:v>
                </c:pt>
                <c:pt idx="101">
                  <c:v>19.749879999999902</c:v>
                </c:pt>
                <c:pt idx="102">
                  <c:v>19.435479999999899</c:v>
                </c:pt>
                <c:pt idx="103">
                  <c:v>19.10012</c:v>
                </c:pt>
                <c:pt idx="104">
                  <c:v>18.764759999999999</c:v>
                </c:pt>
                <c:pt idx="105">
                  <c:v>18.439879999999999</c:v>
                </c:pt>
                <c:pt idx="106">
                  <c:v>18.109760000000001</c:v>
                </c:pt>
                <c:pt idx="107">
                  <c:v>17.7744</c:v>
                </c:pt>
                <c:pt idx="108">
                  <c:v>17.433800000000002</c:v>
                </c:pt>
                <c:pt idx="109">
                  <c:v>17.497800000000002</c:v>
                </c:pt>
                <c:pt idx="110">
                  <c:v>17.804559999999999</c:v>
                </c:pt>
                <c:pt idx="111">
                  <c:v>18.079879999999999</c:v>
                </c:pt>
                <c:pt idx="112">
                  <c:v>18.511800000000001</c:v>
                </c:pt>
                <c:pt idx="113">
                  <c:v>18.938479999999998</c:v>
                </c:pt>
                <c:pt idx="114">
                  <c:v>19.19284</c:v>
                </c:pt>
                <c:pt idx="115">
                  <c:v>19.332319999999999</c:v>
                </c:pt>
                <c:pt idx="116">
                  <c:v>18.934080000000002</c:v>
                </c:pt>
                <c:pt idx="117">
                  <c:v>18.56204</c:v>
                </c:pt>
                <c:pt idx="118">
                  <c:v>18.573639999999902</c:v>
                </c:pt>
                <c:pt idx="119">
                  <c:v>18.83324</c:v>
                </c:pt>
                <c:pt idx="120">
                  <c:v>19.259920000000001</c:v>
                </c:pt>
                <c:pt idx="121">
                  <c:v>19.686599999999999</c:v>
                </c:pt>
                <c:pt idx="122">
                  <c:v>20.1080399999999</c:v>
                </c:pt>
                <c:pt idx="123">
                  <c:v>20.52948</c:v>
                </c:pt>
                <c:pt idx="124">
                  <c:v>20.961399999999902</c:v>
                </c:pt>
                <c:pt idx="125">
                  <c:v>21.3985599999999</c:v>
                </c:pt>
                <c:pt idx="126">
                  <c:v>21.835719999999899</c:v>
                </c:pt>
                <c:pt idx="127">
                  <c:v>22.251919999999998</c:v>
                </c:pt>
                <c:pt idx="128">
                  <c:v>22.631439999999898</c:v>
                </c:pt>
                <c:pt idx="129">
                  <c:v>23.120399999999901</c:v>
                </c:pt>
                <c:pt idx="130">
                  <c:v>23.778759999999899</c:v>
                </c:pt>
                <c:pt idx="131">
                  <c:v>24.763120000000001</c:v>
                </c:pt>
                <c:pt idx="132">
                  <c:v>25.68984</c:v>
                </c:pt>
                <c:pt idx="133">
                  <c:v>26.564160000000001</c:v>
                </c:pt>
                <c:pt idx="134">
                  <c:v>27.391319999999901</c:v>
                </c:pt>
                <c:pt idx="135">
                  <c:v>28.171319999999898</c:v>
                </c:pt>
                <c:pt idx="136">
                  <c:v>28.904159999999901</c:v>
                </c:pt>
                <c:pt idx="137">
                  <c:v>29.978719999999999</c:v>
                </c:pt>
                <c:pt idx="138">
                  <c:v>31.01136</c:v>
                </c:pt>
                <c:pt idx="139">
                  <c:v>32.427639999999997</c:v>
                </c:pt>
                <c:pt idx="140">
                  <c:v>33.80724</c:v>
                </c:pt>
                <c:pt idx="141">
                  <c:v>35.144919999999999</c:v>
                </c:pt>
                <c:pt idx="142">
                  <c:v>36.44068</c:v>
                </c:pt>
                <c:pt idx="143">
                  <c:v>37.316119999999998</c:v>
                </c:pt>
                <c:pt idx="144">
                  <c:v>37.927840000000003</c:v>
                </c:pt>
                <c:pt idx="145">
                  <c:v>38.534320000000001</c:v>
                </c:pt>
                <c:pt idx="146">
                  <c:v>39.383560000000003</c:v>
                </c:pt>
                <c:pt idx="147">
                  <c:v>40.6374</c:v>
                </c:pt>
                <c:pt idx="148">
                  <c:v>41.891240000000003</c:v>
                </c:pt>
                <c:pt idx="149">
                  <c:v>43.13984</c:v>
                </c:pt>
                <c:pt idx="150">
                  <c:v>44.36748</c:v>
                </c:pt>
                <c:pt idx="151">
                  <c:v>45.58464</c:v>
                </c:pt>
                <c:pt idx="152">
                  <c:v>46.780839999999998</c:v>
                </c:pt>
                <c:pt idx="153">
                  <c:v>48.360680000000002</c:v>
                </c:pt>
                <c:pt idx="154">
                  <c:v>49.752479999999998</c:v>
                </c:pt>
                <c:pt idx="155">
                  <c:v>51.3061199999999</c:v>
                </c:pt>
                <c:pt idx="156">
                  <c:v>52.4604</c:v>
                </c:pt>
                <c:pt idx="157">
                  <c:v>53.598959999999998</c:v>
                </c:pt>
                <c:pt idx="158">
                  <c:v>54.716560000000001</c:v>
                </c:pt>
                <c:pt idx="159">
                  <c:v>55.828919999999997</c:v>
                </c:pt>
                <c:pt idx="160">
                  <c:v>56.936039999999998</c:v>
                </c:pt>
                <c:pt idx="161">
                  <c:v>58.048400000000001</c:v>
                </c:pt>
                <c:pt idx="162">
                  <c:v>58.949440000000003</c:v>
                </c:pt>
                <c:pt idx="163">
                  <c:v>60.103720000000003</c:v>
                </c:pt>
                <c:pt idx="164">
                  <c:v>61.247520000000002</c:v>
                </c:pt>
                <c:pt idx="165">
                  <c:v>62.396560000000001</c:v>
                </c:pt>
                <c:pt idx="166">
                  <c:v>63.545599999999901</c:v>
                </c:pt>
                <c:pt idx="167">
                  <c:v>64.678920000000005</c:v>
                </c:pt>
                <c:pt idx="168">
                  <c:v>65.801760000000002</c:v>
                </c:pt>
                <c:pt idx="169">
                  <c:v>67.297759999999997</c:v>
                </c:pt>
                <c:pt idx="170">
                  <c:v>69.134154285714203</c:v>
                </c:pt>
                <c:pt idx="171">
                  <c:v>70.588234285714194</c:v>
                </c:pt>
                <c:pt idx="172">
                  <c:v>71.611514285714193</c:v>
                </c:pt>
                <c:pt idx="173">
                  <c:v>72.603354285714204</c:v>
                </c:pt>
                <c:pt idx="174">
                  <c:v>73.516594285714206</c:v>
                </c:pt>
                <c:pt idx="175">
                  <c:v>74.564148571428504</c:v>
                </c:pt>
                <c:pt idx="176">
                  <c:v>76.244668571428505</c:v>
                </c:pt>
                <c:pt idx="177">
                  <c:v>77.888508571428503</c:v>
                </c:pt>
                <c:pt idx="178">
                  <c:v>79.393788571428502</c:v>
                </c:pt>
                <c:pt idx="179">
                  <c:v>81.332188571428503</c:v>
                </c:pt>
                <c:pt idx="180">
                  <c:v>82.797868571428495</c:v>
                </c:pt>
                <c:pt idx="181">
                  <c:v>84.211148571428495</c:v>
                </c:pt>
                <c:pt idx="182">
                  <c:v>85.577268571428505</c:v>
                </c:pt>
                <c:pt idx="183">
                  <c:v>87.068548571428494</c:v>
                </c:pt>
                <c:pt idx="184">
                  <c:v>89.139068571428496</c:v>
                </c:pt>
                <c:pt idx="185">
                  <c:v>91.167668571428493</c:v>
                </c:pt>
                <c:pt idx="186">
                  <c:v>93.527508571428498</c:v>
                </c:pt>
                <c:pt idx="187">
                  <c:v>96.072468571428502</c:v>
                </c:pt>
                <c:pt idx="188">
                  <c:v>98.317028571428494</c:v>
                </c:pt>
                <c:pt idx="189">
                  <c:v>100.05742857142801</c:v>
                </c:pt>
                <c:pt idx="190">
                  <c:v>101.75590857142799</c:v>
                </c:pt>
                <c:pt idx="191">
                  <c:v>104.18498857142799</c:v>
                </c:pt>
                <c:pt idx="192">
                  <c:v>106.561668571428</c:v>
                </c:pt>
                <c:pt idx="193">
                  <c:v>109.209628571428</c:v>
                </c:pt>
                <c:pt idx="194">
                  <c:v>111.928028571428</c:v>
                </c:pt>
                <c:pt idx="195">
                  <c:v>114.086554285714</c:v>
                </c:pt>
                <c:pt idx="196">
                  <c:v>116.353194285714</c:v>
                </c:pt>
                <c:pt idx="197">
                  <c:v>118.60935428571401</c:v>
                </c:pt>
                <c:pt idx="198">
                  <c:v>120.860274285714</c:v>
                </c:pt>
                <c:pt idx="199">
                  <c:v>123.27694857142799</c:v>
                </c:pt>
                <c:pt idx="200">
                  <c:v>125.900034285714</c:v>
                </c:pt>
                <c:pt idx="201">
                  <c:v>128.16143428571399</c:v>
                </c:pt>
                <c:pt idx="202">
                  <c:v>130.746514285714</c:v>
                </c:pt>
                <c:pt idx="203">
                  <c:v>133.34207428571401</c:v>
                </c:pt>
                <c:pt idx="204">
                  <c:v>135.66111428571401</c:v>
                </c:pt>
                <c:pt idx="205">
                  <c:v>138.13542857142801</c:v>
                </c:pt>
                <c:pt idx="206">
                  <c:v>140.48590857142801</c:v>
                </c:pt>
                <c:pt idx="207">
                  <c:v>142.83638857142799</c:v>
                </c:pt>
                <c:pt idx="208">
                  <c:v>145.718948571428</c:v>
                </c:pt>
                <c:pt idx="209">
                  <c:v>147.94366857142799</c:v>
                </c:pt>
                <c:pt idx="210">
                  <c:v>150.56774857142801</c:v>
                </c:pt>
                <c:pt idx="211">
                  <c:v>153.06666857142801</c:v>
                </c:pt>
                <c:pt idx="212">
                  <c:v>155.34902857142799</c:v>
                </c:pt>
                <c:pt idx="213">
                  <c:v>157.67330857142801</c:v>
                </c:pt>
                <c:pt idx="214">
                  <c:v>160.09190857142801</c:v>
                </c:pt>
                <c:pt idx="215">
                  <c:v>162.54718857142799</c:v>
                </c:pt>
                <c:pt idx="216">
                  <c:v>164.27710857142799</c:v>
                </c:pt>
                <c:pt idx="217">
                  <c:v>166.08038857142799</c:v>
                </c:pt>
                <c:pt idx="218">
                  <c:v>167.79518857142801</c:v>
                </c:pt>
                <c:pt idx="219">
                  <c:v>169.303908571428</c:v>
                </c:pt>
                <c:pt idx="220">
                  <c:v>171.23294857142801</c:v>
                </c:pt>
                <c:pt idx="221">
                  <c:v>173.172468571428</c:v>
                </c:pt>
                <c:pt idx="222">
                  <c:v>175.127708571428</c:v>
                </c:pt>
                <c:pt idx="223">
                  <c:v>177.08818857142799</c:v>
                </c:pt>
                <c:pt idx="224">
                  <c:v>179.318954285714</c:v>
                </c:pt>
                <c:pt idx="225">
                  <c:v>181.59263428571401</c:v>
                </c:pt>
                <c:pt idx="226">
                  <c:v>183.532154285714</c:v>
                </c:pt>
                <c:pt idx="227">
                  <c:v>185.11655428571399</c:v>
                </c:pt>
                <c:pt idx="228">
                  <c:v>187.14979428571399</c:v>
                </c:pt>
                <c:pt idx="229">
                  <c:v>188.92687428571401</c:v>
                </c:pt>
                <c:pt idx="230">
                  <c:v>190.51199999999901</c:v>
                </c:pt>
                <c:pt idx="231">
                  <c:v>192.510279999999</c:v>
                </c:pt>
                <c:pt idx="232">
                  <c:v>194.85551999999899</c:v>
                </c:pt>
                <c:pt idx="233">
                  <c:v>197.28459999999899</c:v>
                </c:pt>
                <c:pt idx="234">
                  <c:v>199.62459999999999</c:v>
                </c:pt>
                <c:pt idx="235">
                  <c:v>201.88075999999899</c:v>
                </c:pt>
                <c:pt idx="236">
                  <c:v>204.40295999999901</c:v>
                </c:pt>
                <c:pt idx="237">
                  <c:v>206.48096000000001</c:v>
                </c:pt>
                <c:pt idx="238">
                  <c:v>208.97636</c:v>
                </c:pt>
                <c:pt idx="239">
                  <c:v>211.63824</c:v>
                </c:pt>
                <c:pt idx="240">
                  <c:v>214.69636</c:v>
                </c:pt>
                <c:pt idx="241">
                  <c:v>217.78160571428501</c:v>
                </c:pt>
                <c:pt idx="242">
                  <c:v>221.24856571428501</c:v>
                </c:pt>
                <c:pt idx="243">
                  <c:v>224.76964571428499</c:v>
                </c:pt>
                <c:pt idx="244">
                  <c:v>228.517165714285</c:v>
                </c:pt>
                <c:pt idx="245">
                  <c:v>231.890925714285</c:v>
                </c:pt>
                <c:pt idx="246">
                  <c:v>235.53304571428501</c:v>
                </c:pt>
                <c:pt idx="247">
                  <c:v>239.41208571428501</c:v>
                </c:pt>
                <c:pt idx="248">
                  <c:v>243.776045714285</c:v>
                </c:pt>
                <c:pt idx="249">
                  <c:v>247.77148571428501</c:v>
                </c:pt>
                <c:pt idx="250">
                  <c:v>252.01432571428501</c:v>
                </c:pt>
                <c:pt idx="251">
                  <c:v>256.14712571428498</c:v>
                </c:pt>
                <c:pt idx="252">
                  <c:v>260.98956571428499</c:v>
                </c:pt>
                <c:pt idx="253">
                  <c:v>265.08375999999998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B-4260-890A-4DBB8B24FC69}"/>
            </c:ext>
          </c:extLst>
        </c:ser>
        <c:ser>
          <c:idx val="1"/>
          <c:order val="1"/>
          <c:tx>
            <c:strRef>
              <c:f>'terakhir deh kec 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18.519880000000001</c:v>
                </c:pt>
                <c:pt idx="89">
                  <c:v>18.3902722182548</c:v>
                </c:pt>
                <c:pt idx="90">
                  <c:v>18.4253151522351</c:v>
                </c:pt>
                <c:pt idx="91">
                  <c:v>18.666011380447099</c:v>
                </c:pt>
                <c:pt idx="92">
                  <c:v>19.4497943358279</c:v>
                </c:pt>
                <c:pt idx="93">
                  <c:v>20.2570519430353</c:v>
                </c:pt>
                <c:pt idx="94">
                  <c:v>21.114722605552199</c:v>
                </c:pt>
                <c:pt idx="95">
                  <c:v>21.828418022461999</c:v>
                </c:pt>
                <c:pt idx="96">
                  <c:v>22.3025759605963</c:v>
                </c:pt>
                <c:pt idx="97">
                  <c:v>22.374256221052899</c:v>
                </c:pt>
                <c:pt idx="98">
                  <c:v>22.474260774432501</c:v>
                </c:pt>
                <c:pt idx="99">
                  <c:v>22.766089306107201</c:v>
                </c:pt>
                <c:pt idx="100">
                  <c:v>22.8929495424286</c:v>
                </c:pt>
                <c:pt idx="101">
                  <c:v>23.0218756937455</c:v>
                </c:pt>
                <c:pt idx="102">
                  <c:v>23.148699736345598</c:v>
                </c:pt>
                <c:pt idx="103">
                  <c:v>23.312197877499901</c:v>
                </c:pt>
                <c:pt idx="104">
                  <c:v>23.451501614384799</c:v>
                </c:pt>
                <c:pt idx="105">
                  <c:v>23.899835164534402</c:v>
                </c:pt>
                <c:pt idx="106">
                  <c:v>23.859403354972201</c:v>
                </c:pt>
                <c:pt idx="107">
                  <c:v>24.077755575048599</c:v>
                </c:pt>
                <c:pt idx="108">
                  <c:v>24.316359136086799</c:v>
                </c:pt>
                <c:pt idx="109">
                  <c:v>24.592825136870299</c:v>
                </c:pt>
                <c:pt idx="110">
                  <c:v>25.5825579793133</c:v>
                </c:pt>
                <c:pt idx="111">
                  <c:v>26.555295625437498</c:v>
                </c:pt>
                <c:pt idx="112">
                  <c:v>27.511790548250101</c:v>
                </c:pt>
                <c:pt idx="113">
                  <c:v>28.645529357817502</c:v>
                </c:pt>
                <c:pt idx="114">
                  <c:v>29.786767114555602</c:v>
                </c:pt>
                <c:pt idx="115">
                  <c:v>30.763529999086401</c:v>
                </c:pt>
                <c:pt idx="116">
                  <c:v>31.666609778762901</c:v>
                </c:pt>
                <c:pt idx="117">
                  <c:v>32.446198647182101</c:v>
                </c:pt>
                <c:pt idx="118">
                  <c:v>32.8779867898822</c:v>
                </c:pt>
                <c:pt idx="119">
                  <c:v>33.708389242672197</c:v>
                </c:pt>
                <c:pt idx="120">
                  <c:v>34.367924036578202</c:v>
                </c:pt>
                <c:pt idx="121">
                  <c:v>35.643352316487999</c:v>
                </c:pt>
                <c:pt idx="122">
                  <c:v>36.911195658901597</c:v>
                </c:pt>
                <c:pt idx="123">
                  <c:v>38.6549654307778</c:v>
                </c:pt>
                <c:pt idx="124">
                  <c:v>40.421986931839697</c:v>
                </c:pt>
                <c:pt idx="125">
                  <c:v>41.323976022569703</c:v>
                </c:pt>
                <c:pt idx="126">
                  <c:v>42.663890351412398</c:v>
                </c:pt>
                <c:pt idx="127">
                  <c:v>43.979291869186298</c:v>
                </c:pt>
                <c:pt idx="128">
                  <c:v>45.256447253652297</c:v>
                </c:pt>
                <c:pt idx="129">
                  <c:v>46.9264130390156</c:v>
                </c:pt>
                <c:pt idx="130">
                  <c:v>48.214168085526303</c:v>
                </c:pt>
                <c:pt idx="131">
                  <c:v>49.669488685105399</c:v>
                </c:pt>
                <c:pt idx="132">
                  <c:v>51.441237195596798</c:v>
                </c:pt>
                <c:pt idx="133">
                  <c:v>53.119866653819997</c:v>
                </c:pt>
                <c:pt idx="134">
                  <c:v>54.757960754809403</c:v>
                </c:pt>
                <c:pt idx="135">
                  <c:v>55.956352169815801</c:v>
                </c:pt>
                <c:pt idx="136">
                  <c:v>57.435267244788399</c:v>
                </c:pt>
                <c:pt idx="137">
                  <c:v>59.196186918180999</c:v>
                </c:pt>
                <c:pt idx="138">
                  <c:v>60.953260417644799</c:v>
                </c:pt>
                <c:pt idx="139">
                  <c:v>62.6391306348673</c:v>
                </c:pt>
                <c:pt idx="140">
                  <c:v>64.995590274366094</c:v>
                </c:pt>
                <c:pt idx="141">
                  <c:v>66.693492186637599</c:v>
                </c:pt>
                <c:pt idx="142">
                  <c:v>68.925908157174902</c:v>
                </c:pt>
                <c:pt idx="143">
                  <c:v>70.8002708343259</c:v>
                </c:pt>
                <c:pt idx="144">
                  <c:v>72.250331809825695</c:v>
                </c:pt>
                <c:pt idx="145">
                  <c:v>73.423554366185499</c:v>
                </c:pt>
                <c:pt idx="146">
                  <c:v>74.568094455308199</c:v>
                </c:pt>
                <c:pt idx="147">
                  <c:v>75.950046903940603</c:v>
                </c:pt>
                <c:pt idx="148">
                  <c:v>77.963604589442895</c:v>
                </c:pt>
                <c:pt idx="149">
                  <c:v>79.462112208580706</c:v>
                </c:pt>
                <c:pt idx="150">
                  <c:v>81.208931003242895</c:v>
                </c:pt>
                <c:pt idx="151">
                  <c:v>82.917169710413205</c:v>
                </c:pt>
                <c:pt idx="152">
                  <c:v>84.587231915458702</c:v>
                </c:pt>
                <c:pt idx="153">
                  <c:v>86.244163865125898</c:v>
                </c:pt>
                <c:pt idx="154">
                  <c:v>88.274451600760798</c:v>
                </c:pt>
                <c:pt idx="155">
                  <c:v>90.323516294782706</c:v>
                </c:pt>
                <c:pt idx="156">
                  <c:v>92.289053263895696</c:v>
                </c:pt>
                <c:pt idx="157">
                  <c:v>93.840934028565101</c:v>
                </c:pt>
                <c:pt idx="158">
                  <c:v>95.364334655807994</c:v>
                </c:pt>
                <c:pt idx="159">
                  <c:v>96.871345016752301</c:v>
                </c:pt>
                <c:pt idx="160">
                  <c:v>98.357324706938698</c:v>
                </c:pt>
                <c:pt idx="161">
                  <c:v>99.826543507265995</c:v>
                </c:pt>
                <c:pt idx="162">
                  <c:v>101.824666535894</c:v>
                </c:pt>
                <c:pt idx="163">
                  <c:v>102.894697111935</c:v>
                </c:pt>
                <c:pt idx="164">
                  <c:v>104.215285983314</c:v>
                </c:pt>
                <c:pt idx="165">
                  <c:v>105.527629730947</c:v>
                </c:pt>
                <c:pt idx="166">
                  <c:v>107.006668679385</c:v>
                </c:pt>
                <c:pt idx="167">
                  <c:v>108.473858613399</c:v>
                </c:pt>
                <c:pt idx="168">
                  <c:v>110.065752711775</c:v>
                </c:pt>
                <c:pt idx="169">
                  <c:v>111.488685495116</c:v>
                </c:pt>
                <c:pt idx="170">
                  <c:v>113.277391030789</c:v>
                </c:pt>
                <c:pt idx="171">
                  <c:v>115.389655622642</c:v>
                </c:pt>
                <c:pt idx="172">
                  <c:v>117.116815163833</c:v>
                </c:pt>
                <c:pt idx="173">
                  <c:v>118.407073204479</c:v>
                </c:pt>
                <c:pt idx="174">
                  <c:v>119.66581540982</c:v>
                </c:pt>
                <c:pt idx="175">
                  <c:v>120.96008097224799</c:v>
                </c:pt>
                <c:pt idx="176">
                  <c:v>122.25874509638901</c:v>
                </c:pt>
                <c:pt idx="177">
                  <c:v>124.17573714234599</c:v>
                </c:pt>
                <c:pt idx="178">
                  <c:v>126.05026787510501</c:v>
                </c:pt>
                <c:pt idx="179">
                  <c:v>127.673712253541</c:v>
                </c:pt>
                <c:pt idx="180">
                  <c:v>129.937338267955</c:v>
                </c:pt>
                <c:pt idx="181">
                  <c:v>131.61294279473199</c:v>
                </c:pt>
                <c:pt idx="182">
                  <c:v>133.230421381751</c:v>
                </c:pt>
                <c:pt idx="183">
                  <c:v>134.79465041158099</c:v>
                </c:pt>
                <c:pt idx="184">
                  <c:v>136.48346645731601</c:v>
                </c:pt>
                <c:pt idx="185">
                  <c:v>138.84471921122</c:v>
                </c:pt>
                <c:pt idx="186">
                  <c:v>140.966733313182</c:v>
                </c:pt>
                <c:pt idx="187">
                  <c:v>143.60415069393099</c:v>
                </c:pt>
                <c:pt idx="188">
                  <c:v>146.32628943525401</c:v>
                </c:pt>
                <c:pt idx="189">
                  <c:v>148.746704492003</c:v>
                </c:pt>
                <c:pt idx="190">
                  <c:v>150.65366283162001</c:v>
                </c:pt>
                <c:pt idx="191">
                  <c:v>152.51544405614601</c:v>
                </c:pt>
                <c:pt idx="192">
                  <c:v>155.103456132395</c:v>
                </c:pt>
                <c:pt idx="193">
                  <c:v>157.63804613783799</c:v>
                </c:pt>
                <c:pt idx="194">
                  <c:v>160.516494325747</c:v>
                </c:pt>
                <c:pt idx="195">
                  <c:v>163.38808950811799</c:v>
                </c:pt>
                <c:pt idx="196">
                  <c:v>321.62108954640001</c:v>
                </c:pt>
                <c:pt idx="197">
                  <c:v>324.15214669431799</c:v>
                </c:pt>
                <c:pt idx="198">
                  <c:v>326.67283639937102</c:v>
                </c:pt>
                <c:pt idx="199">
                  <c:v>329.711512378338</c:v>
                </c:pt>
                <c:pt idx="200">
                  <c:v>332.39353817228698</c:v>
                </c:pt>
                <c:pt idx="201">
                  <c:v>335.511314750054</c:v>
                </c:pt>
                <c:pt idx="202">
                  <c:v>338.25540580937701</c:v>
                </c:pt>
                <c:pt idx="203">
                  <c:v>341.32585554177098</c:v>
                </c:pt>
                <c:pt idx="204">
                  <c:v>344.37335264315101</c:v>
                </c:pt>
                <c:pt idx="205">
                  <c:v>347.14811795822197</c:v>
                </c:pt>
                <c:pt idx="206">
                  <c:v>350.30333569739599</c:v>
                </c:pt>
                <c:pt idx="207">
                  <c:v>353.06851359741597</c:v>
                </c:pt>
                <c:pt idx="208">
                  <c:v>355.82855529286599</c:v>
                </c:pt>
                <c:pt idx="209">
                  <c:v>359.11347735046797</c:v>
                </c:pt>
                <c:pt idx="210">
                  <c:v>361.73129847663398</c:v>
                </c:pt>
                <c:pt idx="211">
                  <c:v>364.73692198156499</c:v>
                </c:pt>
                <c:pt idx="212">
                  <c:v>367.78818325806901</c:v>
                </c:pt>
                <c:pt idx="213">
                  <c:v>370.25608126964198</c:v>
                </c:pt>
                <c:pt idx="214">
                  <c:v>372.92743569450499</c:v>
                </c:pt>
                <c:pt idx="215">
                  <c:v>375.86621520979497</c:v>
                </c:pt>
                <c:pt idx="216">
                  <c:v>378.49278563325498</c:v>
                </c:pt>
                <c:pt idx="217">
                  <c:v>380.55783503420201</c:v>
                </c:pt>
                <c:pt idx="218">
                  <c:v>382.84432386526998</c:v>
                </c:pt>
                <c:pt idx="219">
                  <c:v>384.87589263546403</c:v>
                </c:pt>
                <c:pt idx="220">
                  <c:v>386.68400982473298</c:v>
                </c:pt>
                <c:pt idx="221">
                  <c:v>388.89732697989598</c:v>
                </c:pt>
                <c:pt idx="222">
                  <c:v>391.12366733404099</c:v>
                </c:pt>
                <c:pt idx="223">
                  <c:v>393.35830279886102</c:v>
                </c:pt>
                <c:pt idx="224">
                  <c:v>395.72486708664701</c:v>
                </c:pt>
                <c:pt idx="225">
                  <c:v>398.21030167671398</c:v>
                </c:pt>
                <c:pt idx="226">
                  <c:v>400.73165939379902</c:v>
                </c:pt>
                <c:pt idx="227">
                  <c:v>402.91831713110599</c:v>
                </c:pt>
                <c:pt idx="228">
                  <c:v>404.74378134001603</c:v>
                </c:pt>
                <c:pt idx="229">
                  <c:v>407.00990543211998</c:v>
                </c:pt>
                <c:pt idx="230">
                  <c:v>409.03584895432601</c:v>
                </c:pt>
                <c:pt idx="231">
                  <c:v>410.83203900261498</c:v>
                </c:pt>
                <c:pt idx="232">
                  <c:v>413.05304893760001</c:v>
                </c:pt>
                <c:pt idx="233">
                  <c:v>415.60937508803698</c:v>
                </c:pt>
                <c:pt idx="234">
                  <c:v>418.24778741099902</c:v>
                </c:pt>
                <c:pt idx="235">
                  <c:v>420.78853360809097</c:v>
                </c:pt>
                <c:pt idx="236">
                  <c:v>420.78853360809097</c:v>
                </c:pt>
                <c:pt idx="237">
                  <c:v>420.78853360809097</c:v>
                </c:pt>
                <c:pt idx="238">
                  <c:v>420.78853360809097</c:v>
                </c:pt>
                <c:pt idx="239">
                  <c:v>420.78853360809097</c:v>
                </c:pt>
                <c:pt idx="240">
                  <c:v>420.78853360809097</c:v>
                </c:pt>
                <c:pt idx="241">
                  <c:v>420.78853360809097</c:v>
                </c:pt>
                <c:pt idx="242">
                  <c:v>420.78853360809097</c:v>
                </c:pt>
                <c:pt idx="243">
                  <c:v>420.78853360809097</c:v>
                </c:pt>
                <c:pt idx="244">
                  <c:v>420.78853360809097</c:v>
                </c:pt>
                <c:pt idx="245">
                  <c:v>420.78853360809097</c:v>
                </c:pt>
                <c:pt idx="246">
                  <c:v>420.78853360809097</c:v>
                </c:pt>
                <c:pt idx="247">
                  <c:v>420.78853360809097</c:v>
                </c:pt>
                <c:pt idx="248">
                  <c:v>420.78853360809097</c:v>
                </c:pt>
                <c:pt idx="249">
                  <c:v>420.78853360809097</c:v>
                </c:pt>
                <c:pt idx="250">
                  <c:v>420.78853360809097</c:v>
                </c:pt>
                <c:pt idx="251">
                  <c:v>420.78853360809097</c:v>
                </c:pt>
                <c:pt idx="252">
                  <c:v>420.78853360809097</c:v>
                </c:pt>
                <c:pt idx="253">
                  <c:v>420.78853360809097</c:v>
                </c:pt>
                <c:pt idx="254">
                  <c:v>420.78853360809097</c:v>
                </c:pt>
                <c:pt idx="255">
                  <c:v>420.78853360809097</c:v>
                </c:pt>
                <c:pt idx="256">
                  <c:v>420.78853360809097</c:v>
                </c:pt>
                <c:pt idx="257">
                  <c:v>420.78853360809097</c:v>
                </c:pt>
                <c:pt idx="258">
                  <c:v>420.78853360809097</c:v>
                </c:pt>
                <c:pt idx="259">
                  <c:v>420.78853360809097</c:v>
                </c:pt>
                <c:pt idx="260">
                  <c:v>420.78853360809097</c:v>
                </c:pt>
                <c:pt idx="261">
                  <c:v>420.78853360809097</c:v>
                </c:pt>
                <c:pt idx="262">
                  <c:v>420.78853360809097</c:v>
                </c:pt>
                <c:pt idx="263">
                  <c:v>420.78853360809097</c:v>
                </c:pt>
                <c:pt idx="264">
                  <c:v>420.78853360809097</c:v>
                </c:pt>
                <c:pt idx="265">
                  <c:v>420.78853360809097</c:v>
                </c:pt>
                <c:pt idx="266">
                  <c:v>420.78853360809097</c:v>
                </c:pt>
                <c:pt idx="267">
                  <c:v>420.78853360809097</c:v>
                </c:pt>
                <c:pt idx="268">
                  <c:v>420.78853360809097</c:v>
                </c:pt>
                <c:pt idx="269">
                  <c:v>420.78853360809097</c:v>
                </c:pt>
                <c:pt idx="270">
                  <c:v>420.78853360809097</c:v>
                </c:pt>
                <c:pt idx="271">
                  <c:v>420.78853360809097</c:v>
                </c:pt>
                <c:pt idx="272">
                  <c:v>420.78853360809097</c:v>
                </c:pt>
                <c:pt idx="273">
                  <c:v>420.78853360809097</c:v>
                </c:pt>
                <c:pt idx="274">
                  <c:v>420.78853360809097</c:v>
                </c:pt>
                <c:pt idx="275">
                  <c:v>420.78853360809097</c:v>
                </c:pt>
                <c:pt idx="276">
                  <c:v>420.78853360809097</c:v>
                </c:pt>
                <c:pt idx="277">
                  <c:v>420.78853360809097</c:v>
                </c:pt>
                <c:pt idx="278">
                  <c:v>420.78853360809097</c:v>
                </c:pt>
                <c:pt idx="279">
                  <c:v>420.78853360809097</c:v>
                </c:pt>
                <c:pt idx="280">
                  <c:v>420.78853360809097</c:v>
                </c:pt>
                <c:pt idx="281">
                  <c:v>420.78853360809097</c:v>
                </c:pt>
                <c:pt idx="282">
                  <c:v>420.78853360809097</c:v>
                </c:pt>
                <c:pt idx="283">
                  <c:v>420.78853360809097</c:v>
                </c:pt>
                <c:pt idx="284">
                  <c:v>420.78853360809097</c:v>
                </c:pt>
                <c:pt idx="285">
                  <c:v>420.78853360809097</c:v>
                </c:pt>
                <c:pt idx="286">
                  <c:v>420.78853360809097</c:v>
                </c:pt>
                <c:pt idx="287">
                  <c:v>420.78853360809097</c:v>
                </c:pt>
                <c:pt idx="288">
                  <c:v>420.78853360809097</c:v>
                </c:pt>
                <c:pt idx="289">
                  <c:v>420.78853360809097</c:v>
                </c:pt>
                <c:pt idx="290">
                  <c:v>420.78853360809097</c:v>
                </c:pt>
                <c:pt idx="291">
                  <c:v>420.78853360809097</c:v>
                </c:pt>
                <c:pt idx="292">
                  <c:v>420.78853360809097</c:v>
                </c:pt>
                <c:pt idx="293">
                  <c:v>420.78853360809097</c:v>
                </c:pt>
                <c:pt idx="294">
                  <c:v>420.78853360809097</c:v>
                </c:pt>
                <c:pt idx="295">
                  <c:v>420.78853360809097</c:v>
                </c:pt>
                <c:pt idx="296">
                  <c:v>420.78853360809097</c:v>
                </c:pt>
                <c:pt idx="297">
                  <c:v>420.78853360809097</c:v>
                </c:pt>
                <c:pt idx="298">
                  <c:v>420.78853360809097</c:v>
                </c:pt>
                <c:pt idx="299">
                  <c:v>420.78853360809097</c:v>
                </c:pt>
                <c:pt idx="300">
                  <c:v>420.78853360809097</c:v>
                </c:pt>
                <c:pt idx="301">
                  <c:v>420.78853360809097</c:v>
                </c:pt>
                <c:pt idx="302">
                  <c:v>420.78853360809097</c:v>
                </c:pt>
                <c:pt idx="303">
                  <c:v>420.78853360809097</c:v>
                </c:pt>
                <c:pt idx="304">
                  <c:v>420.78853360809097</c:v>
                </c:pt>
                <c:pt idx="305">
                  <c:v>420.78853360809097</c:v>
                </c:pt>
                <c:pt idx="306">
                  <c:v>420.78853360809097</c:v>
                </c:pt>
                <c:pt idx="307">
                  <c:v>420.78853360809097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4B-4260-890A-4DBB8B24FC69}"/>
            </c:ext>
          </c:extLst>
        </c:ser>
        <c:ser>
          <c:idx val="2"/>
          <c:order val="2"/>
          <c:tx>
            <c:strRef>
              <c:f>'terakhir deh kec beda'!$X$1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'terakhir deh kec beda'!$X$2:$X$336</c:f>
              <c:numCache>
                <c:formatCode>General</c:formatCode>
                <c:ptCount val="335"/>
                <c:pt idx="0">
                  <c:v>2.2261210999986361</c:v>
                </c:pt>
                <c:pt idx="1">
                  <c:v>2.2261210999986361</c:v>
                </c:pt>
                <c:pt idx="2">
                  <c:v>2.2261210999986361</c:v>
                </c:pt>
                <c:pt idx="3">
                  <c:v>2.2261210999986361</c:v>
                </c:pt>
                <c:pt idx="4">
                  <c:v>2.2261210999986361</c:v>
                </c:pt>
                <c:pt idx="5">
                  <c:v>2.2261210999986361</c:v>
                </c:pt>
                <c:pt idx="6">
                  <c:v>2.2261210999986361</c:v>
                </c:pt>
                <c:pt idx="7">
                  <c:v>2.2261210999986361</c:v>
                </c:pt>
                <c:pt idx="8">
                  <c:v>2.2261210999986361</c:v>
                </c:pt>
                <c:pt idx="9">
                  <c:v>2.2261210999986361</c:v>
                </c:pt>
                <c:pt idx="10">
                  <c:v>2.2261210999986361</c:v>
                </c:pt>
                <c:pt idx="11">
                  <c:v>2.2261210999986361</c:v>
                </c:pt>
                <c:pt idx="12">
                  <c:v>2.2261210999986361</c:v>
                </c:pt>
                <c:pt idx="13">
                  <c:v>2.2261210999986361</c:v>
                </c:pt>
                <c:pt idx="14">
                  <c:v>2.2261210999986361</c:v>
                </c:pt>
                <c:pt idx="15">
                  <c:v>2.2261210999986361</c:v>
                </c:pt>
                <c:pt idx="16">
                  <c:v>2.2261210999986361</c:v>
                </c:pt>
                <c:pt idx="17">
                  <c:v>2.2261210999986361</c:v>
                </c:pt>
                <c:pt idx="18">
                  <c:v>2.2261210999986361</c:v>
                </c:pt>
                <c:pt idx="19">
                  <c:v>2.2261210999986361</c:v>
                </c:pt>
                <c:pt idx="20">
                  <c:v>2.2261210999986361</c:v>
                </c:pt>
                <c:pt idx="21">
                  <c:v>2.2261210999986361</c:v>
                </c:pt>
                <c:pt idx="22">
                  <c:v>2.2261210999986361</c:v>
                </c:pt>
                <c:pt idx="23">
                  <c:v>2.2261210999986361</c:v>
                </c:pt>
                <c:pt idx="24">
                  <c:v>2.2261210999986361</c:v>
                </c:pt>
                <c:pt idx="25">
                  <c:v>2.2261210999986361</c:v>
                </c:pt>
                <c:pt idx="26">
                  <c:v>2.2261210999986361</c:v>
                </c:pt>
                <c:pt idx="27">
                  <c:v>2.2261210999986361</c:v>
                </c:pt>
                <c:pt idx="28">
                  <c:v>2.2261210999986361</c:v>
                </c:pt>
                <c:pt idx="29">
                  <c:v>2.2261210999986361</c:v>
                </c:pt>
                <c:pt idx="30">
                  <c:v>2.2261210999986361</c:v>
                </c:pt>
                <c:pt idx="31">
                  <c:v>2.2261210999986361</c:v>
                </c:pt>
                <c:pt idx="32">
                  <c:v>2.2261210999986361</c:v>
                </c:pt>
                <c:pt idx="33">
                  <c:v>2.2261210999986361</c:v>
                </c:pt>
                <c:pt idx="34">
                  <c:v>2.2261210999986361</c:v>
                </c:pt>
                <c:pt idx="35">
                  <c:v>2.2261210999986361</c:v>
                </c:pt>
                <c:pt idx="36">
                  <c:v>2.2261210999986361</c:v>
                </c:pt>
                <c:pt idx="37">
                  <c:v>2.2261210999986361</c:v>
                </c:pt>
                <c:pt idx="38">
                  <c:v>2.2261210999986361</c:v>
                </c:pt>
                <c:pt idx="39">
                  <c:v>2.2261210999986361</c:v>
                </c:pt>
                <c:pt idx="40">
                  <c:v>2.2261210999986361</c:v>
                </c:pt>
                <c:pt idx="41">
                  <c:v>2.2261210999986361</c:v>
                </c:pt>
                <c:pt idx="42">
                  <c:v>2.2261210999986361</c:v>
                </c:pt>
                <c:pt idx="43">
                  <c:v>2.2261210999986361</c:v>
                </c:pt>
                <c:pt idx="44">
                  <c:v>2.2261210999986361</c:v>
                </c:pt>
                <c:pt idx="45">
                  <c:v>2.2261210999986361</c:v>
                </c:pt>
                <c:pt idx="46">
                  <c:v>2.2261210999986361</c:v>
                </c:pt>
                <c:pt idx="47">
                  <c:v>2.2261210999986361</c:v>
                </c:pt>
                <c:pt idx="48">
                  <c:v>2.2261210999986361</c:v>
                </c:pt>
                <c:pt idx="49">
                  <c:v>2.2261210999986361</c:v>
                </c:pt>
                <c:pt idx="50">
                  <c:v>2.2261210999986361</c:v>
                </c:pt>
                <c:pt idx="51">
                  <c:v>2.2261210999986361</c:v>
                </c:pt>
                <c:pt idx="52">
                  <c:v>2.2261210999986361</c:v>
                </c:pt>
                <c:pt idx="53">
                  <c:v>2.2261210999986361</c:v>
                </c:pt>
                <c:pt idx="54">
                  <c:v>2.2261210999986361</c:v>
                </c:pt>
                <c:pt idx="55">
                  <c:v>2.2261210999986361</c:v>
                </c:pt>
                <c:pt idx="56">
                  <c:v>2.2261210999986361</c:v>
                </c:pt>
                <c:pt idx="57">
                  <c:v>2.2261210999986361</c:v>
                </c:pt>
                <c:pt idx="58">
                  <c:v>2.2261210999986361</c:v>
                </c:pt>
                <c:pt idx="59">
                  <c:v>2.2261210999986361</c:v>
                </c:pt>
                <c:pt idx="60">
                  <c:v>2.2261210999986361</c:v>
                </c:pt>
                <c:pt idx="61">
                  <c:v>2.2261210999986361</c:v>
                </c:pt>
                <c:pt idx="62">
                  <c:v>2.2261210999986361</c:v>
                </c:pt>
                <c:pt idx="63">
                  <c:v>2.2261210999986361</c:v>
                </c:pt>
                <c:pt idx="64">
                  <c:v>2.2261210999986361</c:v>
                </c:pt>
                <c:pt idx="65">
                  <c:v>2.2261210999986361</c:v>
                </c:pt>
                <c:pt idx="66">
                  <c:v>2.2261210999986361</c:v>
                </c:pt>
                <c:pt idx="67">
                  <c:v>2.2261210999986361</c:v>
                </c:pt>
                <c:pt idx="68">
                  <c:v>2.2261210999986361</c:v>
                </c:pt>
                <c:pt idx="69">
                  <c:v>2.2261210999986361</c:v>
                </c:pt>
                <c:pt idx="70">
                  <c:v>2.2261210999986361</c:v>
                </c:pt>
                <c:pt idx="71">
                  <c:v>2.2261210999986361</c:v>
                </c:pt>
                <c:pt idx="72">
                  <c:v>2.2261210999986361</c:v>
                </c:pt>
                <c:pt idx="73">
                  <c:v>2.2261210999986361</c:v>
                </c:pt>
                <c:pt idx="74">
                  <c:v>2.2261210999986361</c:v>
                </c:pt>
                <c:pt idx="75">
                  <c:v>2.2261210999986361</c:v>
                </c:pt>
                <c:pt idx="76">
                  <c:v>2.2261210999986361</c:v>
                </c:pt>
                <c:pt idx="77">
                  <c:v>2.2261210999986361</c:v>
                </c:pt>
                <c:pt idx="78">
                  <c:v>2.2261210999986361</c:v>
                </c:pt>
                <c:pt idx="79">
                  <c:v>2.2261210999986361</c:v>
                </c:pt>
                <c:pt idx="80">
                  <c:v>2.2261210999986361</c:v>
                </c:pt>
                <c:pt idx="81">
                  <c:v>2.2261210999986361</c:v>
                </c:pt>
                <c:pt idx="82">
                  <c:v>2.2261210999986361</c:v>
                </c:pt>
                <c:pt idx="83">
                  <c:v>2.2261210999986361</c:v>
                </c:pt>
                <c:pt idx="84">
                  <c:v>2.2261210999986361</c:v>
                </c:pt>
                <c:pt idx="85">
                  <c:v>2.2261210999986361</c:v>
                </c:pt>
                <c:pt idx="86">
                  <c:v>2.2261210999986361</c:v>
                </c:pt>
                <c:pt idx="87">
                  <c:v>2.2261210999986361</c:v>
                </c:pt>
                <c:pt idx="88">
                  <c:v>2.2261210999986361</c:v>
                </c:pt>
                <c:pt idx="89">
                  <c:v>2.2261210999986361</c:v>
                </c:pt>
                <c:pt idx="90">
                  <c:v>2.2261210999986361</c:v>
                </c:pt>
                <c:pt idx="91">
                  <c:v>2.2261210999986361</c:v>
                </c:pt>
                <c:pt idx="92">
                  <c:v>2.2261210999986361</c:v>
                </c:pt>
                <c:pt idx="93">
                  <c:v>2.2261210999986361</c:v>
                </c:pt>
                <c:pt idx="94">
                  <c:v>2.2261210999986361</c:v>
                </c:pt>
                <c:pt idx="95">
                  <c:v>2.2261210999986361</c:v>
                </c:pt>
                <c:pt idx="96">
                  <c:v>2.2261210999986361</c:v>
                </c:pt>
                <c:pt idx="97">
                  <c:v>2.2261210999986361</c:v>
                </c:pt>
                <c:pt idx="98">
                  <c:v>2.2261210999986361</c:v>
                </c:pt>
                <c:pt idx="99">
                  <c:v>2.2261210999986361</c:v>
                </c:pt>
                <c:pt idx="100">
                  <c:v>2.2261210999986361</c:v>
                </c:pt>
                <c:pt idx="101">
                  <c:v>2.2261210999986361</c:v>
                </c:pt>
                <c:pt idx="102">
                  <c:v>2.2261210999986361</c:v>
                </c:pt>
                <c:pt idx="103">
                  <c:v>2.2261210999986361</c:v>
                </c:pt>
                <c:pt idx="104">
                  <c:v>2.2261210999986361</c:v>
                </c:pt>
                <c:pt idx="105">
                  <c:v>2.2261210999986361</c:v>
                </c:pt>
                <c:pt idx="106">
                  <c:v>2.2261210999986361</c:v>
                </c:pt>
                <c:pt idx="107">
                  <c:v>2.2261210999986361</c:v>
                </c:pt>
                <c:pt idx="108">
                  <c:v>2.2261210999986361</c:v>
                </c:pt>
                <c:pt idx="109">
                  <c:v>2.2261210999986361</c:v>
                </c:pt>
                <c:pt idx="110">
                  <c:v>2.2261210999986361</c:v>
                </c:pt>
                <c:pt idx="111">
                  <c:v>2.2261210999986361</c:v>
                </c:pt>
                <c:pt idx="112">
                  <c:v>2.2261210999986361</c:v>
                </c:pt>
                <c:pt idx="113">
                  <c:v>2.2261210999986361</c:v>
                </c:pt>
                <c:pt idx="114">
                  <c:v>2.2261210999986361</c:v>
                </c:pt>
                <c:pt idx="115">
                  <c:v>2.2261210999986361</c:v>
                </c:pt>
                <c:pt idx="116">
                  <c:v>2.2261210999986361</c:v>
                </c:pt>
                <c:pt idx="117">
                  <c:v>2.2261210999986361</c:v>
                </c:pt>
                <c:pt idx="118">
                  <c:v>2.2261210999986361</c:v>
                </c:pt>
                <c:pt idx="119">
                  <c:v>2.2261210999986361</c:v>
                </c:pt>
                <c:pt idx="120">
                  <c:v>2.2261210999986361</c:v>
                </c:pt>
                <c:pt idx="121">
                  <c:v>2.2261210999986361</c:v>
                </c:pt>
                <c:pt idx="122">
                  <c:v>2.2261210999986361</c:v>
                </c:pt>
                <c:pt idx="123">
                  <c:v>2.2261210999986361</c:v>
                </c:pt>
                <c:pt idx="124">
                  <c:v>2.2261210999986361</c:v>
                </c:pt>
                <c:pt idx="125">
                  <c:v>2.2261210999986361</c:v>
                </c:pt>
                <c:pt idx="126">
                  <c:v>2.2261210999986361</c:v>
                </c:pt>
                <c:pt idx="127">
                  <c:v>2.2261210999986361</c:v>
                </c:pt>
                <c:pt idx="128">
                  <c:v>2.2261210999986361</c:v>
                </c:pt>
                <c:pt idx="129">
                  <c:v>2.2261210999986361</c:v>
                </c:pt>
                <c:pt idx="130">
                  <c:v>2.2261210999986361</c:v>
                </c:pt>
                <c:pt idx="131">
                  <c:v>2.2261210999986361</c:v>
                </c:pt>
                <c:pt idx="132">
                  <c:v>2.2261210999986361</c:v>
                </c:pt>
                <c:pt idx="133">
                  <c:v>2.2261210999986361</c:v>
                </c:pt>
                <c:pt idx="134">
                  <c:v>2.2261210999986361</c:v>
                </c:pt>
                <c:pt idx="135">
                  <c:v>2.2261210999986361</c:v>
                </c:pt>
                <c:pt idx="136">
                  <c:v>2.2261210999986361</c:v>
                </c:pt>
                <c:pt idx="137">
                  <c:v>2.2261210999986361</c:v>
                </c:pt>
                <c:pt idx="138">
                  <c:v>2.2261210999986361</c:v>
                </c:pt>
                <c:pt idx="139">
                  <c:v>2.2261210999986361</c:v>
                </c:pt>
                <c:pt idx="140">
                  <c:v>2.2261210999986361</c:v>
                </c:pt>
                <c:pt idx="141">
                  <c:v>2.2261210999986361</c:v>
                </c:pt>
                <c:pt idx="142">
                  <c:v>2.2261210999986361</c:v>
                </c:pt>
                <c:pt idx="143">
                  <c:v>2.2261210999986361</c:v>
                </c:pt>
                <c:pt idx="144">
                  <c:v>2.2261210999986361</c:v>
                </c:pt>
                <c:pt idx="145">
                  <c:v>2.2261210999986361</c:v>
                </c:pt>
                <c:pt idx="146">
                  <c:v>2.2261210999986361</c:v>
                </c:pt>
                <c:pt idx="147">
                  <c:v>2.2261210999986361</c:v>
                </c:pt>
                <c:pt idx="148">
                  <c:v>2.2261210999986361</c:v>
                </c:pt>
                <c:pt idx="149">
                  <c:v>2.2261210999986361</c:v>
                </c:pt>
                <c:pt idx="150">
                  <c:v>2.2261210999986361</c:v>
                </c:pt>
                <c:pt idx="151">
                  <c:v>2.2261210999986361</c:v>
                </c:pt>
                <c:pt idx="152">
                  <c:v>2.2261210999986361</c:v>
                </c:pt>
                <c:pt idx="153">
                  <c:v>2.2261210999986361</c:v>
                </c:pt>
                <c:pt idx="154">
                  <c:v>2.2261210999986361</c:v>
                </c:pt>
                <c:pt idx="155">
                  <c:v>2.2261210999986361</c:v>
                </c:pt>
                <c:pt idx="156">
                  <c:v>2.2261210999986361</c:v>
                </c:pt>
                <c:pt idx="157">
                  <c:v>2.2261210999986361</c:v>
                </c:pt>
                <c:pt idx="158">
                  <c:v>2.2261210999986361</c:v>
                </c:pt>
                <c:pt idx="159">
                  <c:v>2.2261210999986361</c:v>
                </c:pt>
                <c:pt idx="160">
                  <c:v>2.2261210999986361</c:v>
                </c:pt>
                <c:pt idx="161">
                  <c:v>2.2261210999986361</c:v>
                </c:pt>
                <c:pt idx="162">
                  <c:v>2.2261210999986361</c:v>
                </c:pt>
                <c:pt idx="163">
                  <c:v>2.2261210999986361</c:v>
                </c:pt>
                <c:pt idx="164">
                  <c:v>2.2261210999986361</c:v>
                </c:pt>
                <c:pt idx="165">
                  <c:v>2.2261210999986361</c:v>
                </c:pt>
                <c:pt idx="166">
                  <c:v>2.2261210999986361</c:v>
                </c:pt>
                <c:pt idx="167">
                  <c:v>2.2261210999986361</c:v>
                </c:pt>
                <c:pt idx="168">
                  <c:v>2.2261210999986361</c:v>
                </c:pt>
                <c:pt idx="169">
                  <c:v>2.2261210999986361</c:v>
                </c:pt>
                <c:pt idx="170">
                  <c:v>2.2261210999986361</c:v>
                </c:pt>
                <c:pt idx="171">
                  <c:v>2.2261210999986361</c:v>
                </c:pt>
                <c:pt idx="172">
                  <c:v>2.2261210999986361</c:v>
                </c:pt>
                <c:pt idx="173">
                  <c:v>2.2261210999986361</c:v>
                </c:pt>
                <c:pt idx="174">
                  <c:v>2.2261210999986361</c:v>
                </c:pt>
                <c:pt idx="175">
                  <c:v>2.2261210999986361</c:v>
                </c:pt>
                <c:pt idx="176">
                  <c:v>2.2261210999986361</c:v>
                </c:pt>
                <c:pt idx="177">
                  <c:v>2.2261210999986361</c:v>
                </c:pt>
                <c:pt idx="178">
                  <c:v>2.2261210999986361</c:v>
                </c:pt>
                <c:pt idx="179">
                  <c:v>2.2261210999986361</c:v>
                </c:pt>
                <c:pt idx="180">
                  <c:v>2.2261210999986361</c:v>
                </c:pt>
                <c:pt idx="181">
                  <c:v>2.2261210999986361</c:v>
                </c:pt>
                <c:pt idx="182">
                  <c:v>2.2261210999986361</c:v>
                </c:pt>
                <c:pt idx="183">
                  <c:v>2.2261210999986361</c:v>
                </c:pt>
                <c:pt idx="184">
                  <c:v>2.2261210999986361</c:v>
                </c:pt>
                <c:pt idx="185">
                  <c:v>2.2261210999986361</c:v>
                </c:pt>
                <c:pt idx="186">
                  <c:v>2.2261210999986361</c:v>
                </c:pt>
                <c:pt idx="187">
                  <c:v>2.2261210999986361</c:v>
                </c:pt>
                <c:pt idx="188">
                  <c:v>2.2261210999986361</c:v>
                </c:pt>
                <c:pt idx="189">
                  <c:v>2.2261210999986361</c:v>
                </c:pt>
                <c:pt idx="190">
                  <c:v>2.2261210999986361</c:v>
                </c:pt>
                <c:pt idx="191">
                  <c:v>2.2261210999986361</c:v>
                </c:pt>
                <c:pt idx="192">
                  <c:v>2.2261210999986361</c:v>
                </c:pt>
                <c:pt idx="193">
                  <c:v>2.2261210999986361</c:v>
                </c:pt>
                <c:pt idx="194">
                  <c:v>2.2261210999986361</c:v>
                </c:pt>
                <c:pt idx="195">
                  <c:v>2.2261210999986361</c:v>
                </c:pt>
                <c:pt idx="196">
                  <c:v>2.2261210999986361</c:v>
                </c:pt>
                <c:pt idx="197">
                  <c:v>2.2261210999986361</c:v>
                </c:pt>
                <c:pt idx="198">
                  <c:v>2.2261210999986361</c:v>
                </c:pt>
                <c:pt idx="199">
                  <c:v>2.2261210999986361</c:v>
                </c:pt>
                <c:pt idx="200">
                  <c:v>2.2261210999986361</c:v>
                </c:pt>
                <c:pt idx="201">
                  <c:v>2.2261210999986361</c:v>
                </c:pt>
                <c:pt idx="202">
                  <c:v>2.2261210999986361</c:v>
                </c:pt>
                <c:pt idx="203">
                  <c:v>2.2261210999986361</c:v>
                </c:pt>
                <c:pt idx="204">
                  <c:v>2.2261210999986361</c:v>
                </c:pt>
                <c:pt idx="205">
                  <c:v>2.2261210999986361</c:v>
                </c:pt>
                <c:pt idx="206">
                  <c:v>2.2261210999986361</c:v>
                </c:pt>
                <c:pt idx="207">
                  <c:v>2.2261210999986361</c:v>
                </c:pt>
                <c:pt idx="208">
                  <c:v>2.2261210999986361</c:v>
                </c:pt>
                <c:pt idx="209">
                  <c:v>2.2261210999986361</c:v>
                </c:pt>
                <c:pt idx="210">
                  <c:v>2.2261210999986361</c:v>
                </c:pt>
                <c:pt idx="211">
                  <c:v>2.2261210999986361</c:v>
                </c:pt>
                <c:pt idx="212">
                  <c:v>2.2261210999986361</c:v>
                </c:pt>
                <c:pt idx="213">
                  <c:v>2.2261210999986361</c:v>
                </c:pt>
                <c:pt idx="214">
                  <c:v>2.2261210999986361</c:v>
                </c:pt>
                <c:pt idx="215">
                  <c:v>2.2261210999986361</c:v>
                </c:pt>
                <c:pt idx="216">
                  <c:v>2.2261210999986361</c:v>
                </c:pt>
                <c:pt idx="217">
                  <c:v>2.2261210999986361</c:v>
                </c:pt>
                <c:pt idx="218">
                  <c:v>2.2261210999986361</c:v>
                </c:pt>
                <c:pt idx="219">
                  <c:v>2.2261210999986361</c:v>
                </c:pt>
                <c:pt idx="220">
                  <c:v>2.2261210999986361</c:v>
                </c:pt>
                <c:pt idx="221">
                  <c:v>2.2261210999986361</c:v>
                </c:pt>
                <c:pt idx="222">
                  <c:v>2.2261210999986361</c:v>
                </c:pt>
                <c:pt idx="223">
                  <c:v>2.2261210999986361</c:v>
                </c:pt>
                <c:pt idx="224">
                  <c:v>2.2261210999986361</c:v>
                </c:pt>
                <c:pt idx="225">
                  <c:v>2.2261210999986361</c:v>
                </c:pt>
                <c:pt idx="226">
                  <c:v>2.2261210999986361</c:v>
                </c:pt>
                <c:pt idx="227">
                  <c:v>2.2261210999986361</c:v>
                </c:pt>
                <c:pt idx="228">
                  <c:v>2.2261210999986361</c:v>
                </c:pt>
                <c:pt idx="229">
                  <c:v>2.2261210999986361</c:v>
                </c:pt>
                <c:pt idx="230">
                  <c:v>2.2261210999986361</c:v>
                </c:pt>
                <c:pt idx="231">
                  <c:v>2.2261210999986361</c:v>
                </c:pt>
                <c:pt idx="232">
                  <c:v>2.2261210999986361</c:v>
                </c:pt>
                <c:pt idx="233">
                  <c:v>2.2261210999986361</c:v>
                </c:pt>
                <c:pt idx="234">
                  <c:v>2.2261210999986361</c:v>
                </c:pt>
                <c:pt idx="235">
                  <c:v>2.2261210999986361</c:v>
                </c:pt>
                <c:pt idx="236">
                  <c:v>2.2261210999986361</c:v>
                </c:pt>
                <c:pt idx="237">
                  <c:v>2.2261210999986361</c:v>
                </c:pt>
                <c:pt idx="238">
                  <c:v>2.2261210999986361</c:v>
                </c:pt>
                <c:pt idx="239">
                  <c:v>2.2261210999986361</c:v>
                </c:pt>
                <c:pt idx="240">
                  <c:v>2.2261210999986361</c:v>
                </c:pt>
                <c:pt idx="241">
                  <c:v>2.2261210999986361</c:v>
                </c:pt>
                <c:pt idx="242">
                  <c:v>2.2261210999986361</c:v>
                </c:pt>
                <c:pt idx="243">
                  <c:v>2.2261210999986361</c:v>
                </c:pt>
                <c:pt idx="244">
                  <c:v>2.2261210999986361</c:v>
                </c:pt>
                <c:pt idx="245">
                  <c:v>2.2261210999986361</c:v>
                </c:pt>
                <c:pt idx="246">
                  <c:v>2.2261210999986361</c:v>
                </c:pt>
                <c:pt idx="247">
                  <c:v>2.2261210999986361</c:v>
                </c:pt>
                <c:pt idx="248">
                  <c:v>2.2261210999986361</c:v>
                </c:pt>
                <c:pt idx="249">
                  <c:v>2.2261210999986361</c:v>
                </c:pt>
                <c:pt idx="250">
                  <c:v>2.2261210999986361</c:v>
                </c:pt>
                <c:pt idx="251">
                  <c:v>2.2261210999986361</c:v>
                </c:pt>
                <c:pt idx="252">
                  <c:v>2.2261210999986361</c:v>
                </c:pt>
                <c:pt idx="253">
                  <c:v>2.2261210999986361</c:v>
                </c:pt>
                <c:pt idx="254">
                  <c:v>2.2261210999986361</c:v>
                </c:pt>
                <c:pt idx="255">
                  <c:v>2.2261210999986361</c:v>
                </c:pt>
                <c:pt idx="256">
                  <c:v>2.2261210999986361</c:v>
                </c:pt>
                <c:pt idx="257">
                  <c:v>2.2261210999986361</c:v>
                </c:pt>
                <c:pt idx="258">
                  <c:v>2.2261210999986361</c:v>
                </c:pt>
                <c:pt idx="259">
                  <c:v>2.2261210999986361</c:v>
                </c:pt>
                <c:pt idx="260">
                  <c:v>2.2261210999986361</c:v>
                </c:pt>
                <c:pt idx="261">
                  <c:v>2.2261210999986361</c:v>
                </c:pt>
                <c:pt idx="262">
                  <c:v>2.2261210999986361</c:v>
                </c:pt>
                <c:pt idx="263">
                  <c:v>2.2261210999986361</c:v>
                </c:pt>
                <c:pt idx="264">
                  <c:v>2.2261210999986361</c:v>
                </c:pt>
                <c:pt idx="265">
                  <c:v>2.2261210999986361</c:v>
                </c:pt>
                <c:pt idx="266">
                  <c:v>2.2261210999986361</c:v>
                </c:pt>
                <c:pt idx="267">
                  <c:v>2.2261210999986361</c:v>
                </c:pt>
                <c:pt idx="268">
                  <c:v>2.2261210999986361</c:v>
                </c:pt>
                <c:pt idx="269">
                  <c:v>2.2261210999986361</c:v>
                </c:pt>
                <c:pt idx="270">
                  <c:v>2.2261210999986361</c:v>
                </c:pt>
                <c:pt idx="271">
                  <c:v>2.2261210999986361</c:v>
                </c:pt>
                <c:pt idx="272">
                  <c:v>2.2261210999986361</c:v>
                </c:pt>
                <c:pt idx="273">
                  <c:v>2.2261210999986361</c:v>
                </c:pt>
                <c:pt idx="274">
                  <c:v>2.2261210999986361</c:v>
                </c:pt>
                <c:pt idx="275">
                  <c:v>2.2261210999986361</c:v>
                </c:pt>
                <c:pt idx="276">
                  <c:v>2.2261210999986361</c:v>
                </c:pt>
                <c:pt idx="277">
                  <c:v>2.2261210999986361</c:v>
                </c:pt>
                <c:pt idx="278">
                  <c:v>2.2261210999986361</c:v>
                </c:pt>
                <c:pt idx="279">
                  <c:v>2.2261210999986361</c:v>
                </c:pt>
                <c:pt idx="280">
                  <c:v>2.2261210999986361</c:v>
                </c:pt>
                <c:pt idx="281">
                  <c:v>2.2261210999986361</c:v>
                </c:pt>
                <c:pt idx="282">
                  <c:v>2.2261210999986361</c:v>
                </c:pt>
                <c:pt idx="283">
                  <c:v>2.2261210999986361</c:v>
                </c:pt>
                <c:pt idx="284">
                  <c:v>2.2261210999986361</c:v>
                </c:pt>
                <c:pt idx="285">
                  <c:v>2.2261210999986361</c:v>
                </c:pt>
                <c:pt idx="286">
                  <c:v>2.2261210999986361</c:v>
                </c:pt>
                <c:pt idx="287">
                  <c:v>2.2261210999986361</c:v>
                </c:pt>
                <c:pt idx="288">
                  <c:v>2.2261210999986361</c:v>
                </c:pt>
                <c:pt idx="289">
                  <c:v>2.2261210999986361</c:v>
                </c:pt>
                <c:pt idx="290">
                  <c:v>2.2261210999986361</c:v>
                </c:pt>
                <c:pt idx="291">
                  <c:v>2.2261210999986361</c:v>
                </c:pt>
                <c:pt idx="292">
                  <c:v>2.2261210999986361</c:v>
                </c:pt>
                <c:pt idx="293">
                  <c:v>2.2261210999986361</c:v>
                </c:pt>
                <c:pt idx="294">
                  <c:v>2.2261210999986361</c:v>
                </c:pt>
                <c:pt idx="295">
                  <c:v>2.2261210999986361</c:v>
                </c:pt>
                <c:pt idx="296">
                  <c:v>2.2261210999986361</c:v>
                </c:pt>
                <c:pt idx="297">
                  <c:v>2.2261210999986361</c:v>
                </c:pt>
                <c:pt idx="298">
                  <c:v>2.2261210999986361</c:v>
                </c:pt>
                <c:pt idx="299">
                  <c:v>2.2261210999986361</c:v>
                </c:pt>
                <c:pt idx="300">
                  <c:v>2.2261210999986361</c:v>
                </c:pt>
                <c:pt idx="301">
                  <c:v>2.2261210999986361</c:v>
                </c:pt>
                <c:pt idx="302">
                  <c:v>2.2261210999986361</c:v>
                </c:pt>
                <c:pt idx="303">
                  <c:v>2.2261210999986361</c:v>
                </c:pt>
                <c:pt idx="304">
                  <c:v>2.2261210999986361</c:v>
                </c:pt>
                <c:pt idx="305">
                  <c:v>2.2261210999986361</c:v>
                </c:pt>
                <c:pt idx="306">
                  <c:v>2.2261210999986361</c:v>
                </c:pt>
                <c:pt idx="307">
                  <c:v>2.2261210999986361</c:v>
                </c:pt>
                <c:pt idx="308">
                  <c:v>2.2261210999986361</c:v>
                </c:pt>
                <c:pt idx="309">
                  <c:v>2.2261210999986361</c:v>
                </c:pt>
                <c:pt idx="310">
                  <c:v>2.2261210999986361</c:v>
                </c:pt>
                <c:pt idx="311">
                  <c:v>2.2261210999986361</c:v>
                </c:pt>
                <c:pt idx="312">
                  <c:v>2.2261210999986361</c:v>
                </c:pt>
                <c:pt idx="313">
                  <c:v>2.2261210999986361</c:v>
                </c:pt>
                <c:pt idx="314">
                  <c:v>2.2261210999986361</c:v>
                </c:pt>
                <c:pt idx="315">
                  <c:v>2.2261210999986361</c:v>
                </c:pt>
                <c:pt idx="316">
                  <c:v>2.2261210999986361</c:v>
                </c:pt>
                <c:pt idx="317">
                  <c:v>2.2261210999986361</c:v>
                </c:pt>
                <c:pt idx="318">
                  <c:v>2.2261210999986361</c:v>
                </c:pt>
                <c:pt idx="319">
                  <c:v>2.2261210999986361</c:v>
                </c:pt>
                <c:pt idx="320">
                  <c:v>2.2261210999986361</c:v>
                </c:pt>
                <c:pt idx="321">
                  <c:v>2.2261210999986361</c:v>
                </c:pt>
                <c:pt idx="322">
                  <c:v>2.2261210999986361</c:v>
                </c:pt>
                <c:pt idx="323">
                  <c:v>2.2261210999986361</c:v>
                </c:pt>
                <c:pt idx="324">
                  <c:v>2.2261210999986361</c:v>
                </c:pt>
                <c:pt idx="325">
                  <c:v>2.2261210999986361</c:v>
                </c:pt>
                <c:pt idx="326">
                  <c:v>2.2261210999986361</c:v>
                </c:pt>
                <c:pt idx="327">
                  <c:v>2.2261210999986361</c:v>
                </c:pt>
                <c:pt idx="328">
                  <c:v>2.2261210999986361</c:v>
                </c:pt>
                <c:pt idx="329">
                  <c:v>2.2261210999986361</c:v>
                </c:pt>
                <c:pt idx="330">
                  <c:v>2.2261210999986361</c:v>
                </c:pt>
                <c:pt idx="331">
                  <c:v>2.2261210999986361</c:v>
                </c:pt>
                <c:pt idx="332">
                  <c:v>2.2261210999986361</c:v>
                </c:pt>
                <c:pt idx="333">
                  <c:v>2.2261210999986361</c:v>
                </c:pt>
                <c:pt idx="334">
                  <c:v>2.2261210999986361</c:v>
                </c:pt>
              </c:numCache>
            </c:numRef>
          </c:xVal>
          <c:yVal>
            <c:numRef>
              <c:f>'terakhir deh kec 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4B-4260-890A-4DBB8B24FC69}"/>
            </c:ext>
          </c:extLst>
        </c:ser>
        <c:ser>
          <c:idx val="3"/>
          <c:order val="3"/>
          <c:tx>
            <c:strRef>
              <c:f>'terakhir deh kec beda'!$Y$1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'terakhir deh kec beda'!$Y$2:$Y$336</c:f>
              <c:numCache>
                <c:formatCode>General</c:formatCode>
                <c:ptCount val="335"/>
                <c:pt idx="0">
                  <c:v>7.03815719999875</c:v>
                </c:pt>
                <c:pt idx="1">
                  <c:v>7.03815719999875</c:v>
                </c:pt>
                <c:pt idx="2">
                  <c:v>7.03815719999875</c:v>
                </c:pt>
                <c:pt idx="3">
                  <c:v>7.03815719999875</c:v>
                </c:pt>
                <c:pt idx="4">
                  <c:v>7.03815719999875</c:v>
                </c:pt>
                <c:pt idx="5">
                  <c:v>7.03815719999875</c:v>
                </c:pt>
                <c:pt idx="6">
                  <c:v>7.03815719999875</c:v>
                </c:pt>
                <c:pt idx="7">
                  <c:v>7.03815719999875</c:v>
                </c:pt>
                <c:pt idx="8">
                  <c:v>7.03815719999875</c:v>
                </c:pt>
                <c:pt idx="9">
                  <c:v>7.03815719999875</c:v>
                </c:pt>
                <c:pt idx="10">
                  <c:v>7.03815719999875</c:v>
                </c:pt>
                <c:pt idx="11">
                  <c:v>7.03815719999875</c:v>
                </c:pt>
                <c:pt idx="12">
                  <c:v>7.03815719999875</c:v>
                </c:pt>
                <c:pt idx="13">
                  <c:v>7.03815719999875</c:v>
                </c:pt>
                <c:pt idx="14">
                  <c:v>7.03815719999875</c:v>
                </c:pt>
                <c:pt idx="15">
                  <c:v>7.03815719999875</c:v>
                </c:pt>
                <c:pt idx="16">
                  <c:v>7.03815719999875</c:v>
                </c:pt>
                <c:pt idx="17">
                  <c:v>7.03815719999875</c:v>
                </c:pt>
                <c:pt idx="18">
                  <c:v>7.03815719999875</c:v>
                </c:pt>
                <c:pt idx="19">
                  <c:v>7.03815719999875</c:v>
                </c:pt>
                <c:pt idx="20">
                  <c:v>7.03815719999875</c:v>
                </c:pt>
                <c:pt idx="21">
                  <c:v>7.03815719999875</c:v>
                </c:pt>
                <c:pt idx="22">
                  <c:v>7.03815719999875</c:v>
                </c:pt>
                <c:pt idx="23">
                  <c:v>7.03815719999875</c:v>
                </c:pt>
                <c:pt idx="24">
                  <c:v>7.03815719999875</c:v>
                </c:pt>
                <c:pt idx="25">
                  <c:v>7.03815719999875</c:v>
                </c:pt>
                <c:pt idx="26">
                  <c:v>7.03815719999875</c:v>
                </c:pt>
                <c:pt idx="27">
                  <c:v>7.03815719999875</c:v>
                </c:pt>
                <c:pt idx="28">
                  <c:v>7.03815719999875</c:v>
                </c:pt>
                <c:pt idx="29">
                  <c:v>7.03815719999875</c:v>
                </c:pt>
                <c:pt idx="30">
                  <c:v>7.03815719999875</c:v>
                </c:pt>
                <c:pt idx="31">
                  <c:v>7.03815719999875</c:v>
                </c:pt>
                <c:pt idx="32">
                  <c:v>7.03815719999875</c:v>
                </c:pt>
                <c:pt idx="33">
                  <c:v>7.03815719999875</c:v>
                </c:pt>
                <c:pt idx="34">
                  <c:v>7.03815719999875</c:v>
                </c:pt>
                <c:pt idx="35">
                  <c:v>7.03815719999875</c:v>
                </c:pt>
                <c:pt idx="36">
                  <c:v>7.03815719999875</c:v>
                </c:pt>
                <c:pt idx="37">
                  <c:v>7.03815719999875</c:v>
                </c:pt>
                <c:pt idx="38">
                  <c:v>7.03815719999875</c:v>
                </c:pt>
                <c:pt idx="39">
                  <c:v>7.03815719999875</c:v>
                </c:pt>
                <c:pt idx="40">
                  <c:v>7.03815719999875</c:v>
                </c:pt>
                <c:pt idx="41">
                  <c:v>7.03815719999875</c:v>
                </c:pt>
                <c:pt idx="42">
                  <c:v>7.03815719999875</c:v>
                </c:pt>
                <c:pt idx="43">
                  <c:v>7.03815719999875</c:v>
                </c:pt>
                <c:pt idx="44">
                  <c:v>7.03815719999875</c:v>
                </c:pt>
                <c:pt idx="45">
                  <c:v>7.03815719999875</c:v>
                </c:pt>
                <c:pt idx="46">
                  <c:v>7.03815719999875</c:v>
                </c:pt>
                <c:pt idx="47">
                  <c:v>7.03815719999875</c:v>
                </c:pt>
                <c:pt idx="48">
                  <c:v>7.03815719999875</c:v>
                </c:pt>
                <c:pt idx="49">
                  <c:v>7.03815719999875</c:v>
                </c:pt>
                <c:pt idx="50">
                  <c:v>7.03815719999875</c:v>
                </c:pt>
                <c:pt idx="51">
                  <c:v>7.03815719999875</c:v>
                </c:pt>
                <c:pt idx="52">
                  <c:v>7.03815719999875</c:v>
                </c:pt>
                <c:pt idx="53">
                  <c:v>7.03815719999875</c:v>
                </c:pt>
                <c:pt idx="54">
                  <c:v>7.03815719999875</c:v>
                </c:pt>
                <c:pt idx="55">
                  <c:v>7.03815719999875</c:v>
                </c:pt>
                <c:pt idx="56">
                  <c:v>7.03815719999875</c:v>
                </c:pt>
                <c:pt idx="57">
                  <c:v>7.03815719999875</c:v>
                </c:pt>
                <c:pt idx="58">
                  <c:v>7.03815719999875</c:v>
                </c:pt>
                <c:pt idx="59">
                  <c:v>7.03815719999875</c:v>
                </c:pt>
                <c:pt idx="60">
                  <c:v>7.03815719999875</c:v>
                </c:pt>
                <c:pt idx="61">
                  <c:v>7.03815719999875</c:v>
                </c:pt>
                <c:pt idx="62">
                  <c:v>7.03815719999875</c:v>
                </c:pt>
                <c:pt idx="63">
                  <c:v>7.03815719999875</c:v>
                </c:pt>
                <c:pt idx="64">
                  <c:v>7.03815719999875</c:v>
                </c:pt>
                <c:pt idx="65">
                  <c:v>7.03815719999875</c:v>
                </c:pt>
                <c:pt idx="66">
                  <c:v>7.03815719999875</c:v>
                </c:pt>
                <c:pt idx="67">
                  <c:v>7.03815719999875</c:v>
                </c:pt>
                <c:pt idx="68">
                  <c:v>7.03815719999875</c:v>
                </c:pt>
                <c:pt idx="69">
                  <c:v>7.03815719999875</c:v>
                </c:pt>
                <c:pt idx="70">
                  <c:v>7.03815719999875</c:v>
                </c:pt>
                <c:pt idx="71">
                  <c:v>7.03815719999875</c:v>
                </c:pt>
                <c:pt idx="72">
                  <c:v>7.03815719999875</c:v>
                </c:pt>
                <c:pt idx="73">
                  <c:v>7.03815719999875</c:v>
                </c:pt>
                <c:pt idx="74">
                  <c:v>7.03815719999875</c:v>
                </c:pt>
                <c:pt idx="75">
                  <c:v>7.03815719999875</c:v>
                </c:pt>
                <c:pt idx="76">
                  <c:v>7.03815719999875</c:v>
                </c:pt>
                <c:pt idx="77">
                  <c:v>7.03815719999875</c:v>
                </c:pt>
                <c:pt idx="78">
                  <c:v>7.03815719999875</c:v>
                </c:pt>
                <c:pt idx="79">
                  <c:v>7.03815719999875</c:v>
                </c:pt>
                <c:pt idx="80">
                  <c:v>7.03815719999875</c:v>
                </c:pt>
                <c:pt idx="81">
                  <c:v>7.03815719999875</c:v>
                </c:pt>
                <c:pt idx="82">
                  <c:v>7.03815719999875</c:v>
                </c:pt>
                <c:pt idx="83">
                  <c:v>7.03815719999875</c:v>
                </c:pt>
                <c:pt idx="84">
                  <c:v>7.03815719999875</c:v>
                </c:pt>
                <c:pt idx="85">
                  <c:v>7.03815719999875</c:v>
                </c:pt>
                <c:pt idx="86">
                  <c:v>7.03815719999875</c:v>
                </c:pt>
                <c:pt idx="87">
                  <c:v>7.03815719999875</c:v>
                </c:pt>
                <c:pt idx="88">
                  <c:v>7.03815719999875</c:v>
                </c:pt>
                <c:pt idx="89">
                  <c:v>7.03815719999875</c:v>
                </c:pt>
                <c:pt idx="90">
                  <c:v>7.03815719999875</c:v>
                </c:pt>
                <c:pt idx="91">
                  <c:v>7.03815719999875</c:v>
                </c:pt>
                <c:pt idx="92">
                  <c:v>7.03815719999875</c:v>
                </c:pt>
                <c:pt idx="93">
                  <c:v>7.03815719999875</c:v>
                </c:pt>
                <c:pt idx="94">
                  <c:v>7.03815719999875</c:v>
                </c:pt>
                <c:pt idx="95">
                  <c:v>7.03815719999875</c:v>
                </c:pt>
                <c:pt idx="96">
                  <c:v>7.03815719999875</c:v>
                </c:pt>
                <c:pt idx="97">
                  <c:v>7.03815719999875</c:v>
                </c:pt>
                <c:pt idx="98">
                  <c:v>7.03815719999875</c:v>
                </c:pt>
                <c:pt idx="99">
                  <c:v>7.03815719999875</c:v>
                </c:pt>
                <c:pt idx="100">
                  <c:v>7.03815719999875</c:v>
                </c:pt>
                <c:pt idx="101">
                  <c:v>7.03815719999875</c:v>
                </c:pt>
                <c:pt idx="102">
                  <c:v>7.03815719999875</c:v>
                </c:pt>
                <c:pt idx="103">
                  <c:v>7.03815719999875</c:v>
                </c:pt>
                <c:pt idx="104">
                  <c:v>7.03815719999875</c:v>
                </c:pt>
                <c:pt idx="105">
                  <c:v>7.03815719999875</c:v>
                </c:pt>
                <c:pt idx="106">
                  <c:v>7.03815719999875</c:v>
                </c:pt>
                <c:pt idx="107">
                  <c:v>7.03815719999875</c:v>
                </c:pt>
                <c:pt idx="108">
                  <c:v>7.03815719999875</c:v>
                </c:pt>
                <c:pt idx="109">
                  <c:v>7.03815719999875</c:v>
                </c:pt>
                <c:pt idx="110">
                  <c:v>7.03815719999875</c:v>
                </c:pt>
                <c:pt idx="111">
                  <c:v>7.03815719999875</c:v>
                </c:pt>
                <c:pt idx="112">
                  <c:v>7.03815719999875</c:v>
                </c:pt>
                <c:pt idx="113">
                  <c:v>7.03815719999875</c:v>
                </c:pt>
                <c:pt idx="114">
                  <c:v>7.03815719999875</c:v>
                </c:pt>
                <c:pt idx="115">
                  <c:v>7.03815719999875</c:v>
                </c:pt>
                <c:pt idx="116">
                  <c:v>7.03815719999875</c:v>
                </c:pt>
                <c:pt idx="117">
                  <c:v>7.03815719999875</c:v>
                </c:pt>
                <c:pt idx="118">
                  <c:v>7.03815719999875</c:v>
                </c:pt>
                <c:pt idx="119">
                  <c:v>7.03815719999875</c:v>
                </c:pt>
                <c:pt idx="120">
                  <c:v>7.03815719999875</c:v>
                </c:pt>
                <c:pt idx="121">
                  <c:v>7.03815719999875</c:v>
                </c:pt>
                <c:pt idx="122">
                  <c:v>7.03815719999875</c:v>
                </c:pt>
                <c:pt idx="123">
                  <c:v>7.03815719999875</c:v>
                </c:pt>
                <c:pt idx="124">
                  <c:v>7.03815719999875</c:v>
                </c:pt>
                <c:pt idx="125">
                  <c:v>7.03815719999875</c:v>
                </c:pt>
                <c:pt idx="126">
                  <c:v>7.03815719999875</c:v>
                </c:pt>
                <c:pt idx="127">
                  <c:v>7.03815719999875</c:v>
                </c:pt>
                <c:pt idx="128">
                  <c:v>7.03815719999875</c:v>
                </c:pt>
                <c:pt idx="129">
                  <c:v>7.03815719999875</c:v>
                </c:pt>
                <c:pt idx="130">
                  <c:v>7.03815719999875</c:v>
                </c:pt>
                <c:pt idx="131">
                  <c:v>7.03815719999875</c:v>
                </c:pt>
                <c:pt idx="132">
                  <c:v>7.03815719999875</c:v>
                </c:pt>
                <c:pt idx="133">
                  <c:v>7.03815719999875</c:v>
                </c:pt>
                <c:pt idx="134">
                  <c:v>7.03815719999875</c:v>
                </c:pt>
                <c:pt idx="135">
                  <c:v>7.03815719999875</c:v>
                </c:pt>
                <c:pt idx="136">
                  <c:v>7.03815719999875</c:v>
                </c:pt>
                <c:pt idx="137">
                  <c:v>7.03815719999875</c:v>
                </c:pt>
                <c:pt idx="138">
                  <c:v>7.03815719999875</c:v>
                </c:pt>
                <c:pt idx="139">
                  <c:v>7.03815719999875</c:v>
                </c:pt>
                <c:pt idx="140">
                  <c:v>7.03815719999875</c:v>
                </c:pt>
                <c:pt idx="141">
                  <c:v>7.03815719999875</c:v>
                </c:pt>
                <c:pt idx="142">
                  <c:v>7.03815719999875</c:v>
                </c:pt>
                <c:pt idx="143">
                  <c:v>7.03815719999875</c:v>
                </c:pt>
                <c:pt idx="144">
                  <c:v>7.03815719999875</c:v>
                </c:pt>
                <c:pt idx="145">
                  <c:v>7.03815719999875</c:v>
                </c:pt>
                <c:pt idx="146">
                  <c:v>7.03815719999875</c:v>
                </c:pt>
                <c:pt idx="147">
                  <c:v>7.03815719999875</c:v>
                </c:pt>
                <c:pt idx="148">
                  <c:v>7.03815719999875</c:v>
                </c:pt>
                <c:pt idx="149">
                  <c:v>7.03815719999875</c:v>
                </c:pt>
                <c:pt idx="150">
                  <c:v>7.03815719999875</c:v>
                </c:pt>
                <c:pt idx="151">
                  <c:v>7.03815719999875</c:v>
                </c:pt>
                <c:pt idx="152">
                  <c:v>7.03815719999875</c:v>
                </c:pt>
                <c:pt idx="153">
                  <c:v>7.03815719999875</c:v>
                </c:pt>
                <c:pt idx="154">
                  <c:v>7.03815719999875</c:v>
                </c:pt>
                <c:pt idx="155">
                  <c:v>7.03815719999875</c:v>
                </c:pt>
                <c:pt idx="156">
                  <c:v>7.03815719999875</c:v>
                </c:pt>
                <c:pt idx="157">
                  <c:v>7.03815719999875</c:v>
                </c:pt>
                <c:pt idx="158">
                  <c:v>7.03815719999875</c:v>
                </c:pt>
                <c:pt idx="159">
                  <c:v>7.03815719999875</c:v>
                </c:pt>
                <c:pt idx="160">
                  <c:v>7.03815719999875</c:v>
                </c:pt>
                <c:pt idx="161">
                  <c:v>7.03815719999875</c:v>
                </c:pt>
                <c:pt idx="162">
                  <c:v>7.03815719999875</c:v>
                </c:pt>
                <c:pt idx="163">
                  <c:v>7.03815719999875</c:v>
                </c:pt>
                <c:pt idx="164">
                  <c:v>7.03815719999875</c:v>
                </c:pt>
                <c:pt idx="165">
                  <c:v>7.03815719999875</c:v>
                </c:pt>
                <c:pt idx="166">
                  <c:v>7.03815719999875</c:v>
                </c:pt>
                <c:pt idx="167">
                  <c:v>7.03815719999875</c:v>
                </c:pt>
                <c:pt idx="168">
                  <c:v>7.03815719999875</c:v>
                </c:pt>
                <c:pt idx="169">
                  <c:v>7.03815719999875</c:v>
                </c:pt>
                <c:pt idx="170">
                  <c:v>7.03815719999875</c:v>
                </c:pt>
                <c:pt idx="171">
                  <c:v>7.03815719999875</c:v>
                </c:pt>
                <c:pt idx="172">
                  <c:v>7.03815719999875</c:v>
                </c:pt>
                <c:pt idx="173">
                  <c:v>7.03815719999875</c:v>
                </c:pt>
                <c:pt idx="174">
                  <c:v>7.03815719999875</c:v>
                </c:pt>
                <c:pt idx="175">
                  <c:v>7.03815719999875</c:v>
                </c:pt>
                <c:pt idx="176">
                  <c:v>7.03815719999875</c:v>
                </c:pt>
                <c:pt idx="177">
                  <c:v>7.03815719999875</c:v>
                </c:pt>
                <c:pt idx="178">
                  <c:v>7.03815719999875</c:v>
                </c:pt>
                <c:pt idx="179">
                  <c:v>7.03815719999875</c:v>
                </c:pt>
                <c:pt idx="180">
                  <c:v>7.03815719999875</c:v>
                </c:pt>
                <c:pt idx="181">
                  <c:v>7.03815719999875</c:v>
                </c:pt>
                <c:pt idx="182">
                  <c:v>7.03815719999875</c:v>
                </c:pt>
                <c:pt idx="183">
                  <c:v>7.03815719999875</c:v>
                </c:pt>
                <c:pt idx="184">
                  <c:v>7.03815719999875</c:v>
                </c:pt>
                <c:pt idx="185">
                  <c:v>7.03815719999875</c:v>
                </c:pt>
                <c:pt idx="186">
                  <c:v>7.03815719999875</c:v>
                </c:pt>
                <c:pt idx="187">
                  <c:v>7.03815719999875</c:v>
                </c:pt>
                <c:pt idx="188">
                  <c:v>7.03815719999875</c:v>
                </c:pt>
                <c:pt idx="189">
                  <c:v>7.03815719999875</c:v>
                </c:pt>
                <c:pt idx="190">
                  <c:v>7.03815719999875</c:v>
                </c:pt>
                <c:pt idx="191">
                  <c:v>7.03815719999875</c:v>
                </c:pt>
                <c:pt idx="192">
                  <c:v>7.03815719999875</c:v>
                </c:pt>
                <c:pt idx="193">
                  <c:v>7.03815719999875</c:v>
                </c:pt>
                <c:pt idx="194">
                  <c:v>7.03815719999875</c:v>
                </c:pt>
                <c:pt idx="195">
                  <c:v>7.03815719999875</c:v>
                </c:pt>
                <c:pt idx="196">
                  <c:v>7.03815719999875</c:v>
                </c:pt>
                <c:pt idx="197">
                  <c:v>7.03815719999875</c:v>
                </c:pt>
                <c:pt idx="198">
                  <c:v>7.03815719999875</c:v>
                </c:pt>
                <c:pt idx="199">
                  <c:v>7.03815719999875</c:v>
                </c:pt>
                <c:pt idx="200">
                  <c:v>7.03815719999875</c:v>
                </c:pt>
                <c:pt idx="201">
                  <c:v>7.03815719999875</c:v>
                </c:pt>
                <c:pt idx="202">
                  <c:v>7.03815719999875</c:v>
                </c:pt>
                <c:pt idx="203">
                  <c:v>7.03815719999875</c:v>
                </c:pt>
                <c:pt idx="204">
                  <c:v>7.03815719999875</c:v>
                </c:pt>
                <c:pt idx="205">
                  <c:v>7.03815719999875</c:v>
                </c:pt>
                <c:pt idx="206">
                  <c:v>7.03815719999875</c:v>
                </c:pt>
                <c:pt idx="207">
                  <c:v>7.03815719999875</c:v>
                </c:pt>
                <c:pt idx="208">
                  <c:v>7.03815719999875</c:v>
                </c:pt>
                <c:pt idx="209">
                  <c:v>7.03815719999875</c:v>
                </c:pt>
                <c:pt idx="210">
                  <c:v>7.03815719999875</c:v>
                </c:pt>
                <c:pt idx="211">
                  <c:v>7.03815719999875</c:v>
                </c:pt>
                <c:pt idx="212">
                  <c:v>7.03815719999875</c:v>
                </c:pt>
                <c:pt idx="213">
                  <c:v>7.03815719999875</c:v>
                </c:pt>
                <c:pt idx="214">
                  <c:v>7.03815719999875</c:v>
                </c:pt>
                <c:pt idx="215">
                  <c:v>7.03815719999875</c:v>
                </c:pt>
                <c:pt idx="216">
                  <c:v>7.03815719999875</c:v>
                </c:pt>
                <c:pt idx="217">
                  <c:v>7.03815719999875</c:v>
                </c:pt>
                <c:pt idx="218">
                  <c:v>7.03815719999875</c:v>
                </c:pt>
                <c:pt idx="219">
                  <c:v>7.03815719999875</c:v>
                </c:pt>
                <c:pt idx="220">
                  <c:v>7.03815719999875</c:v>
                </c:pt>
                <c:pt idx="221">
                  <c:v>7.03815719999875</c:v>
                </c:pt>
                <c:pt idx="222">
                  <c:v>7.03815719999875</c:v>
                </c:pt>
                <c:pt idx="223">
                  <c:v>7.03815719999875</c:v>
                </c:pt>
                <c:pt idx="224">
                  <c:v>7.03815719999875</c:v>
                </c:pt>
                <c:pt idx="225">
                  <c:v>7.03815719999875</c:v>
                </c:pt>
                <c:pt idx="226">
                  <c:v>7.03815719999875</c:v>
                </c:pt>
                <c:pt idx="227">
                  <c:v>7.03815719999875</c:v>
                </c:pt>
                <c:pt idx="228">
                  <c:v>7.03815719999875</c:v>
                </c:pt>
                <c:pt idx="229">
                  <c:v>7.03815719999875</c:v>
                </c:pt>
                <c:pt idx="230">
                  <c:v>7.03815719999875</c:v>
                </c:pt>
                <c:pt idx="231">
                  <c:v>7.03815719999875</c:v>
                </c:pt>
                <c:pt idx="232">
                  <c:v>7.03815719999875</c:v>
                </c:pt>
                <c:pt idx="233">
                  <c:v>7.03815719999875</c:v>
                </c:pt>
                <c:pt idx="234">
                  <c:v>7.03815719999875</c:v>
                </c:pt>
                <c:pt idx="235">
                  <c:v>7.03815719999875</c:v>
                </c:pt>
                <c:pt idx="236">
                  <c:v>7.03815719999875</c:v>
                </c:pt>
                <c:pt idx="237">
                  <c:v>7.03815719999875</c:v>
                </c:pt>
                <c:pt idx="238">
                  <c:v>7.03815719999875</c:v>
                </c:pt>
                <c:pt idx="239">
                  <c:v>7.03815719999875</c:v>
                </c:pt>
                <c:pt idx="240">
                  <c:v>7.03815719999875</c:v>
                </c:pt>
                <c:pt idx="241">
                  <c:v>7.03815719999875</c:v>
                </c:pt>
                <c:pt idx="242">
                  <c:v>7.03815719999875</c:v>
                </c:pt>
                <c:pt idx="243">
                  <c:v>7.03815719999875</c:v>
                </c:pt>
                <c:pt idx="244">
                  <c:v>7.03815719999875</c:v>
                </c:pt>
                <c:pt idx="245">
                  <c:v>7.03815719999875</c:v>
                </c:pt>
                <c:pt idx="246">
                  <c:v>7.03815719999875</c:v>
                </c:pt>
                <c:pt idx="247">
                  <c:v>7.03815719999875</c:v>
                </c:pt>
                <c:pt idx="248">
                  <c:v>7.03815719999875</c:v>
                </c:pt>
                <c:pt idx="249">
                  <c:v>7.03815719999875</c:v>
                </c:pt>
                <c:pt idx="250">
                  <c:v>7.03815719999875</c:v>
                </c:pt>
                <c:pt idx="251">
                  <c:v>7.03815719999875</c:v>
                </c:pt>
                <c:pt idx="252">
                  <c:v>7.03815719999875</c:v>
                </c:pt>
                <c:pt idx="253">
                  <c:v>7.03815719999875</c:v>
                </c:pt>
                <c:pt idx="254">
                  <c:v>7.03815719999875</c:v>
                </c:pt>
                <c:pt idx="255">
                  <c:v>7.03815719999875</c:v>
                </c:pt>
                <c:pt idx="256">
                  <c:v>7.03815719999875</c:v>
                </c:pt>
                <c:pt idx="257">
                  <c:v>7.03815719999875</c:v>
                </c:pt>
                <c:pt idx="258">
                  <c:v>7.03815719999875</c:v>
                </c:pt>
                <c:pt idx="259">
                  <c:v>7.03815719999875</c:v>
                </c:pt>
                <c:pt idx="260">
                  <c:v>7.03815719999875</c:v>
                </c:pt>
                <c:pt idx="261">
                  <c:v>7.03815719999875</c:v>
                </c:pt>
                <c:pt idx="262">
                  <c:v>7.03815719999875</c:v>
                </c:pt>
                <c:pt idx="263">
                  <c:v>7.03815719999875</c:v>
                </c:pt>
                <c:pt idx="264">
                  <c:v>7.03815719999875</c:v>
                </c:pt>
                <c:pt idx="265">
                  <c:v>7.03815719999875</c:v>
                </c:pt>
                <c:pt idx="266">
                  <c:v>7.03815719999875</c:v>
                </c:pt>
                <c:pt idx="267">
                  <c:v>7.03815719999875</c:v>
                </c:pt>
                <c:pt idx="268">
                  <c:v>7.03815719999875</c:v>
                </c:pt>
                <c:pt idx="269">
                  <c:v>7.03815719999875</c:v>
                </c:pt>
                <c:pt idx="270">
                  <c:v>7.03815719999875</c:v>
                </c:pt>
                <c:pt idx="271">
                  <c:v>7.03815719999875</c:v>
                </c:pt>
                <c:pt idx="272">
                  <c:v>7.03815719999875</c:v>
                </c:pt>
                <c:pt idx="273">
                  <c:v>7.03815719999875</c:v>
                </c:pt>
                <c:pt idx="274">
                  <c:v>7.03815719999875</c:v>
                </c:pt>
                <c:pt idx="275">
                  <c:v>7.03815719999875</c:v>
                </c:pt>
                <c:pt idx="276">
                  <c:v>7.03815719999875</c:v>
                </c:pt>
                <c:pt idx="277">
                  <c:v>7.03815719999875</c:v>
                </c:pt>
                <c:pt idx="278">
                  <c:v>7.03815719999875</c:v>
                </c:pt>
                <c:pt idx="279">
                  <c:v>7.03815719999875</c:v>
                </c:pt>
                <c:pt idx="280">
                  <c:v>7.03815719999875</c:v>
                </c:pt>
                <c:pt idx="281">
                  <c:v>7.03815719999875</c:v>
                </c:pt>
                <c:pt idx="282">
                  <c:v>7.03815719999875</c:v>
                </c:pt>
                <c:pt idx="283">
                  <c:v>7.03815719999875</c:v>
                </c:pt>
                <c:pt idx="284">
                  <c:v>7.03815719999875</c:v>
                </c:pt>
                <c:pt idx="285">
                  <c:v>7.03815719999875</c:v>
                </c:pt>
                <c:pt idx="286">
                  <c:v>7.03815719999875</c:v>
                </c:pt>
                <c:pt idx="287">
                  <c:v>7.03815719999875</c:v>
                </c:pt>
                <c:pt idx="288">
                  <c:v>7.03815719999875</c:v>
                </c:pt>
                <c:pt idx="289">
                  <c:v>7.03815719999875</c:v>
                </c:pt>
                <c:pt idx="290">
                  <c:v>7.03815719999875</c:v>
                </c:pt>
                <c:pt idx="291">
                  <c:v>7.03815719999875</c:v>
                </c:pt>
                <c:pt idx="292">
                  <c:v>7.03815719999875</c:v>
                </c:pt>
                <c:pt idx="293">
                  <c:v>7.03815719999875</c:v>
                </c:pt>
                <c:pt idx="294">
                  <c:v>7.03815719999875</c:v>
                </c:pt>
                <c:pt idx="295">
                  <c:v>7.03815719999875</c:v>
                </c:pt>
                <c:pt idx="296">
                  <c:v>7.03815719999875</c:v>
                </c:pt>
                <c:pt idx="297">
                  <c:v>7.03815719999875</c:v>
                </c:pt>
                <c:pt idx="298">
                  <c:v>7.03815719999875</c:v>
                </c:pt>
                <c:pt idx="299">
                  <c:v>7.03815719999875</c:v>
                </c:pt>
                <c:pt idx="300">
                  <c:v>7.03815719999875</c:v>
                </c:pt>
                <c:pt idx="301">
                  <c:v>7.03815719999875</c:v>
                </c:pt>
                <c:pt idx="302">
                  <c:v>7.03815719999875</c:v>
                </c:pt>
                <c:pt idx="303">
                  <c:v>7.03815719999875</c:v>
                </c:pt>
                <c:pt idx="304">
                  <c:v>7.03815719999875</c:v>
                </c:pt>
                <c:pt idx="305">
                  <c:v>7.03815719999875</c:v>
                </c:pt>
                <c:pt idx="306">
                  <c:v>7.03815719999875</c:v>
                </c:pt>
                <c:pt idx="307">
                  <c:v>7.03815719999875</c:v>
                </c:pt>
                <c:pt idx="308">
                  <c:v>7.03815719999875</c:v>
                </c:pt>
                <c:pt idx="309">
                  <c:v>7.03815719999875</c:v>
                </c:pt>
                <c:pt idx="310">
                  <c:v>7.03815719999875</c:v>
                </c:pt>
                <c:pt idx="311">
                  <c:v>7.03815719999875</c:v>
                </c:pt>
                <c:pt idx="312">
                  <c:v>7.03815719999875</c:v>
                </c:pt>
                <c:pt idx="313">
                  <c:v>7.03815719999875</c:v>
                </c:pt>
                <c:pt idx="314">
                  <c:v>7.03815719999875</c:v>
                </c:pt>
                <c:pt idx="315">
                  <c:v>7.03815719999875</c:v>
                </c:pt>
                <c:pt idx="316">
                  <c:v>7.03815719999875</c:v>
                </c:pt>
                <c:pt idx="317">
                  <c:v>7.03815719999875</c:v>
                </c:pt>
                <c:pt idx="318">
                  <c:v>7.03815719999875</c:v>
                </c:pt>
                <c:pt idx="319">
                  <c:v>7.03815719999875</c:v>
                </c:pt>
                <c:pt idx="320">
                  <c:v>7.03815719999875</c:v>
                </c:pt>
                <c:pt idx="321">
                  <c:v>7.03815719999875</c:v>
                </c:pt>
                <c:pt idx="322">
                  <c:v>7.03815719999875</c:v>
                </c:pt>
                <c:pt idx="323">
                  <c:v>7.03815719999875</c:v>
                </c:pt>
                <c:pt idx="324">
                  <c:v>7.03815719999875</c:v>
                </c:pt>
                <c:pt idx="325">
                  <c:v>7.03815719999875</c:v>
                </c:pt>
                <c:pt idx="326">
                  <c:v>7.03815719999875</c:v>
                </c:pt>
                <c:pt idx="327">
                  <c:v>7.03815719999875</c:v>
                </c:pt>
                <c:pt idx="328">
                  <c:v>7.03815719999875</c:v>
                </c:pt>
                <c:pt idx="329">
                  <c:v>7.03815719999875</c:v>
                </c:pt>
                <c:pt idx="330">
                  <c:v>7.03815719999875</c:v>
                </c:pt>
                <c:pt idx="331">
                  <c:v>7.03815719999875</c:v>
                </c:pt>
                <c:pt idx="332">
                  <c:v>7.03815719999875</c:v>
                </c:pt>
                <c:pt idx="333">
                  <c:v>7.03815719999875</c:v>
                </c:pt>
                <c:pt idx="334">
                  <c:v>7.03815719999875</c:v>
                </c:pt>
              </c:numCache>
            </c:numRef>
          </c:xVal>
          <c:yVal>
            <c:numRef>
              <c:f>'terakhir deh kec 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4B-4260-890A-4DBB8B24FC69}"/>
            </c:ext>
          </c:extLst>
        </c:ser>
        <c:ser>
          <c:idx val="4"/>
          <c:order val="4"/>
          <c:tx>
            <c:strRef>
              <c:f>'terakhir deh kec beda'!$L$1</c:f>
              <c:strCache>
                <c:ptCount val="1"/>
                <c:pt idx="0">
                  <c:v>yfinal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beda'!$L$2:$L$309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18.390272218254808</c:v>
                </c:pt>
                <c:pt idx="89">
                  <c:v>18.425315152235136</c:v>
                </c:pt>
                <c:pt idx="90">
                  <c:v>18.666011380447113</c:v>
                </c:pt>
                <c:pt idx="91">
                  <c:v>19.44979433582791</c:v>
                </c:pt>
                <c:pt idx="92">
                  <c:v>20.257051943035357</c:v>
                </c:pt>
                <c:pt idx="93">
                  <c:v>21.114722605552206</c:v>
                </c:pt>
                <c:pt idx="94">
                  <c:v>21.828418022462028</c:v>
                </c:pt>
                <c:pt idx="95">
                  <c:v>22.302575960596357</c:v>
                </c:pt>
                <c:pt idx="96">
                  <c:v>22.374256221052931</c:v>
                </c:pt>
                <c:pt idx="97">
                  <c:v>22.47426077443259</c:v>
                </c:pt>
                <c:pt idx="98">
                  <c:v>22.766089306107226</c:v>
                </c:pt>
                <c:pt idx="99">
                  <c:v>22.892949542428642</c:v>
                </c:pt>
                <c:pt idx="100">
                  <c:v>23.021875693745535</c:v>
                </c:pt>
                <c:pt idx="101">
                  <c:v>23.148699736345584</c:v>
                </c:pt>
                <c:pt idx="102">
                  <c:v>23.312197877499855</c:v>
                </c:pt>
                <c:pt idx="103">
                  <c:v>23.451501614384853</c:v>
                </c:pt>
                <c:pt idx="104">
                  <c:v>23.899835164534483</c:v>
                </c:pt>
                <c:pt idx="105">
                  <c:v>23.859403354972272</c:v>
                </c:pt>
                <c:pt idx="106">
                  <c:v>24.07775557504868</c:v>
                </c:pt>
                <c:pt idx="107">
                  <c:v>24.316359136086813</c:v>
                </c:pt>
                <c:pt idx="108">
                  <c:v>24.59282513687036</c:v>
                </c:pt>
                <c:pt idx="109">
                  <c:v>25.5825579793133</c:v>
                </c:pt>
                <c:pt idx="110">
                  <c:v>26.555295625437505</c:v>
                </c:pt>
                <c:pt idx="111">
                  <c:v>27.511790548250119</c:v>
                </c:pt>
                <c:pt idx="112">
                  <c:v>28.645529357817562</c:v>
                </c:pt>
                <c:pt idx="113">
                  <c:v>29.786767114555676</c:v>
                </c:pt>
                <c:pt idx="114">
                  <c:v>30.76352999908643</c:v>
                </c:pt>
                <c:pt idx="115">
                  <c:v>31.666609778762901</c:v>
                </c:pt>
                <c:pt idx="116">
                  <c:v>32.446198647182136</c:v>
                </c:pt>
                <c:pt idx="117">
                  <c:v>32.877986789882279</c:v>
                </c:pt>
                <c:pt idx="118">
                  <c:v>33.708389242672176</c:v>
                </c:pt>
                <c:pt idx="119">
                  <c:v>34.367924036578287</c:v>
                </c:pt>
                <c:pt idx="120">
                  <c:v>35.64335231648802</c:v>
                </c:pt>
                <c:pt idx="121">
                  <c:v>36.911195658901654</c:v>
                </c:pt>
                <c:pt idx="122">
                  <c:v>38.65496543077775</c:v>
                </c:pt>
                <c:pt idx="123">
                  <c:v>40.421986931839697</c:v>
                </c:pt>
                <c:pt idx="124">
                  <c:v>41.32397602256961</c:v>
                </c:pt>
                <c:pt idx="125">
                  <c:v>42.663890351412377</c:v>
                </c:pt>
                <c:pt idx="126">
                  <c:v>43.979291869186284</c:v>
                </c:pt>
                <c:pt idx="127">
                  <c:v>45.256447253652297</c:v>
                </c:pt>
                <c:pt idx="128">
                  <c:v>46.926413039015586</c:v>
                </c:pt>
                <c:pt idx="129">
                  <c:v>48.214168085526261</c:v>
                </c:pt>
                <c:pt idx="130">
                  <c:v>49.669488685105364</c:v>
                </c:pt>
                <c:pt idx="131">
                  <c:v>51.441237195596841</c:v>
                </c:pt>
                <c:pt idx="132">
                  <c:v>53.11986665382004</c:v>
                </c:pt>
                <c:pt idx="133">
                  <c:v>54.757960754809432</c:v>
                </c:pt>
                <c:pt idx="134">
                  <c:v>55.95635216981573</c:v>
                </c:pt>
                <c:pt idx="135">
                  <c:v>57.435267244788392</c:v>
                </c:pt>
                <c:pt idx="136">
                  <c:v>59.196186918180985</c:v>
                </c:pt>
                <c:pt idx="137">
                  <c:v>60.953260417644856</c:v>
                </c:pt>
                <c:pt idx="138">
                  <c:v>62.639130634867392</c:v>
                </c:pt>
                <c:pt idx="139">
                  <c:v>64.995590274366123</c:v>
                </c:pt>
                <c:pt idx="140">
                  <c:v>66.693492186637656</c:v>
                </c:pt>
                <c:pt idx="141">
                  <c:v>68.925908157174945</c:v>
                </c:pt>
                <c:pt idx="142">
                  <c:v>70.800270834325985</c:v>
                </c:pt>
                <c:pt idx="143">
                  <c:v>72.25033180982571</c:v>
                </c:pt>
                <c:pt idx="144">
                  <c:v>73.423554366185527</c:v>
                </c:pt>
                <c:pt idx="145">
                  <c:v>74.568094455308241</c:v>
                </c:pt>
                <c:pt idx="146">
                  <c:v>75.950046903940589</c:v>
                </c:pt>
                <c:pt idx="147">
                  <c:v>77.963604589442937</c:v>
                </c:pt>
                <c:pt idx="148">
                  <c:v>79.462112208580692</c:v>
                </c:pt>
                <c:pt idx="149">
                  <c:v>81.208931003242952</c:v>
                </c:pt>
                <c:pt idx="150">
                  <c:v>82.917169710413219</c:v>
                </c:pt>
                <c:pt idx="151">
                  <c:v>84.587231915458744</c:v>
                </c:pt>
                <c:pt idx="152">
                  <c:v>86.244163865125898</c:v>
                </c:pt>
                <c:pt idx="153">
                  <c:v>88.274451600760813</c:v>
                </c:pt>
                <c:pt idx="154">
                  <c:v>90.323516294782721</c:v>
                </c:pt>
                <c:pt idx="155">
                  <c:v>92.289053263895624</c:v>
                </c:pt>
                <c:pt idx="156">
                  <c:v>93.840934028565101</c:v>
                </c:pt>
                <c:pt idx="157">
                  <c:v>95.364334655808051</c:v>
                </c:pt>
                <c:pt idx="158">
                  <c:v>96.871345016752372</c:v>
                </c:pt>
                <c:pt idx="159">
                  <c:v>98.357324706938769</c:v>
                </c:pt>
                <c:pt idx="160">
                  <c:v>99.826543507265995</c:v>
                </c:pt>
                <c:pt idx="161">
                  <c:v>101.82466653589445</c:v>
                </c:pt>
                <c:pt idx="162">
                  <c:v>102.8946971119358</c:v>
                </c:pt>
                <c:pt idx="163">
                  <c:v>104.21528598331457</c:v>
                </c:pt>
                <c:pt idx="164">
                  <c:v>105.52762973094704</c:v>
                </c:pt>
                <c:pt idx="165">
                  <c:v>107.00666867938517</c:v>
                </c:pt>
                <c:pt idx="166">
                  <c:v>108.47385861339957</c:v>
                </c:pt>
                <c:pt idx="167">
                  <c:v>110.06575271177513</c:v>
                </c:pt>
                <c:pt idx="168">
                  <c:v>111.48868549511663</c:v>
                </c:pt>
                <c:pt idx="169">
                  <c:v>113.2773910307897</c:v>
                </c:pt>
                <c:pt idx="170">
                  <c:v>115.38965562264198</c:v>
                </c:pt>
                <c:pt idx="171">
                  <c:v>117.11681516383307</c:v>
                </c:pt>
                <c:pt idx="172">
                  <c:v>118.40707320447933</c:v>
                </c:pt>
                <c:pt idx="173">
                  <c:v>119.66581540982058</c:v>
                </c:pt>
                <c:pt idx="174">
                  <c:v>120.96008097224811</c:v>
                </c:pt>
                <c:pt idx="175">
                  <c:v>122.25874509638911</c:v>
                </c:pt>
                <c:pt idx="176">
                  <c:v>124.17573714234612</c:v>
                </c:pt>
                <c:pt idx="177">
                  <c:v>126.05026787510512</c:v>
                </c:pt>
                <c:pt idx="178">
                  <c:v>127.67371225354182</c:v>
                </c:pt>
                <c:pt idx="179">
                  <c:v>129.93733826795554</c:v>
                </c:pt>
                <c:pt idx="180">
                  <c:v>131.61294279473191</c:v>
                </c:pt>
                <c:pt idx="181">
                  <c:v>133.2304213817514</c:v>
                </c:pt>
                <c:pt idx="182">
                  <c:v>134.79465041158102</c:v>
                </c:pt>
                <c:pt idx="183">
                  <c:v>136.48346645731664</c:v>
                </c:pt>
                <c:pt idx="184">
                  <c:v>138.84471921122019</c:v>
                </c:pt>
                <c:pt idx="185">
                  <c:v>140.96673331318209</c:v>
                </c:pt>
                <c:pt idx="186">
                  <c:v>143.60415069393162</c:v>
                </c:pt>
                <c:pt idx="187">
                  <c:v>146.32628943525452</c:v>
                </c:pt>
                <c:pt idx="188">
                  <c:v>148.74670449200306</c:v>
                </c:pt>
                <c:pt idx="189">
                  <c:v>150.65366283162035</c:v>
                </c:pt>
                <c:pt idx="190">
                  <c:v>152.51544405614638</c:v>
                </c:pt>
                <c:pt idx="191">
                  <c:v>155.1034561323948</c:v>
                </c:pt>
                <c:pt idx="192">
                  <c:v>157.63804613783748</c:v>
                </c:pt>
                <c:pt idx="193">
                  <c:v>160.51649432574695</c:v>
                </c:pt>
                <c:pt idx="194">
                  <c:v>163.38808950811739</c:v>
                </c:pt>
                <c:pt idx="195">
                  <c:v>165.97018810088557</c:v>
                </c:pt>
                <c:pt idx="196">
                  <c:v>168.30293238786513</c:v>
                </c:pt>
                <c:pt idx="197">
                  <c:v>170.62522481412819</c:v>
                </c:pt>
                <c:pt idx="198">
                  <c:v>173.07308380887008</c:v>
                </c:pt>
                <c:pt idx="199">
                  <c:v>175.55609597164263</c:v>
                </c:pt>
                <c:pt idx="200">
                  <c:v>178.3028544017991</c:v>
                </c:pt>
                <c:pt idx="201">
                  <c:v>180.68492716662985</c:v>
                </c:pt>
                <c:pt idx="202">
                  <c:v>183.39134959972824</c:v>
                </c:pt>
                <c:pt idx="203">
                  <c:v>186.09989387507323</c:v>
                </c:pt>
                <c:pt idx="204">
                  <c:v>188.53286520384097</c:v>
                </c:pt>
                <c:pt idx="205">
                  <c:v>191.17740535291986</c:v>
                </c:pt>
                <c:pt idx="206">
                  <c:v>193.63155982792509</c:v>
                </c:pt>
                <c:pt idx="207">
                  <c:v>196.08443025178747</c:v>
                </c:pt>
                <c:pt idx="208">
                  <c:v>199.06758076618809</c:v>
                </c:pt>
                <c:pt idx="209">
                  <c:v>201.39057604772955</c:v>
                </c:pt>
                <c:pt idx="210">
                  <c:v>204.11004192396223</c:v>
                </c:pt>
                <c:pt idx="211">
                  <c:v>206.7470472430883</c:v>
                </c:pt>
                <c:pt idx="212">
                  <c:v>209.07579174598141</c:v>
                </c:pt>
                <c:pt idx="213">
                  <c:v>211.48684035219736</c:v>
                </c:pt>
                <c:pt idx="214">
                  <c:v>214.03548523101972</c:v>
                </c:pt>
                <c:pt idx="215">
                  <c:v>224.6315477267031</c:v>
                </c:pt>
                <c:pt idx="216">
                  <c:v>234.56834467182955</c:v>
                </c:pt>
                <c:pt idx="217">
                  <c:v>244.65731511544564</c:v>
                </c:pt>
                <c:pt idx="218">
                  <c:v>254.62747019704219</c:v>
                </c:pt>
                <c:pt idx="219">
                  <c:v>264.40770286974879</c:v>
                </c:pt>
                <c:pt idx="220">
                  <c:v>274.62352831545024</c:v>
                </c:pt>
                <c:pt idx="221">
                  <c:v>284.87245793726709</c:v>
                </c:pt>
                <c:pt idx="222">
                  <c:v>295.15453539651594</c:v>
                </c:pt>
                <c:pt idx="223">
                  <c:v>305.53723719911892</c:v>
                </c:pt>
                <c:pt idx="224">
                  <c:v>316.12604640508914</c:v>
                </c:pt>
                <c:pt idx="225">
                  <c:v>326.77223841982038</c:v>
                </c:pt>
                <c:pt idx="226">
                  <c:v>337.10246827748819</c:v>
                </c:pt>
                <c:pt idx="227">
                  <c:v>347.09163423826192</c:v>
                </c:pt>
                <c:pt idx="228">
                  <c:v>357.54138042417895</c:v>
                </c:pt>
                <c:pt idx="229">
                  <c:v>367.76541620396148</c:v>
                </c:pt>
                <c:pt idx="230">
                  <c:v>377.78403315222181</c:v>
                </c:pt>
                <c:pt idx="231">
                  <c:v>388.24198743211934</c:v>
                </c:pt>
                <c:pt idx="232">
                  <c:v>399.05283595643323</c:v>
                </c:pt>
                <c:pt idx="233">
                  <c:v>409.96166788308619</c:v>
                </c:pt>
                <c:pt idx="234">
                  <c:v>420.78853360809114</c:v>
                </c:pt>
                <c:pt idx="235">
                  <c:v>423.24622415630995</c:v>
                </c:pt>
                <c:pt idx="236">
                  <c:v>423.24622415630995</c:v>
                </c:pt>
                <c:pt idx="237">
                  <c:v>423.24622415630995</c:v>
                </c:pt>
                <c:pt idx="238">
                  <c:v>423.24622415630995</c:v>
                </c:pt>
                <c:pt idx="239">
                  <c:v>423.24622415630995</c:v>
                </c:pt>
                <c:pt idx="240">
                  <c:v>423.24622415630995</c:v>
                </c:pt>
                <c:pt idx="241">
                  <c:v>423.24622415630995</c:v>
                </c:pt>
                <c:pt idx="242">
                  <c:v>423.24622415630995</c:v>
                </c:pt>
                <c:pt idx="243">
                  <c:v>423.24622415630995</c:v>
                </c:pt>
                <c:pt idx="244">
                  <c:v>423.24622415630995</c:v>
                </c:pt>
                <c:pt idx="245">
                  <c:v>423.24622415630995</c:v>
                </c:pt>
                <c:pt idx="246">
                  <c:v>423.24622415630995</c:v>
                </c:pt>
                <c:pt idx="247">
                  <c:v>423.24622415630995</c:v>
                </c:pt>
                <c:pt idx="248">
                  <c:v>423.24622415630995</c:v>
                </c:pt>
                <c:pt idx="249">
                  <c:v>423.24622415630995</c:v>
                </c:pt>
                <c:pt idx="250">
                  <c:v>423.24622415630995</c:v>
                </c:pt>
                <c:pt idx="251">
                  <c:v>423.24622415630995</c:v>
                </c:pt>
                <c:pt idx="252">
                  <c:v>423.24622415630995</c:v>
                </c:pt>
                <c:pt idx="253">
                  <c:v>423.24622415630995</c:v>
                </c:pt>
                <c:pt idx="254">
                  <c:v>423.24622415630995</c:v>
                </c:pt>
                <c:pt idx="255">
                  <c:v>423.24622415630995</c:v>
                </c:pt>
                <c:pt idx="256">
                  <c:v>423.24622415630995</c:v>
                </c:pt>
                <c:pt idx="257">
                  <c:v>423.24622415630995</c:v>
                </c:pt>
                <c:pt idx="258">
                  <c:v>423.24622415630995</c:v>
                </c:pt>
                <c:pt idx="259">
                  <c:v>423.24622415630995</c:v>
                </c:pt>
                <c:pt idx="260">
                  <c:v>423.24622415630995</c:v>
                </c:pt>
                <c:pt idx="261">
                  <c:v>423.24622415630995</c:v>
                </c:pt>
                <c:pt idx="262">
                  <c:v>423.24622415630995</c:v>
                </c:pt>
                <c:pt idx="263">
                  <c:v>423.24622415630995</c:v>
                </c:pt>
                <c:pt idx="264">
                  <c:v>423.24622415630995</c:v>
                </c:pt>
                <c:pt idx="265">
                  <c:v>423.24622415630995</c:v>
                </c:pt>
                <c:pt idx="266">
                  <c:v>423.24622415630995</c:v>
                </c:pt>
                <c:pt idx="267">
                  <c:v>423.24622415630995</c:v>
                </c:pt>
                <c:pt idx="268">
                  <c:v>423.24622415630995</c:v>
                </c:pt>
                <c:pt idx="269">
                  <c:v>423.24622415630995</c:v>
                </c:pt>
                <c:pt idx="270">
                  <c:v>423.24622415630995</c:v>
                </c:pt>
                <c:pt idx="271">
                  <c:v>423.24622415630995</c:v>
                </c:pt>
                <c:pt idx="272">
                  <c:v>423.24622415630995</c:v>
                </c:pt>
                <c:pt idx="273">
                  <c:v>423.24622415630995</c:v>
                </c:pt>
                <c:pt idx="274">
                  <c:v>423.24622415630995</c:v>
                </c:pt>
                <c:pt idx="275">
                  <c:v>423.24622415630995</c:v>
                </c:pt>
                <c:pt idx="276">
                  <c:v>423.24622415630995</c:v>
                </c:pt>
                <c:pt idx="277">
                  <c:v>423.24622415630995</c:v>
                </c:pt>
                <c:pt idx="278">
                  <c:v>423.24622415630995</c:v>
                </c:pt>
                <c:pt idx="279">
                  <c:v>423.24622415630995</c:v>
                </c:pt>
                <c:pt idx="280">
                  <c:v>423.24622415630995</c:v>
                </c:pt>
                <c:pt idx="281">
                  <c:v>423.24622415630995</c:v>
                </c:pt>
                <c:pt idx="282">
                  <c:v>423.24622415630995</c:v>
                </c:pt>
                <c:pt idx="283">
                  <c:v>423.24622415630995</c:v>
                </c:pt>
                <c:pt idx="284">
                  <c:v>423.24622415630995</c:v>
                </c:pt>
                <c:pt idx="285">
                  <c:v>423.24622415630995</c:v>
                </c:pt>
                <c:pt idx="286">
                  <c:v>423.24622415630995</c:v>
                </c:pt>
                <c:pt idx="287">
                  <c:v>423.24622415630995</c:v>
                </c:pt>
                <c:pt idx="288">
                  <c:v>423.24622415630995</c:v>
                </c:pt>
                <c:pt idx="289">
                  <c:v>423.24622415630995</c:v>
                </c:pt>
                <c:pt idx="290">
                  <c:v>423.24622415630995</c:v>
                </c:pt>
                <c:pt idx="291">
                  <c:v>423.24622415630995</c:v>
                </c:pt>
                <c:pt idx="292">
                  <c:v>423.24622415630995</c:v>
                </c:pt>
                <c:pt idx="293">
                  <c:v>423.24622415630995</c:v>
                </c:pt>
                <c:pt idx="294">
                  <c:v>423.24622415630995</c:v>
                </c:pt>
                <c:pt idx="295">
                  <c:v>423.24622415630995</c:v>
                </c:pt>
                <c:pt idx="296">
                  <c:v>423.24622415630995</c:v>
                </c:pt>
                <c:pt idx="297">
                  <c:v>423.24622415630995</c:v>
                </c:pt>
                <c:pt idx="298">
                  <c:v>423.24622415630995</c:v>
                </c:pt>
                <c:pt idx="299">
                  <c:v>423.24622415630995</c:v>
                </c:pt>
                <c:pt idx="300">
                  <c:v>423.24622415630995</c:v>
                </c:pt>
                <c:pt idx="301">
                  <c:v>423.24622415630995</c:v>
                </c:pt>
                <c:pt idx="302">
                  <c:v>423.24622415630995</c:v>
                </c:pt>
                <c:pt idx="303">
                  <c:v>423.24622415630995</c:v>
                </c:pt>
                <c:pt idx="304">
                  <c:v>423.24622415630995</c:v>
                </c:pt>
                <c:pt idx="305">
                  <c:v>423.24622415630995</c:v>
                </c:pt>
                <c:pt idx="306">
                  <c:v>423.24622415630995</c:v>
                </c:pt>
                <c:pt idx="307">
                  <c:v>423.24622415630995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4B-4260-890A-4DBB8B24FC69}"/>
            </c:ext>
          </c:extLst>
        </c:ser>
        <c:ser>
          <c:idx val="5"/>
          <c:order val="5"/>
          <c:tx>
            <c:strRef>
              <c:f>'terakhir deh kec beda'!$N$1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beda'!$N$2:$N$309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21.835719999999899</c:v>
                </c:pt>
                <c:pt idx="89">
                  <c:v>22.251919999999998</c:v>
                </c:pt>
                <c:pt idx="90">
                  <c:v>22.631439999999898</c:v>
                </c:pt>
                <c:pt idx="91">
                  <c:v>23.120399999999901</c:v>
                </c:pt>
                <c:pt idx="92">
                  <c:v>23.778759999999899</c:v>
                </c:pt>
                <c:pt idx="93">
                  <c:v>24.763120000000001</c:v>
                </c:pt>
                <c:pt idx="94">
                  <c:v>25.68984</c:v>
                </c:pt>
                <c:pt idx="95">
                  <c:v>26.564160000000001</c:v>
                </c:pt>
                <c:pt idx="96">
                  <c:v>27.391319999999901</c:v>
                </c:pt>
                <c:pt idx="97">
                  <c:v>28.171319999999898</c:v>
                </c:pt>
                <c:pt idx="98">
                  <c:v>28.904159999999901</c:v>
                </c:pt>
                <c:pt idx="99">
                  <c:v>29.978719999999999</c:v>
                </c:pt>
                <c:pt idx="100">
                  <c:v>31.01136</c:v>
                </c:pt>
                <c:pt idx="101">
                  <c:v>32.427639999999997</c:v>
                </c:pt>
                <c:pt idx="102">
                  <c:v>33.80724</c:v>
                </c:pt>
                <c:pt idx="103">
                  <c:v>35.144919999999999</c:v>
                </c:pt>
                <c:pt idx="104">
                  <c:v>36.44068</c:v>
                </c:pt>
                <c:pt idx="105">
                  <c:v>37.316119999999998</c:v>
                </c:pt>
                <c:pt idx="106">
                  <c:v>37.927840000000003</c:v>
                </c:pt>
                <c:pt idx="107">
                  <c:v>38.534320000000001</c:v>
                </c:pt>
                <c:pt idx="108">
                  <c:v>39.383560000000003</c:v>
                </c:pt>
                <c:pt idx="109">
                  <c:v>40.6374</c:v>
                </c:pt>
                <c:pt idx="110">
                  <c:v>41.891240000000003</c:v>
                </c:pt>
                <c:pt idx="111">
                  <c:v>43.13984</c:v>
                </c:pt>
                <c:pt idx="112">
                  <c:v>44.36748</c:v>
                </c:pt>
                <c:pt idx="113">
                  <c:v>45.58464</c:v>
                </c:pt>
                <c:pt idx="114">
                  <c:v>46.780839999999998</c:v>
                </c:pt>
                <c:pt idx="115">
                  <c:v>48.360680000000002</c:v>
                </c:pt>
                <c:pt idx="116">
                  <c:v>49.752479999999998</c:v>
                </c:pt>
                <c:pt idx="117">
                  <c:v>51.3061199999999</c:v>
                </c:pt>
                <c:pt idx="118">
                  <c:v>52.4604</c:v>
                </c:pt>
                <c:pt idx="119">
                  <c:v>53.598959999999998</c:v>
                </c:pt>
                <c:pt idx="120">
                  <c:v>54.716560000000001</c:v>
                </c:pt>
                <c:pt idx="121">
                  <c:v>55.828919999999997</c:v>
                </c:pt>
                <c:pt idx="122">
                  <c:v>56.936039999999998</c:v>
                </c:pt>
                <c:pt idx="123">
                  <c:v>58.048400000000001</c:v>
                </c:pt>
                <c:pt idx="124">
                  <c:v>58.949440000000003</c:v>
                </c:pt>
                <c:pt idx="125">
                  <c:v>60.103720000000003</c:v>
                </c:pt>
                <c:pt idx="126">
                  <c:v>61.247520000000002</c:v>
                </c:pt>
                <c:pt idx="127">
                  <c:v>62.396560000000001</c:v>
                </c:pt>
                <c:pt idx="128">
                  <c:v>63.545599999999901</c:v>
                </c:pt>
                <c:pt idx="129">
                  <c:v>64.678920000000005</c:v>
                </c:pt>
                <c:pt idx="130">
                  <c:v>65.801760000000002</c:v>
                </c:pt>
                <c:pt idx="131">
                  <c:v>67.297759999999997</c:v>
                </c:pt>
                <c:pt idx="132">
                  <c:v>69.134154285714203</c:v>
                </c:pt>
                <c:pt idx="133">
                  <c:v>70.588234285714194</c:v>
                </c:pt>
                <c:pt idx="134">
                  <c:v>71.611514285714193</c:v>
                </c:pt>
                <c:pt idx="135">
                  <c:v>72.603354285714204</c:v>
                </c:pt>
                <c:pt idx="136">
                  <c:v>73.516594285714206</c:v>
                </c:pt>
                <c:pt idx="137">
                  <c:v>74.564148571428504</c:v>
                </c:pt>
                <c:pt idx="138">
                  <c:v>76.244668571428505</c:v>
                </c:pt>
                <c:pt idx="139">
                  <c:v>77.888508571428503</c:v>
                </c:pt>
                <c:pt idx="140">
                  <c:v>79.393788571428502</c:v>
                </c:pt>
                <c:pt idx="141">
                  <c:v>81.332188571428503</c:v>
                </c:pt>
                <c:pt idx="142">
                  <c:v>82.797868571428495</c:v>
                </c:pt>
                <c:pt idx="143">
                  <c:v>84.211148571428495</c:v>
                </c:pt>
                <c:pt idx="144">
                  <c:v>85.577268571428505</c:v>
                </c:pt>
                <c:pt idx="145">
                  <c:v>87.068548571428494</c:v>
                </c:pt>
                <c:pt idx="146">
                  <c:v>89.139068571428496</c:v>
                </c:pt>
                <c:pt idx="147">
                  <c:v>91.167668571428493</c:v>
                </c:pt>
                <c:pt idx="148">
                  <c:v>93.527508571428498</c:v>
                </c:pt>
                <c:pt idx="149">
                  <c:v>96.072468571428502</c:v>
                </c:pt>
                <c:pt idx="150">
                  <c:v>98.317028571428494</c:v>
                </c:pt>
                <c:pt idx="151">
                  <c:v>100.05742857142801</c:v>
                </c:pt>
                <c:pt idx="152">
                  <c:v>101.75590857142799</c:v>
                </c:pt>
                <c:pt idx="153">
                  <c:v>104.18498857142799</c:v>
                </c:pt>
                <c:pt idx="154">
                  <c:v>106.561668571428</c:v>
                </c:pt>
                <c:pt idx="155">
                  <c:v>109.209628571428</c:v>
                </c:pt>
                <c:pt idx="156">
                  <c:v>111.928028571428</c:v>
                </c:pt>
                <c:pt idx="157">
                  <c:v>114.086554285714</c:v>
                </c:pt>
                <c:pt idx="158">
                  <c:v>116.353194285714</c:v>
                </c:pt>
                <c:pt idx="159">
                  <c:v>118.60935428571401</c:v>
                </c:pt>
                <c:pt idx="160">
                  <c:v>120.860274285714</c:v>
                </c:pt>
                <c:pt idx="161">
                  <c:v>123.27694857142799</c:v>
                </c:pt>
                <c:pt idx="162">
                  <c:v>125.900034285714</c:v>
                </c:pt>
                <c:pt idx="163">
                  <c:v>128.16143428571399</c:v>
                </c:pt>
                <c:pt idx="164">
                  <c:v>130.746514285714</c:v>
                </c:pt>
                <c:pt idx="165">
                  <c:v>133.34207428571401</c:v>
                </c:pt>
                <c:pt idx="166">
                  <c:v>135.66111428571401</c:v>
                </c:pt>
                <c:pt idx="167">
                  <c:v>138.13542857142801</c:v>
                </c:pt>
                <c:pt idx="168">
                  <c:v>140.48590857142801</c:v>
                </c:pt>
                <c:pt idx="169">
                  <c:v>142.83638857142799</c:v>
                </c:pt>
                <c:pt idx="170">
                  <c:v>145.718948571428</c:v>
                </c:pt>
                <c:pt idx="171">
                  <c:v>147.94366857142799</c:v>
                </c:pt>
                <c:pt idx="172">
                  <c:v>150.56774857142801</c:v>
                </c:pt>
                <c:pt idx="173">
                  <c:v>153.06666857142801</c:v>
                </c:pt>
                <c:pt idx="174">
                  <c:v>155.34902857142799</c:v>
                </c:pt>
                <c:pt idx="175">
                  <c:v>157.67330857142801</c:v>
                </c:pt>
                <c:pt idx="176">
                  <c:v>160.09190857142801</c:v>
                </c:pt>
                <c:pt idx="177">
                  <c:v>162.54718857142799</c:v>
                </c:pt>
                <c:pt idx="178">
                  <c:v>164.27710857142799</c:v>
                </c:pt>
                <c:pt idx="179">
                  <c:v>166.08038857142799</c:v>
                </c:pt>
                <c:pt idx="180">
                  <c:v>167.79518857142801</c:v>
                </c:pt>
                <c:pt idx="181">
                  <c:v>169.303908571428</c:v>
                </c:pt>
                <c:pt idx="182">
                  <c:v>171.23294857142801</c:v>
                </c:pt>
                <c:pt idx="183">
                  <c:v>173.172468571428</c:v>
                </c:pt>
                <c:pt idx="184">
                  <c:v>175.127708571428</c:v>
                </c:pt>
                <c:pt idx="185">
                  <c:v>177.08818857142799</c:v>
                </c:pt>
                <c:pt idx="186">
                  <c:v>179.318954285714</c:v>
                </c:pt>
                <c:pt idx="187">
                  <c:v>181.59263428571401</c:v>
                </c:pt>
                <c:pt idx="188">
                  <c:v>183.532154285714</c:v>
                </c:pt>
                <c:pt idx="189">
                  <c:v>185.11655428571399</c:v>
                </c:pt>
                <c:pt idx="190">
                  <c:v>187.14979428571399</c:v>
                </c:pt>
                <c:pt idx="191">
                  <c:v>188.92687428571401</c:v>
                </c:pt>
                <c:pt idx="192">
                  <c:v>190.51199999999901</c:v>
                </c:pt>
                <c:pt idx="193">
                  <c:v>192.510279999999</c:v>
                </c:pt>
                <c:pt idx="194">
                  <c:v>194.85551999999899</c:v>
                </c:pt>
                <c:pt idx="195">
                  <c:v>197.28459999999899</c:v>
                </c:pt>
                <c:pt idx="196">
                  <c:v>199.62459999999999</c:v>
                </c:pt>
                <c:pt idx="197">
                  <c:v>201.88075999999899</c:v>
                </c:pt>
                <c:pt idx="198">
                  <c:v>204.40295999999901</c:v>
                </c:pt>
                <c:pt idx="199">
                  <c:v>206.48096000000001</c:v>
                </c:pt>
                <c:pt idx="200">
                  <c:v>208.97636</c:v>
                </c:pt>
                <c:pt idx="201">
                  <c:v>211.63824</c:v>
                </c:pt>
                <c:pt idx="202">
                  <c:v>214.69636</c:v>
                </c:pt>
                <c:pt idx="203">
                  <c:v>217.78160571428501</c:v>
                </c:pt>
                <c:pt idx="204">
                  <c:v>221.24856571428501</c:v>
                </c:pt>
                <c:pt idx="205">
                  <c:v>224.76964571428499</c:v>
                </c:pt>
                <c:pt idx="206">
                  <c:v>228.517165714285</c:v>
                </c:pt>
                <c:pt idx="207">
                  <c:v>231.890925714285</c:v>
                </c:pt>
                <c:pt idx="208">
                  <c:v>235.53304571428501</c:v>
                </c:pt>
                <c:pt idx="209">
                  <c:v>239.41208571428501</c:v>
                </c:pt>
                <c:pt idx="210">
                  <c:v>243.776045714285</c:v>
                </c:pt>
                <c:pt idx="211">
                  <c:v>247.77148571428501</c:v>
                </c:pt>
                <c:pt idx="212">
                  <c:v>252.01432571428501</c:v>
                </c:pt>
                <c:pt idx="213">
                  <c:v>256.14712571428498</c:v>
                </c:pt>
                <c:pt idx="214">
                  <c:v>260.98956571428499</c:v>
                </c:pt>
                <c:pt idx="215">
                  <c:v>265.08375999999998</c:v>
                </c:pt>
                <c:pt idx="216">
                  <c:v>269.75851999999998</c:v>
                </c:pt>
                <c:pt idx="217">
                  <c:v>274.99288571428502</c:v>
                </c:pt>
                <c:pt idx="218">
                  <c:v>280.18128571428502</c:v>
                </c:pt>
                <c:pt idx="219">
                  <c:v>285.40324571428499</c:v>
                </c:pt>
                <c:pt idx="220">
                  <c:v>290.18564571428499</c:v>
                </c:pt>
                <c:pt idx="221">
                  <c:v>295.03092571428499</c:v>
                </c:pt>
                <c:pt idx="222">
                  <c:v>300.22780571428501</c:v>
                </c:pt>
                <c:pt idx="223">
                  <c:v>305.562645714285</c:v>
                </c:pt>
                <c:pt idx="224">
                  <c:v>311.158285714285</c:v>
                </c:pt>
                <c:pt idx="225">
                  <c:v>316.79000571428497</c:v>
                </c:pt>
                <c:pt idx="226">
                  <c:v>322.34312571428501</c:v>
                </c:pt>
                <c:pt idx="227">
                  <c:v>327.984925714285</c:v>
                </c:pt>
                <c:pt idx="228">
                  <c:v>334.02687999999898</c:v>
                </c:pt>
                <c:pt idx="229">
                  <c:v>339.51943999999997</c:v>
                </c:pt>
                <c:pt idx="230">
                  <c:v>345.03295999999898</c:v>
                </c:pt>
                <c:pt idx="231">
                  <c:v>350.33515999999997</c:v>
                </c:pt>
                <c:pt idx="232">
                  <c:v>356.26900000000001</c:v>
                </c:pt>
                <c:pt idx="233">
                  <c:v>361.798239999999</c:v>
                </c:pt>
                <c:pt idx="234">
                  <c:v>367.61216000000002</c:v>
                </c:pt>
                <c:pt idx="235">
                  <c:v>372.92676571428501</c:v>
                </c:pt>
                <c:pt idx="236">
                  <c:v>378.55868571428499</c:v>
                </c:pt>
                <c:pt idx="237">
                  <c:v>383.73692571428501</c:v>
                </c:pt>
                <c:pt idx="238">
                  <c:v>389.35936571428499</c:v>
                </c:pt>
                <c:pt idx="239">
                  <c:v>394.90904571428501</c:v>
                </c:pt>
                <c:pt idx="240">
                  <c:v>400.502571428571</c:v>
                </c:pt>
                <c:pt idx="241">
                  <c:v>405.61549142857098</c:v>
                </c:pt>
                <c:pt idx="242">
                  <c:v>410.32600571428497</c:v>
                </c:pt>
                <c:pt idx="243">
                  <c:v>414.955205714285</c:v>
                </c:pt>
                <c:pt idx="244">
                  <c:v>419.28248571428497</c:v>
                </c:pt>
                <c:pt idx="245">
                  <c:v>423.28728571428502</c:v>
                </c:pt>
                <c:pt idx="246">
                  <c:v>427.537765714285</c:v>
                </c:pt>
                <c:pt idx="247">
                  <c:v>431.07396571428501</c:v>
                </c:pt>
                <c:pt idx="248">
                  <c:v>434.113439999999</c:v>
                </c:pt>
                <c:pt idx="249">
                  <c:v>437.33783999999901</c:v>
                </c:pt>
                <c:pt idx="250">
                  <c:v>440.31232</c:v>
                </c:pt>
                <c:pt idx="251">
                  <c:v>443.08443999999997</c:v>
                </c:pt>
                <c:pt idx="252">
                  <c:v>445.23115999999999</c:v>
                </c:pt>
                <c:pt idx="253">
                  <c:v>447.33776</c:v>
                </c:pt>
                <c:pt idx="254">
                  <c:v>449.29712000000001</c:v>
                </c:pt>
                <c:pt idx="255">
                  <c:v>450.88220000000001</c:v>
                </c:pt>
                <c:pt idx="256">
                  <c:v>452.05108000000001</c:v>
                </c:pt>
                <c:pt idx="257">
                  <c:v>452.05108000000001</c:v>
                </c:pt>
                <c:pt idx="258">
                  <c:v>452.05108000000001</c:v>
                </c:pt>
                <c:pt idx="259">
                  <c:v>452.05108000000001</c:v>
                </c:pt>
                <c:pt idx="260">
                  <c:v>452.05108000000001</c:v>
                </c:pt>
                <c:pt idx="261">
                  <c:v>452.05108000000001</c:v>
                </c:pt>
                <c:pt idx="262">
                  <c:v>452.05108000000001</c:v>
                </c:pt>
                <c:pt idx="263">
                  <c:v>452.05108000000001</c:v>
                </c:pt>
                <c:pt idx="264">
                  <c:v>452.05108000000001</c:v>
                </c:pt>
                <c:pt idx="265">
                  <c:v>452.05108000000001</c:v>
                </c:pt>
                <c:pt idx="266">
                  <c:v>452.05108000000001</c:v>
                </c:pt>
                <c:pt idx="267">
                  <c:v>452.05108000000001</c:v>
                </c:pt>
                <c:pt idx="268">
                  <c:v>452.05108000000001</c:v>
                </c:pt>
                <c:pt idx="269">
                  <c:v>452.05108000000001</c:v>
                </c:pt>
                <c:pt idx="270">
                  <c:v>452.05108000000001</c:v>
                </c:pt>
                <c:pt idx="271">
                  <c:v>452.05108000000001</c:v>
                </c:pt>
                <c:pt idx="272">
                  <c:v>452.05108000000001</c:v>
                </c:pt>
                <c:pt idx="273">
                  <c:v>452.05108000000001</c:v>
                </c:pt>
                <c:pt idx="274">
                  <c:v>452.05108000000001</c:v>
                </c:pt>
                <c:pt idx="275">
                  <c:v>452.05108000000001</c:v>
                </c:pt>
                <c:pt idx="276">
                  <c:v>452.05108000000001</c:v>
                </c:pt>
                <c:pt idx="277">
                  <c:v>452.05108000000001</c:v>
                </c:pt>
                <c:pt idx="278">
                  <c:v>452.05108000000001</c:v>
                </c:pt>
                <c:pt idx="279">
                  <c:v>452.05108000000001</c:v>
                </c:pt>
                <c:pt idx="280">
                  <c:v>452.05108000000001</c:v>
                </c:pt>
                <c:pt idx="281">
                  <c:v>452.05108000000001</c:v>
                </c:pt>
                <c:pt idx="282">
                  <c:v>452.05108000000001</c:v>
                </c:pt>
                <c:pt idx="283">
                  <c:v>452.05108000000001</c:v>
                </c:pt>
                <c:pt idx="284">
                  <c:v>452.05108000000001</c:v>
                </c:pt>
                <c:pt idx="285">
                  <c:v>452.05108000000001</c:v>
                </c:pt>
                <c:pt idx="286">
                  <c:v>452.05108000000001</c:v>
                </c:pt>
                <c:pt idx="287">
                  <c:v>452.05108000000001</c:v>
                </c:pt>
                <c:pt idx="288">
                  <c:v>452.05108000000001</c:v>
                </c:pt>
                <c:pt idx="289">
                  <c:v>452.05108000000001</c:v>
                </c:pt>
                <c:pt idx="290">
                  <c:v>452.05108000000001</c:v>
                </c:pt>
                <c:pt idx="291">
                  <c:v>452.05108000000001</c:v>
                </c:pt>
                <c:pt idx="292">
                  <c:v>452.05108000000001</c:v>
                </c:pt>
                <c:pt idx="293">
                  <c:v>452.05108000000001</c:v>
                </c:pt>
                <c:pt idx="294">
                  <c:v>452.05108000000001</c:v>
                </c:pt>
                <c:pt idx="295">
                  <c:v>452.05108000000001</c:v>
                </c:pt>
                <c:pt idx="296">
                  <c:v>452.05108000000001</c:v>
                </c:pt>
                <c:pt idx="297">
                  <c:v>452.05108000000001</c:v>
                </c:pt>
                <c:pt idx="298">
                  <c:v>452.05108000000001</c:v>
                </c:pt>
                <c:pt idx="299">
                  <c:v>452.05108000000001</c:v>
                </c:pt>
                <c:pt idx="300">
                  <c:v>452.05108000000001</c:v>
                </c:pt>
                <c:pt idx="301">
                  <c:v>452.05108000000001</c:v>
                </c:pt>
                <c:pt idx="302">
                  <c:v>452.05108000000001</c:v>
                </c:pt>
                <c:pt idx="303">
                  <c:v>452.05108000000001</c:v>
                </c:pt>
                <c:pt idx="304">
                  <c:v>452.05108000000001</c:v>
                </c:pt>
                <c:pt idx="305">
                  <c:v>452.05108000000001</c:v>
                </c:pt>
                <c:pt idx="306">
                  <c:v>452.05108000000001</c:v>
                </c:pt>
                <c:pt idx="307">
                  <c:v>452.05108000000001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4B-4260-890A-4DBB8B24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8920"/>
        <c:axId val="846328560"/>
      </c:scatterChart>
      <c:valAx>
        <c:axId val="8463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560"/>
        <c:crosses val="autoZero"/>
        <c:crossBetween val="midCat"/>
      </c:valAx>
      <c:valAx>
        <c:axId val="846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 sama'!$E$1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sama'!$E$2:$E$183</c:f>
              <c:numCache>
                <c:formatCode>General</c:formatCode>
                <c:ptCount val="182"/>
                <c:pt idx="0">
                  <c:v>0.38583428571429579</c:v>
                </c:pt>
                <c:pt idx="1">
                  <c:v>0.2043599999999941</c:v>
                </c:pt>
                <c:pt idx="2">
                  <c:v>0.11527999999999849</c:v>
                </c:pt>
                <c:pt idx="3">
                  <c:v>0</c:v>
                </c:pt>
                <c:pt idx="4">
                  <c:v>3.6079999999998336E-2</c:v>
                </c:pt>
                <c:pt idx="5">
                  <c:v>0.7247599999999963</c:v>
                </c:pt>
                <c:pt idx="6">
                  <c:v>0.99311999999999756</c:v>
                </c:pt>
                <c:pt idx="7">
                  <c:v>1.2614799999999988</c:v>
                </c:pt>
                <c:pt idx="8">
                  <c:v>1.2923199999999966</c:v>
                </c:pt>
                <c:pt idx="9">
                  <c:v>1.1770399999999981</c:v>
                </c:pt>
                <c:pt idx="10">
                  <c:v>1.1036800000000966</c:v>
                </c:pt>
                <c:pt idx="11">
                  <c:v>1.0827199999999948</c:v>
                </c:pt>
                <c:pt idx="12">
                  <c:v>1.1089199999999977</c:v>
                </c:pt>
                <c:pt idx="13">
                  <c:v>1.1770399999999981</c:v>
                </c:pt>
                <c:pt idx="14">
                  <c:v>1.2870800000000955</c:v>
                </c:pt>
                <c:pt idx="15">
                  <c:v>1.4180799999999962</c:v>
                </c:pt>
                <c:pt idx="16">
                  <c:v>1.5543200000000965</c:v>
                </c:pt>
                <c:pt idx="17">
                  <c:v>1.6957999999999984</c:v>
                </c:pt>
                <c:pt idx="18">
                  <c:v>1.8372799999999998</c:v>
                </c:pt>
                <c:pt idx="19">
                  <c:v>1.9787600000000936</c:v>
                </c:pt>
                <c:pt idx="20">
                  <c:v>2.1307200000000961</c:v>
                </c:pt>
                <c:pt idx="21">
                  <c:v>2.2722000000000975</c:v>
                </c:pt>
                <c:pt idx="22">
                  <c:v>2.4084399999999988</c:v>
                </c:pt>
                <c:pt idx="23">
                  <c:v>2.5237199999999973</c:v>
                </c:pt>
                <c:pt idx="24">
                  <c:v>2.5046857142857988</c:v>
                </c:pt>
                <c:pt idx="25">
                  <c:v>2.5832857142858003</c:v>
                </c:pt>
                <c:pt idx="26">
                  <c:v>2.635685714285799</c:v>
                </c:pt>
                <c:pt idx="27">
                  <c:v>2.6723657142857959</c:v>
                </c:pt>
                <c:pt idx="28">
                  <c:v>2.6880857142857977</c:v>
                </c:pt>
                <c:pt idx="29">
                  <c:v>2.6828457142856976</c:v>
                </c:pt>
                <c:pt idx="30">
                  <c:v>2.6618857142856953</c:v>
                </c:pt>
                <c:pt idx="31">
                  <c:v>2.6199657142856978</c:v>
                </c:pt>
                <c:pt idx="32">
                  <c:v>2.5675657142856991</c:v>
                </c:pt>
                <c:pt idx="33">
                  <c:v>2.4994457142857982</c:v>
                </c:pt>
                <c:pt idx="34">
                  <c:v>2.4156057142857961</c:v>
                </c:pt>
                <c:pt idx="35">
                  <c:v>2.3055657142857982</c:v>
                </c:pt>
                <c:pt idx="36">
                  <c:v>2.1588457142856967</c:v>
                </c:pt>
                <c:pt idx="37">
                  <c:v>1.9754457142856978</c:v>
                </c:pt>
                <c:pt idx="38">
                  <c:v>1.9119657142856994</c:v>
                </c:pt>
                <c:pt idx="39">
                  <c:v>2.0440857142856999</c:v>
                </c:pt>
                <c:pt idx="40">
                  <c:v>2.5179257142857949</c:v>
                </c:pt>
                <c:pt idx="41">
                  <c:v>2.939365714285799</c:v>
                </c:pt>
                <c:pt idx="42">
                  <c:v>3.3084057142856977</c:v>
                </c:pt>
                <c:pt idx="43">
                  <c:v>3.6198057142857962</c:v>
                </c:pt>
                <c:pt idx="44">
                  <c:v>3.8683257142857954</c:v>
                </c:pt>
                <c:pt idx="45">
                  <c:v>4.5602457142856991</c:v>
                </c:pt>
                <c:pt idx="46">
                  <c:v>5.4555257142857982</c:v>
                </c:pt>
                <c:pt idx="47">
                  <c:v>6.2774457142857969</c:v>
                </c:pt>
                <c:pt idx="48">
                  <c:v>7.0364857142857957</c:v>
                </c:pt>
                <c:pt idx="49">
                  <c:v>7.7326457142857947</c:v>
                </c:pt>
                <c:pt idx="50">
                  <c:v>8.3711657142857945</c:v>
                </c:pt>
                <c:pt idx="51">
                  <c:v>8.952045714285795</c:v>
                </c:pt>
                <c:pt idx="52">
                  <c:v>9.4752857142857962</c:v>
                </c:pt>
                <c:pt idx="53">
                  <c:v>10.212365714285795</c:v>
                </c:pt>
                <c:pt idx="54">
                  <c:v>11.403325714285799</c:v>
                </c:pt>
                <c:pt idx="55">
                  <c:v>12.531405714285796</c:v>
                </c:pt>
                <c:pt idx="56">
                  <c:v>13.601845714285794</c:v>
                </c:pt>
                <c:pt idx="57">
                  <c:v>15.279051428571499</c:v>
                </c:pt>
                <c:pt idx="58">
                  <c:v>17.0172114285715</c:v>
                </c:pt>
                <c:pt idx="59">
                  <c:v>18.702971428571502</c:v>
                </c:pt>
                <c:pt idx="60">
                  <c:v>20.336331428571498</c:v>
                </c:pt>
                <c:pt idx="61">
                  <c:v>21.922531428571503</c:v>
                </c:pt>
                <c:pt idx="62">
                  <c:v>23.456331428571502</c:v>
                </c:pt>
                <c:pt idx="63">
                  <c:v>25.266651428571492</c:v>
                </c:pt>
                <c:pt idx="64">
                  <c:v>27.089771428571495</c:v>
                </c:pt>
                <c:pt idx="65">
                  <c:v>28.482091428571493</c:v>
                </c:pt>
                <c:pt idx="66">
                  <c:v>30.448411428571504</c:v>
                </c:pt>
                <c:pt idx="67">
                  <c:v>32.545131428571494</c:v>
                </c:pt>
                <c:pt idx="68">
                  <c:v>34.594691428571494</c:v>
                </c:pt>
                <c:pt idx="69">
                  <c:v>36.602331428571503</c:v>
                </c:pt>
                <c:pt idx="70">
                  <c:v>38.051291428571503</c:v>
                </c:pt>
                <c:pt idx="71">
                  <c:v>39.364411428571501</c:v>
                </c:pt>
                <c:pt idx="72">
                  <c:v>41.272491428571499</c:v>
                </c:pt>
                <c:pt idx="73">
                  <c:v>43.149131428571494</c:v>
                </c:pt>
                <c:pt idx="74">
                  <c:v>44.994331428571499</c:v>
                </c:pt>
                <c:pt idx="75">
                  <c:v>47.444971428571492</c:v>
                </c:pt>
                <c:pt idx="76">
                  <c:v>50.041731428571495</c:v>
                </c:pt>
                <c:pt idx="77">
                  <c:v>52.607051428571495</c:v>
                </c:pt>
                <c:pt idx="78">
                  <c:v>54.8851714285708</c:v>
                </c:pt>
                <c:pt idx="79">
                  <c:v>56.625571428570794</c:v>
                </c:pt>
                <c:pt idx="80">
                  <c:v>59.15945142857079</c:v>
                </c:pt>
                <c:pt idx="81">
                  <c:v>61.677611428570799</c:v>
                </c:pt>
                <c:pt idx="82">
                  <c:v>63.505165714285795</c:v>
                </c:pt>
                <c:pt idx="83">
                  <c:v>65.187925714285797</c:v>
                </c:pt>
                <c:pt idx="84">
                  <c:v>67.64844571428479</c:v>
                </c:pt>
                <c:pt idx="85">
                  <c:v>69.941885714285803</c:v>
                </c:pt>
                <c:pt idx="86">
                  <c:v>72.370965714285802</c:v>
                </c:pt>
                <c:pt idx="87">
                  <c:v>74.893765714284797</c:v>
                </c:pt>
                <c:pt idx="88">
                  <c:v>77.536485714284794</c:v>
                </c:pt>
                <c:pt idx="89">
                  <c:v>79.876485714284797</c:v>
                </c:pt>
                <c:pt idx="90">
                  <c:v>82.16932571428579</c:v>
                </c:pt>
                <c:pt idx="91">
                  <c:v>83.882925714285804</c:v>
                </c:pt>
                <c:pt idx="92">
                  <c:v>86.186245714285789</c:v>
                </c:pt>
                <c:pt idx="93">
                  <c:v>88.479085714285802</c:v>
                </c:pt>
                <c:pt idx="94">
                  <c:v>90.750965714285783</c:v>
                </c:pt>
                <c:pt idx="95">
                  <c:v>93.29432571428579</c:v>
                </c:pt>
                <c:pt idx="96">
                  <c:v>96.176885714285802</c:v>
                </c:pt>
                <c:pt idx="97">
                  <c:v>98.349205714285787</c:v>
                </c:pt>
                <c:pt idx="98">
                  <c:v>100.8556857142858</c:v>
                </c:pt>
                <c:pt idx="99">
                  <c:v>103.83196571428481</c:v>
                </c:pt>
                <c:pt idx="100">
                  <c:v>106.13992571428479</c:v>
                </c:pt>
                <c:pt idx="101">
                  <c:v>108.23888571428579</c:v>
                </c:pt>
                <c:pt idx="102">
                  <c:v>110.59884571428579</c:v>
                </c:pt>
                <c:pt idx="103">
                  <c:v>113.4493657142858</c:v>
                </c:pt>
                <c:pt idx="104">
                  <c:v>116.26844571428579</c:v>
                </c:pt>
                <c:pt idx="105">
                  <c:v>118.56008571428579</c:v>
                </c:pt>
                <c:pt idx="106">
                  <c:v>121.3058057142858</c:v>
                </c:pt>
                <c:pt idx="107">
                  <c:v>124.1439199999998</c:v>
                </c:pt>
                <c:pt idx="108">
                  <c:v>127.00431999999979</c:v>
                </c:pt>
                <c:pt idx="109">
                  <c:v>129.67143999999979</c:v>
                </c:pt>
                <c:pt idx="110">
                  <c:v>132.45323999999982</c:v>
                </c:pt>
                <c:pt idx="111">
                  <c:v>135.05223999999981</c:v>
                </c:pt>
                <c:pt idx="112">
                  <c:v>138.32479999999981</c:v>
                </c:pt>
                <c:pt idx="113">
                  <c:v>140.94999999999982</c:v>
                </c:pt>
                <c:pt idx="114">
                  <c:v>143.70035999999982</c:v>
                </c:pt>
                <c:pt idx="115">
                  <c:v>146.70919999999978</c:v>
                </c:pt>
                <c:pt idx="116">
                  <c:v>150.04403999999982</c:v>
                </c:pt>
                <c:pt idx="117">
                  <c:v>152.57491999999979</c:v>
                </c:pt>
                <c:pt idx="118">
                  <c:v>155.4789599999998</c:v>
                </c:pt>
                <c:pt idx="119">
                  <c:v>158.7980799999998</c:v>
                </c:pt>
                <c:pt idx="120">
                  <c:v>161.8247599999998</c:v>
                </c:pt>
                <c:pt idx="121">
                  <c:v>164.47031999999979</c:v>
                </c:pt>
                <c:pt idx="122">
                  <c:v>167.82611999999978</c:v>
                </c:pt>
                <c:pt idx="123">
                  <c:v>170.84775999999982</c:v>
                </c:pt>
                <c:pt idx="124">
                  <c:v>173.32623999999981</c:v>
                </c:pt>
                <c:pt idx="125">
                  <c:v>176.19359999999978</c:v>
                </c:pt>
                <c:pt idx="126">
                  <c:v>179.63787999999983</c:v>
                </c:pt>
                <c:pt idx="127">
                  <c:v>182.63311999999979</c:v>
                </c:pt>
                <c:pt idx="128">
                  <c:v>185.26819999999981</c:v>
                </c:pt>
                <c:pt idx="129">
                  <c:v>188.53491999999977</c:v>
                </c:pt>
                <c:pt idx="130">
                  <c:v>191.50415999999979</c:v>
                </c:pt>
                <c:pt idx="131">
                  <c:v>194.33483999999982</c:v>
                </c:pt>
                <c:pt idx="132">
                  <c:v>197.30540571428577</c:v>
                </c:pt>
                <c:pt idx="133">
                  <c:v>200.37360571428582</c:v>
                </c:pt>
                <c:pt idx="134">
                  <c:v>202.9772457142858</c:v>
                </c:pt>
                <c:pt idx="135">
                  <c:v>206.2177657142858</c:v>
                </c:pt>
                <c:pt idx="136">
                  <c:v>209.45828571428581</c:v>
                </c:pt>
                <c:pt idx="137">
                  <c:v>212.26800571428583</c:v>
                </c:pt>
                <c:pt idx="138">
                  <c:v>215.48756571428584</c:v>
                </c:pt>
                <c:pt idx="139">
                  <c:v>218.52432571428579</c:v>
                </c:pt>
                <c:pt idx="140">
                  <c:v>221.45920571428582</c:v>
                </c:pt>
                <c:pt idx="141">
                  <c:v>224.59492571428581</c:v>
                </c:pt>
                <c:pt idx="142">
                  <c:v>227.70444571428584</c:v>
                </c:pt>
                <c:pt idx="143">
                  <c:v>231.01480571428579</c:v>
                </c:pt>
                <c:pt idx="144">
                  <c:v>234.15383999999983</c:v>
                </c:pt>
                <c:pt idx="145">
                  <c:v>237.40907999999979</c:v>
                </c:pt>
                <c:pt idx="146">
                  <c:v>241.01399999999984</c:v>
                </c:pt>
                <c:pt idx="147">
                  <c:v>243.95059999999984</c:v>
                </c:pt>
                <c:pt idx="148">
                  <c:v>247.3201199999998</c:v>
                </c:pt>
                <c:pt idx="149">
                  <c:v>251.11115428571384</c:v>
                </c:pt>
                <c:pt idx="150">
                  <c:v>254.37899428571382</c:v>
                </c:pt>
                <c:pt idx="151">
                  <c:v>257.24223428571383</c:v>
                </c:pt>
                <c:pt idx="152">
                  <c:v>260.9041942857138</c:v>
                </c:pt>
                <c:pt idx="153">
                  <c:v>264.4095542857138</c:v>
                </c:pt>
                <c:pt idx="154">
                  <c:v>267.30423428571379</c:v>
                </c:pt>
                <c:pt idx="155">
                  <c:v>270.95571428571384</c:v>
                </c:pt>
                <c:pt idx="156">
                  <c:v>274.45742857142778</c:v>
                </c:pt>
                <c:pt idx="157">
                  <c:v>277.73734285714283</c:v>
                </c:pt>
                <c:pt idx="158">
                  <c:v>280.90257714285679</c:v>
                </c:pt>
                <c:pt idx="159">
                  <c:v>284.10077714285683</c:v>
                </c:pt>
                <c:pt idx="160">
                  <c:v>287.19457714285682</c:v>
                </c:pt>
                <c:pt idx="161">
                  <c:v>290.37221714285681</c:v>
                </c:pt>
                <c:pt idx="162">
                  <c:v>293.17145714285681</c:v>
                </c:pt>
                <c:pt idx="163">
                  <c:v>295.91597714285683</c:v>
                </c:pt>
                <c:pt idx="164">
                  <c:v>299.09554285714279</c:v>
                </c:pt>
                <c:pt idx="165">
                  <c:v>302.29474285714281</c:v>
                </c:pt>
                <c:pt idx="166">
                  <c:v>305.06997714285683</c:v>
                </c:pt>
                <c:pt idx="167">
                  <c:v>307.83141714285682</c:v>
                </c:pt>
                <c:pt idx="168">
                  <c:v>310.05029714285683</c:v>
                </c:pt>
                <c:pt idx="169">
                  <c:v>312.49290285714284</c:v>
                </c:pt>
                <c:pt idx="170">
                  <c:v>315.28154285714282</c:v>
                </c:pt>
                <c:pt idx="171">
                  <c:v>317.63726285714279</c:v>
                </c:pt>
                <c:pt idx="172">
                  <c:v>320.07682285714282</c:v>
                </c:pt>
                <c:pt idx="173">
                  <c:v>322.13062285714284</c:v>
                </c:pt>
                <c:pt idx="174">
                  <c:v>323.87818857142781</c:v>
                </c:pt>
                <c:pt idx="175">
                  <c:v>325.83866857142783</c:v>
                </c:pt>
                <c:pt idx="176">
                  <c:v>327.70542857142783</c:v>
                </c:pt>
                <c:pt idx="177">
                  <c:v>329.00866857142779</c:v>
                </c:pt>
                <c:pt idx="178">
                  <c:v>330.38526857142779</c:v>
                </c:pt>
                <c:pt idx="179">
                  <c:v>331.8090285714278</c:v>
                </c:pt>
                <c:pt idx="180">
                  <c:v>332.50742857142779</c:v>
                </c:pt>
                <c:pt idx="181">
                  <c:v>332.99815428571384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3-4FC2-8DB9-7B248E5D286B}"/>
            </c:ext>
          </c:extLst>
        </c:ser>
        <c:ser>
          <c:idx val="1"/>
          <c:order val="1"/>
          <c:tx>
            <c:strRef>
              <c:f>'tes no delay sama'!$F$1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3.0408432767068224E-2</c:v>
                </c:pt>
                <c:pt idx="37">
                  <c:v>0.13382768792202082</c:v>
                </c:pt>
                <c:pt idx="38">
                  <c:v>0.3046415092287747</c:v>
                </c:pt>
                <c:pt idx="39">
                  <c:v>0.5460226921116349</c:v>
                </c:pt>
                <c:pt idx="40">
                  <c:v>1.0235031926049203</c:v>
                </c:pt>
                <c:pt idx="41">
                  <c:v>1.4329552848122689</c:v>
                </c:pt>
                <c:pt idx="42">
                  <c:v>1.9023861246140168</c:v>
                </c:pt>
                <c:pt idx="43">
                  <c:v>2.4191993876230948</c:v>
                </c:pt>
                <c:pt idx="44">
                  <c:v>2.7174880440119455</c:v>
                </c:pt>
                <c:pt idx="45">
                  <c:v>3.3248195800054048</c:v>
                </c:pt>
                <c:pt idx="46">
                  <c:v>4.0031280065152686</c:v>
                </c:pt>
                <c:pt idx="47">
                  <c:v>5.0939775294246266</c:v>
                </c:pt>
                <c:pt idx="48">
                  <c:v>6.336766233444223</c:v>
                </c:pt>
                <c:pt idx="49">
                  <c:v>6.7814377829310262</c:v>
                </c:pt>
                <c:pt idx="50">
                  <c:v>7.6897596177657785</c:v>
                </c:pt>
                <c:pt idx="51">
                  <c:v>9.1880613239717785</c:v>
                </c:pt>
                <c:pt idx="52">
                  <c:v>9.7047536856733725</c:v>
                </c:pt>
                <c:pt idx="53">
                  <c:v>11.354169365291941</c:v>
                </c:pt>
                <c:pt idx="54">
                  <c:v>12.515625100262813</c:v>
                </c:pt>
                <c:pt idx="55">
                  <c:v>13.705830188992579</c:v>
                </c:pt>
                <c:pt idx="56">
                  <c:v>14.929507118529258</c:v>
                </c:pt>
                <c:pt idx="57">
                  <c:v>16.194398318634381</c:v>
                </c:pt>
                <c:pt idx="58">
                  <c:v>17.488346918103066</c:v>
                </c:pt>
                <c:pt idx="59">
                  <c:v>18.861159015052802</c:v>
                </c:pt>
                <c:pt idx="60">
                  <c:v>20.964512377590342</c:v>
                </c:pt>
                <c:pt idx="61">
                  <c:v>22.391880458523165</c:v>
                </c:pt>
                <c:pt idx="62">
                  <c:v>23.894977274137425</c:v>
                </c:pt>
                <c:pt idx="63">
                  <c:v>25.432688518525797</c:v>
                </c:pt>
                <c:pt idx="64">
                  <c:v>26.237923277127042</c:v>
                </c:pt>
                <c:pt idx="65">
                  <c:v>27.829354987008998</c:v>
                </c:pt>
                <c:pt idx="66">
                  <c:v>30.297044676632638</c:v>
                </c:pt>
                <c:pt idx="67">
                  <c:v>31.950774992105195</c:v>
                </c:pt>
                <c:pt idx="68">
                  <c:v>33.694356734354848</c:v>
                </c:pt>
                <c:pt idx="69">
                  <c:v>35.431825309115709</c:v>
                </c:pt>
                <c:pt idx="70">
                  <c:v>37.228175066187468</c:v>
                </c:pt>
                <c:pt idx="71">
                  <c:v>39.033661467217982</c:v>
                </c:pt>
                <c:pt idx="72">
                  <c:v>40.923724471050662</c:v>
                </c:pt>
                <c:pt idx="73">
                  <c:v>43.71643434474268</c:v>
                </c:pt>
                <c:pt idx="74">
                  <c:v>45.604616868398814</c:v>
                </c:pt>
                <c:pt idx="75">
                  <c:v>47.537758352924797</c:v>
                </c:pt>
                <c:pt idx="76">
                  <c:v>49.510620932410845</c:v>
                </c:pt>
                <c:pt idx="77">
                  <c:v>51.570447921154788</c:v>
                </c:pt>
                <c:pt idx="78">
                  <c:v>54.617221107098239</c:v>
                </c:pt>
                <c:pt idx="79">
                  <c:v>56.62608527317294</c:v>
                </c:pt>
                <c:pt idx="80">
                  <c:v>57.645858669485925</c:v>
                </c:pt>
                <c:pt idx="81">
                  <c:v>59.751083067552912</c:v>
                </c:pt>
                <c:pt idx="82">
                  <c:v>61.913964331692924</c:v>
                </c:pt>
                <c:pt idx="83">
                  <c:v>64.107556598900501</c:v>
                </c:pt>
                <c:pt idx="84">
                  <c:v>69.508074311698323</c:v>
                </c:pt>
                <c:pt idx="85">
                  <c:v>70.636048855974479</c:v>
                </c:pt>
                <c:pt idx="86">
                  <c:v>71.759297196686788</c:v>
                </c:pt>
                <c:pt idx="87">
                  <c:v>74.015444982878805</c:v>
                </c:pt>
                <c:pt idx="88">
                  <c:v>76.26010658050491</c:v>
                </c:pt>
                <c:pt idx="89">
                  <c:v>78.474521715799114</c:v>
                </c:pt>
                <c:pt idx="90">
                  <c:v>81.946404874764283</c:v>
                </c:pt>
                <c:pt idx="91">
                  <c:v>84.310127882256268</c:v>
                </c:pt>
                <c:pt idx="92">
                  <c:v>86.687505203639006</c:v>
                </c:pt>
                <c:pt idx="93">
                  <c:v>89.075233675629406</c:v>
                </c:pt>
                <c:pt idx="94">
                  <c:v>91.475622301867958</c:v>
                </c:pt>
                <c:pt idx="95">
                  <c:v>93.773745858610454</c:v>
                </c:pt>
                <c:pt idx="96">
                  <c:v>97.45710195588137</c:v>
                </c:pt>
                <c:pt idx="97">
                  <c:v>98.622702322600063</c:v>
                </c:pt>
                <c:pt idx="98">
                  <c:v>102.25452479143105</c:v>
                </c:pt>
                <c:pt idx="99">
                  <c:v>103.55031046936475</c:v>
                </c:pt>
                <c:pt idx="100">
                  <c:v>106.01672138359601</c:v>
                </c:pt>
                <c:pt idx="101">
                  <c:v>108.54248774787422</c:v>
                </c:pt>
                <c:pt idx="102">
                  <c:v>112.35843087904091</c:v>
                </c:pt>
                <c:pt idx="103">
                  <c:v>113.59082849269629</c:v>
                </c:pt>
                <c:pt idx="104">
                  <c:v>117.47062093550817</c:v>
                </c:pt>
                <c:pt idx="105">
                  <c:v>120.07926617924804</c:v>
                </c:pt>
                <c:pt idx="106">
                  <c:v>122.62707759216558</c:v>
                </c:pt>
                <c:pt idx="107">
                  <c:v>125.19315586912299</c:v>
                </c:pt>
                <c:pt idx="108">
                  <c:v>127.84738603287155</c:v>
                </c:pt>
                <c:pt idx="109">
                  <c:v>130.53238590114626</c:v>
                </c:pt>
                <c:pt idx="110">
                  <c:v>133.24177473281625</c:v>
                </c:pt>
                <c:pt idx="111">
                  <c:v>135.86405956766876</c:v>
                </c:pt>
                <c:pt idx="112">
                  <c:v>138.56119146605224</c:v>
                </c:pt>
                <c:pt idx="113">
                  <c:v>142.51012252977253</c:v>
                </c:pt>
                <c:pt idx="114">
                  <c:v>145.17642804696717</c:v>
                </c:pt>
                <c:pt idx="115">
                  <c:v>146.52816955270364</c:v>
                </c:pt>
                <c:pt idx="116">
                  <c:v>149.27799275213764</c:v>
                </c:pt>
                <c:pt idx="117">
                  <c:v>153.40557362864675</c:v>
                </c:pt>
                <c:pt idx="118">
                  <c:v>156.09236317922947</c:v>
                </c:pt>
                <c:pt idx="119">
                  <c:v>158.80053043067969</c:v>
                </c:pt>
                <c:pt idx="120">
                  <c:v>161.58445043283652</c:v>
                </c:pt>
                <c:pt idx="121">
                  <c:v>164.35339362868564</c:v>
                </c:pt>
                <c:pt idx="122">
                  <c:v>167.0708018701055</c:v>
                </c:pt>
                <c:pt idx="123">
                  <c:v>169.90838015075235</c:v>
                </c:pt>
                <c:pt idx="124">
                  <c:v>174.10743448182251</c:v>
                </c:pt>
                <c:pt idx="125">
                  <c:v>176.83414858161595</c:v>
                </c:pt>
                <c:pt idx="126">
                  <c:v>181.01883707087498</c:v>
                </c:pt>
                <c:pt idx="127">
                  <c:v>182.4375899800504</c:v>
                </c:pt>
                <c:pt idx="128">
                  <c:v>185.25351864917906</c:v>
                </c:pt>
                <c:pt idx="129">
                  <c:v>188.0991922277378</c:v>
                </c:pt>
                <c:pt idx="130">
                  <c:v>191.02617459054775</c:v>
                </c:pt>
                <c:pt idx="131">
                  <c:v>196.62787345846019</c:v>
                </c:pt>
                <c:pt idx="132">
                  <c:v>198.03112527787476</c:v>
                </c:pt>
                <c:pt idx="133">
                  <c:v>201.03426605442121</c:v>
                </c:pt>
                <c:pt idx="134">
                  <c:v>202.23057588456078</c:v>
                </c:pt>
                <c:pt idx="135">
                  <c:v>205.37307400459159</c:v>
                </c:pt>
                <c:pt idx="136">
                  <c:v>209.65414093413074</c:v>
                </c:pt>
                <c:pt idx="137">
                  <c:v>212.50874940403617</c:v>
                </c:pt>
                <c:pt idx="138">
                  <c:v>215.41300004855648</c:v>
                </c:pt>
                <c:pt idx="139">
                  <c:v>218.36682378611346</c:v>
                </c:pt>
                <c:pt idx="140">
                  <c:v>221.34496960448749</c:v>
                </c:pt>
                <c:pt idx="141">
                  <c:v>225.79420411023582</c:v>
                </c:pt>
                <c:pt idx="142">
                  <c:v>228.65371906702865</c:v>
                </c:pt>
                <c:pt idx="143">
                  <c:v>231.65709297668982</c:v>
                </c:pt>
                <c:pt idx="144">
                  <c:v>234.54462543901028</c:v>
                </c:pt>
                <c:pt idx="145">
                  <c:v>237.40252629669152</c:v>
                </c:pt>
                <c:pt idx="146">
                  <c:v>240.36842968492374</c:v>
                </c:pt>
                <c:pt idx="147">
                  <c:v>243.4198282577762</c:v>
                </c:pt>
                <c:pt idx="148">
                  <c:v>246.3926535275979</c:v>
                </c:pt>
                <c:pt idx="149">
                  <c:v>249.40495363701572</c:v>
                </c:pt>
                <c:pt idx="150">
                  <c:v>252.25562404763127</c:v>
                </c:pt>
                <c:pt idx="151">
                  <c:v>255.22849672621737</c:v>
                </c:pt>
                <c:pt idx="152">
                  <c:v>258.18361917254521</c:v>
                </c:pt>
                <c:pt idx="153">
                  <c:v>261.0722666328806</c:v>
                </c:pt>
                <c:pt idx="154">
                  <c:v>265.68266397863908</c:v>
                </c:pt>
                <c:pt idx="155">
                  <c:v>268.69391896425128</c:v>
                </c:pt>
                <c:pt idx="156">
                  <c:v>271.62832574494178</c:v>
                </c:pt>
                <c:pt idx="157">
                  <c:v>274.59426755764417</c:v>
                </c:pt>
                <c:pt idx="158">
                  <c:v>277.65930417104596</c:v>
                </c:pt>
                <c:pt idx="159">
                  <c:v>280.66144807709389</c:v>
                </c:pt>
                <c:pt idx="160">
                  <c:v>283.66745898012908</c:v>
                </c:pt>
                <c:pt idx="161">
                  <c:v>288.07885265336625</c:v>
                </c:pt>
                <c:pt idx="162">
                  <c:v>291.1480475744026</c:v>
                </c:pt>
                <c:pt idx="163">
                  <c:v>292.62700164342601</c:v>
                </c:pt>
                <c:pt idx="164">
                  <c:v>297.16299678858235</c:v>
                </c:pt>
                <c:pt idx="165">
                  <c:v>298.67504765412605</c:v>
                </c:pt>
                <c:pt idx="166">
                  <c:v>301.72130554372137</c:v>
                </c:pt>
                <c:pt idx="167">
                  <c:v>306.18964354181657</c:v>
                </c:pt>
                <c:pt idx="168">
                  <c:v>312.26321486871541</c:v>
                </c:pt>
                <c:pt idx="169">
                  <c:v>313.73909388876058</c:v>
                </c:pt>
                <c:pt idx="170">
                  <c:v>315.28154286894636</c:v>
                </c:pt>
                <c:pt idx="171">
                  <c:v>319.86364878896842</c:v>
                </c:pt>
                <c:pt idx="172">
                  <c:v>321.42253669799186</c:v>
                </c:pt>
                <c:pt idx="173">
                  <c:v>326.01804104963958</c:v>
                </c:pt>
                <c:pt idx="174">
                  <c:v>329.02668647983819</c:v>
                </c:pt>
                <c:pt idx="175">
                  <c:v>332.13786955785957</c:v>
                </c:pt>
                <c:pt idx="176">
                  <c:v>335.191025125838</c:v>
                </c:pt>
                <c:pt idx="177">
                  <c:v>338.3177673476751</c:v>
                </c:pt>
                <c:pt idx="178">
                  <c:v>341.38381637427551</c:v>
                </c:pt>
                <c:pt idx="179">
                  <c:v>342.90378691581594</c:v>
                </c:pt>
                <c:pt idx="180">
                  <c:v>346.02894979777096</c:v>
                </c:pt>
                <c:pt idx="181">
                  <c:v>350.55824060014248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3-4FC2-8DB9-7B248E5D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2576"/>
        <c:axId val="838503200"/>
      </c:scatterChart>
      <c:valAx>
        <c:axId val="797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3200"/>
        <c:crosses val="autoZero"/>
        <c:crossBetween val="midCat"/>
      </c:valAx>
      <c:valAx>
        <c:axId val="8385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 no delay'!$G$1</c:f>
              <c:strCache>
                <c:ptCount val="1"/>
                <c:pt idx="0">
                  <c:v>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delay'!$G$2:$G$271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47.497674285714197</c:v>
                </c:pt>
                <c:pt idx="90">
                  <c:v>47.408594285714202</c:v>
                </c:pt>
                <c:pt idx="91">
                  <c:v>47.293314285714203</c:v>
                </c:pt>
                <c:pt idx="92">
                  <c:v>47.329394285714201</c:v>
                </c:pt>
                <c:pt idx="93">
                  <c:v>48.018074285714199</c:v>
                </c:pt>
                <c:pt idx="94">
                  <c:v>48.286434285714201</c:v>
                </c:pt>
                <c:pt idx="95">
                  <c:v>48.554794285714202</c:v>
                </c:pt>
                <c:pt idx="96">
                  <c:v>48.5856342857142</c:v>
                </c:pt>
                <c:pt idx="97">
                  <c:v>48.470354285714201</c:v>
                </c:pt>
                <c:pt idx="98">
                  <c:v>48.3969942857143</c:v>
                </c:pt>
                <c:pt idx="99">
                  <c:v>48.376034285714198</c:v>
                </c:pt>
                <c:pt idx="100">
                  <c:v>48.402234285714201</c:v>
                </c:pt>
                <c:pt idx="101">
                  <c:v>48.470354285714201</c:v>
                </c:pt>
                <c:pt idx="102">
                  <c:v>48.580394285714299</c:v>
                </c:pt>
                <c:pt idx="103">
                  <c:v>48.711394285714199</c:v>
                </c:pt>
                <c:pt idx="104">
                  <c:v>48.8476342857143</c:v>
                </c:pt>
                <c:pt idx="105">
                  <c:v>48.989114285714201</c:v>
                </c:pt>
                <c:pt idx="106">
                  <c:v>49.130594285714203</c:v>
                </c:pt>
                <c:pt idx="107">
                  <c:v>49.272074285714297</c:v>
                </c:pt>
                <c:pt idx="108">
                  <c:v>49.424034285714299</c:v>
                </c:pt>
                <c:pt idx="109">
                  <c:v>49.565514285714301</c:v>
                </c:pt>
                <c:pt idx="110">
                  <c:v>49.701754285714202</c:v>
                </c:pt>
                <c:pt idx="111">
                  <c:v>49.8170342857142</c:v>
                </c:pt>
                <c:pt idx="112">
                  <c:v>49.798000000000002</c:v>
                </c:pt>
                <c:pt idx="113">
                  <c:v>49.876600000000003</c:v>
                </c:pt>
                <c:pt idx="114">
                  <c:v>49.929000000000002</c:v>
                </c:pt>
                <c:pt idx="115">
                  <c:v>49.965679999999999</c:v>
                </c:pt>
                <c:pt idx="116">
                  <c:v>49.981400000000001</c:v>
                </c:pt>
                <c:pt idx="117">
                  <c:v>49.976159999999901</c:v>
                </c:pt>
                <c:pt idx="118">
                  <c:v>49.955199999999898</c:v>
                </c:pt>
                <c:pt idx="119">
                  <c:v>49.913279999999901</c:v>
                </c:pt>
                <c:pt idx="120">
                  <c:v>49.860879999999902</c:v>
                </c:pt>
                <c:pt idx="121">
                  <c:v>49.792760000000001</c:v>
                </c:pt>
                <c:pt idx="122">
                  <c:v>49.708919999999999</c:v>
                </c:pt>
                <c:pt idx="123">
                  <c:v>49.598880000000001</c:v>
                </c:pt>
                <c:pt idx="124">
                  <c:v>49.4521599999999</c:v>
                </c:pt>
                <c:pt idx="125">
                  <c:v>49.268759999999901</c:v>
                </c:pt>
                <c:pt idx="126">
                  <c:v>49.205279999999902</c:v>
                </c:pt>
                <c:pt idx="127">
                  <c:v>49.337399999999903</c:v>
                </c:pt>
                <c:pt idx="128">
                  <c:v>49.811239999999998</c:v>
                </c:pt>
                <c:pt idx="129">
                  <c:v>50.232680000000002</c:v>
                </c:pt>
                <c:pt idx="130">
                  <c:v>50.601719999999901</c:v>
                </c:pt>
                <c:pt idx="131">
                  <c:v>50.913119999999999</c:v>
                </c:pt>
                <c:pt idx="132">
                  <c:v>51.161639999999998</c:v>
                </c:pt>
                <c:pt idx="133">
                  <c:v>51.853559999999902</c:v>
                </c:pt>
                <c:pt idx="134">
                  <c:v>52.748840000000001</c:v>
                </c:pt>
                <c:pt idx="135">
                  <c:v>53.57076</c:v>
                </c:pt>
                <c:pt idx="136">
                  <c:v>54.329799999999999</c:v>
                </c:pt>
                <c:pt idx="137">
                  <c:v>55.025959999999998</c:v>
                </c:pt>
                <c:pt idx="138">
                  <c:v>55.664479999999998</c:v>
                </c:pt>
                <c:pt idx="139">
                  <c:v>56.245359999999998</c:v>
                </c:pt>
                <c:pt idx="140">
                  <c:v>56.768599999999999</c:v>
                </c:pt>
                <c:pt idx="141">
                  <c:v>57.505679999999998</c:v>
                </c:pt>
                <c:pt idx="142">
                  <c:v>58.696640000000002</c:v>
                </c:pt>
                <c:pt idx="143">
                  <c:v>59.824719999999999</c:v>
                </c:pt>
                <c:pt idx="144">
                  <c:v>60.895159999999997</c:v>
                </c:pt>
                <c:pt idx="145">
                  <c:v>62.572365714285702</c:v>
                </c:pt>
                <c:pt idx="146">
                  <c:v>64.310525714285703</c:v>
                </c:pt>
                <c:pt idx="147">
                  <c:v>65.996285714285705</c:v>
                </c:pt>
                <c:pt idx="148">
                  <c:v>67.629645714285701</c:v>
                </c:pt>
                <c:pt idx="149">
                  <c:v>69.215845714285706</c:v>
                </c:pt>
                <c:pt idx="150">
                  <c:v>70.749645714285705</c:v>
                </c:pt>
                <c:pt idx="151">
                  <c:v>72.559965714285696</c:v>
                </c:pt>
                <c:pt idx="152">
                  <c:v>74.383085714285698</c:v>
                </c:pt>
                <c:pt idx="153">
                  <c:v>75.775405714285696</c:v>
                </c:pt>
                <c:pt idx="154">
                  <c:v>77.741725714285707</c:v>
                </c:pt>
                <c:pt idx="155">
                  <c:v>79.838445714285697</c:v>
                </c:pt>
                <c:pt idx="156">
                  <c:v>81.888005714285697</c:v>
                </c:pt>
                <c:pt idx="157">
                  <c:v>83.895645714285706</c:v>
                </c:pt>
                <c:pt idx="158">
                  <c:v>85.344605714285706</c:v>
                </c:pt>
                <c:pt idx="159">
                  <c:v>86.657725714285704</c:v>
                </c:pt>
                <c:pt idx="160">
                  <c:v>88.565805714285702</c:v>
                </c:pt>
                <c:pt idx="161">
                  <c:v>90.442445714285697</c:v>
                </c:pt>
                <c:pt idx="162">
                  <c:v>92.287645714285702</c:v>
                </c:pt>
                <c:pt idx="163">
                  <c:v>94.738285714285695</c:v>
                </c:pt>
                <c:pt idx="164">
                  <c:v>97.335045714285698</c:v>
                </c:pt>
                <c:pt idx="165">
                  <c:v>99.900365714285698</c:v>
                </c:pt>
                <c:pt idx="166">
                  <c:v>102.178485714285</c:v>
                </c:pt>
                <c:pt idx="167">
                  <c:v>103.918885714285</c:v>
                </c:pt>
                <c:pt idx="168">
                  <c:v>106.45276571428499</c:v>
                </c:pt>
                <c:pt idx="169">
                  <c:v>108.970925714285</c:v>
                </c:pt>
                <c:pt idx="170">
                  <c:v>110.79848</c:v>
                </c:pt>
                <c:pt idx="171">
                  <c:v>112.48124</c:v>
                </c:pt>
                <c:pt idx="172">
                  <c:v>114.94175999999899</c:v>
                </c:pt>
                <c:pt idx="173">
                  <c:v>117.23520000000001</c:v>
                </c:pt>
                <c:pt idx="174">
                  <c:v>119.66428000000001</c:v>
                </c:pt>
                <c:pt idx="175">
                  <c:v>122.187079999999</c:v>
                </c:pt>
                <c:pt idx="176">
                  <c:v>124.829799999999</c:v>
                </c:pt>
                <c:pt idx="177">
                  <c:v>127.169799999999</c:v>
                </c:pt>
                <c:pt idx="178">
                  <c:v>129.46263999999999</c:v>
                </c:pt>
                <c:pt idx="179">
                  <c:v>131.17624000000001</c:v>
                </c:pt>
                <c:pt idx="180">
                  <c:v>133.47955999999999</c:v>
                </c:pt>
                <c:pt idx="181">
                  <c:v>135.7724</c:v>
                </c:pt>
                <c:pt idx="182">
                  <c:v>138.04427999999999</c:v>
                </c:pt>
                <c:pt idx="183">
                  <c:v>140.58763999999999</c:v>
                </c:pt>
                <c:pt idx="184">
                  <c:v>143.47020000000001</c:v>
                </c:pt>
                <c:pt idx="185">
                  <c:v>145.64251999999999</c:v>
                </c:pt>
                <c:pt idx="186">
                  <c:v>148.149</c:v>
                </c:pt>
                <c:pt idx="187">
                  <c:v>151.12527999999901</c:v>
                </c:pt>
                <c:pt idx="188">
                  <c:v>153.43323999999899</c:v>
                </c:pt>
                <c:pt idx="189">
                  <c:v>155.53219999999999</c:v>
                </c:pt>
                <c:pt idx="190">
                  <c:v>157.89215999999999</c:v>
                </c:pt>
                <c:pt idx="191">
                  <c:v>160.74268000000001</c:v>
                </c:pt>
                <c:pt idx="192">
                  <c:v>163.56175999999999</c:v>
                </c:pt>
                <c:pt idx="193">
                  <c:v>165.85339999999999</c:v>
                </c:pt>
                <c:pt idx="194">
                  <c:v>168.59912</c:v>
                </c:pt>
                <c:pt idx="195">
                  <c:v>171.437234285714</c:v>
                </c:pt>
                <c:pt idx="196">
                  <c:v>174.297634285714</c:v>
                </c:pt>
                <c:pt idx="197">
                  <c:v>176.96475428571401</c:v>
                </c:pt>
                <c:pt idx="198">
                  <c:v>179.74655428571401</c:v>
                </c:pt>
                <c:pt idx="199">
                  <c:v>182.345554285714</c:v>
                </c:pt>
                <c:pt idx="200">
                  <c:v>185.618114285714</c:v>
                </c:pt>
                <c:pt idx="201">
                  <c:v>188.24331428571401</c:v>
                </c:pt>
                <c:pt idx="202">
                  <c:v>190.99367428571401</c:v>
                </c:pt>
                <c:pt idx="203">
                  <c:v>194.002514285714</c:v>
                </c:pt>
                <c:pt idx="204">
                  <c:v>197.33735428571401</c:v>
                </c:pt>
                <c:pt idx="205">
                  <c:v>199.86823428571401</c:v>
                </c:pt>
                <c:pt idx="206">
                  <c:v>202.77227428571399</c:v>
                </c:pt>
                <c:pt idx="207">
                  <c:v>206.09139428571399</c:v>
                </c:pt>
                <c:pt idx="208">
                  <c:v>209.11807428571399</c:v>
                </c:pt>
                <c:pt idx="209">
                  <c:v>211.76363428571401</c:v>
                </c:pt>
                <c:pt idx="210">
                  <c:v>215.11943428571399</c:v>
                </c:pt>
                <c:pt idx="211">
                  <c:v>218.14107428571401</c:v>
                </c:pt>
                <c:pt idx="212">
                  <c:v>220.619554285714</c:v>
                </c:pt>
                <c:pt idx="213">
                  <c:v>223.48691428571399</c:v>
                </c:pt>
                <c:pt idx="214">
                  <c:v>226.93119428571401</c:v>
                </c:pt>
                <c:pt idx="215">
                  <c:v>229.92643428571401</c:v>
                </c:pt>
                <c:pt idx="216">
                  <c:v>232.561514285714</c:v>
                </c:pt>
                <c:pt idx="217">
                  <c:v>235.82823428571399</c:v>
                </c:pt>
                <c:pt idx="218">
                  <c:v>238.797474285714</c:v>
                </c:pt>
                <c:pt idx="219">
                  <c:v>241.628154285714</c:v>
                </c:pt>
                <c:pt idx="220">
                  <c:v>244.59871999999999</c:v>
                </c:pt>
                <c:pt idx="221">
                  <c:v>247.66692</c:v>
                </c:pt>
                <c:pt idx="222">
                  <c:v>250.27055999999999</c:v>
                </c:pt>
                <c:pt idx="223">
                  <c:v>253.51107999999999</c:v>
                </c:pt>
                <c:pt idx="224">
                  <c:v>256.7516</c:v>
                </c:pt>
                <c:pt idx="225">
                  <c:v>259.56132000000002</c:v>
                </c:pt>
                <c:pt idx="226">
                  <c:v>262.78088000000002</c:v>
                </c:pt>
                <c:pt idx="227">
                  <c:v>265.81763999999998</c:v>
                </c:pt>
                <c:pt idx="228">
                  <c:v>268.75252</c:v>
                </c:pt>
                <c:pt idx="229">
                  <c:v>271.88824</c:v>
                </c:pt>
                <c:pt idx="230">
                  <c:v>274.99776000000003</c:v>
                </c:pt>
                <c:pt idx="231">
                  <c:v>278.30811999999997</c:v>
                </c:pt>
                <c:pt idx="232">
                  <c:v>281.44715428571402</c:v>
                </c:pt>
                <c:pt idx="233">
                  <c:v>284.70239428571398</c:v>
                </c:pt>
                <c:pt idx="234">
                  <c:v>288.30731428571403</c:v>
                </c:pt>
                <c:pt idx="235">
                  <c:v>291.24391428571403</c:v>
                </c:pt>
                <c:pt idx="236">
                  <c:v>294.61343428571399</c:v>
                </c:pt>
                <c:pt idx="237">
                  <c:v>298.40446857142803</c:v>
                </c:pt>
                <c:pt idx="238">
                  <c:v>301.672308571428</c:v>
                </c:pt>
                <c:pt idx="239">
                  <c:v>304.53554857142802</c:v>
                </c:pt>
                <c:pt idx="240">
                  <c:v>308.19750857142799</c:v>
                </c:pt>
                <c:pt idx="241">
                  <c:v>311.70286857142798</c:v>
                </c:pt>
                <c:pt idx="242">
                  <c:v>314.59754857142798</c:v>
                </c:pt>
                <c:pt idx="243">
                  <c:v>318.24902857142803</c:v>
                </c:pt>
                <c:pt idx="244">
                  <c:v>321.75074285714197</c:v>
                </c:pt>
                <c:pt idx="245">
                  <c:v>325.03065714285702</c:v>
                </c:pt>
                <c:pt idx="246">
                  <c:v>328.19589142857097</c:v>
                </c:pt>
                <c:pt idx="247">
                  <c:v>331.39409142857102</c:v>
                </c:pt>
                <c:pt idx="248">
                  <c:v>334.487891428571</c:v>
                </c:pt>
                <c:pt idx="249">
                  <c:v>337.665531428571</c:v>
                </c:pt>
                <c:pt idx="250">
                  <c:v>340.464771428571</c:v>
                </c:pt>
                <c:pt idx="251">
                  <c:v>343.20929142857102</c:v>
                </c:pt>
                <c:pt idx="252">
                  <c:v>346.38885714285698</c:v>
                </c:pt>
                <c:pt idx="253">
                  <c:v>349.588057142857</c:v>
                </c:pt>
                <c:pt idx="254">
                  <c:v>352.36329142857102</c:v>
                </c:pt>
                <c:pt idx="255">
                  <c:v>355.12473142857101</c:v>
                </c:pt>
                <c:pt idx="256">
                  <c:v>357.34361142857102</c:v>
                </c:pt>
                <c:pt idx="257">
                  <c:v>359.78621714285703</c:v>
                </c:pt>
                <c:pt idx="258">
                  <c:v>362.57485714285701</c:v>
                </c:pt>
                <c:pt idx="259">
                  <c:v>364.93057714285698</c:v>
                </c:pt>
                <c:pt idx="260">
                  <c:v>367.370137142857</c:v>
                </c:pt>
                <c:pt idx="261">
                  <c:v>369.42393714285703</c:v>
                </c:pt>
                <c:pt idx="262">
                  <c:v>371.171502857142</c:v>
                </c:pt>
                <c:pt idx="263">
                  <c:v>373.13198285714202</c:v>
                </c:pt>
                <c:pt idx="264">
                  <c:v>374.99874285714202</c:v>
                </c:pt>
                <c:pt idx="265">
                  <c:v>376.30198285714198</c:v>
                </c:pt>
                <c:pt idx="266">
                  <c:v>377.67858285714198</c:v>
                </c:pt>
                <c:pt idx="267">
                  <c:v>379.10234285714199</c:v>
                </c:pt>
                <c:pt idx="268">
                  <c:v>379.80074285714198</c:v>
                </c:pt>
                <c:pt idx="269">
                  <c:v>380.29146857142803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9-420F-9329-78F418B63762}"/>
            </c:ext>
          </c:extLst>
        </c:ser>
        <c:ser>
          <c:idx val="1"/>
          <c:order val="1"/>
          <c:tx>
            <c:strRef>
              <c:f>'tes no delay'!$H$1</c:f>
              <c:strCache>
                <c:ptCount val="1"/>
                <c:pt idx="0">
                  <c:v>Ypredict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delay'!$H$2:$H$271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47.860622857142801</c:v>
                </c:pt>
                <c:pt idx="89">
                  <c:v>47.713810764746398</c:v>
                </c:pt>
                <c:pt idx="90">
                  <c:v>47.6333343500445</c:v>
                </c:pt>
                <c:pt idx="91">
                  <c:v>47.720119883848398</c:v>
                </c:pt>
                <c:pt idx="92">
                  <c:v>47.9945740864462</c:v>
                </c:pt>
                <c:pt idx="93">
                  <c:v>48.368009724814002</c:v>
                </c:pt>
                <c:pt idx="94">
                  <c:v>49.450311708743101</c:v>
                </c:pt>
                <c:pt idx="95">
                  <c:v>50.445754548134701</c:v>
                </c:pt>
                <c:pt idx="96">
                  <c:v>50.992862383157501</c:v>
                </c:pt>
                <c:pt idx="97">
                  <c:v>51.953726918576201</c:v>
                </c:pt>
                <c:pt idx="98">
                  <c:v>52.2181204387931</c:v>
                </c:pt>
                <c:pt idx="99">
                  <c:v>52.7984458364784</c:v>
                </c:pt>
                <c:pt idx="100">
                  <c:v>53.529688947941303</c:v>
                </c:pt>
                <c:pt idx="101">
                  <c:v>54.757939039085798</c:v>
                </c:pt>
                <c:pt idx="102">
                  <c:v>55.6953926858084</c:v>
                </c:pt>
                <c:pt idx="103">
                  <c:v>56.7742728109749</c:v>
                </c:pt>
                <c:pt idx="104">
                  <c:v>57.407583321011998</c:v>
                </c:pt>
                <c:pt idx="105">
                  <c:v>59.094402171061603</c:v>
                </c:pt>
                <c:pt idx="106">
                  <c:v>60.303414070886703</c:v>
                </c:pt>
                <c:pt idx="107">
                  <c:v>61.568323251772497</c:v>
                </c:pt>
                <c:pt idx="108">
                  <c:v>62.847774621302101</c:v>
                </c:pt>
                <c:pt idx="109">
                  <c:v>64.220023945332798</c:v>
                </c:pt>
                <c:pt idx="110">
                  <c:v>66.286584310163093</c:v>
                </c:pt>
                <c:pt idx="111">
                  <c:v>67.715636913448904</c:v>
                </c:pt>
                <c:pt idx="112">
                  <c:v>69.174634008671404</c:v>
                </c:pt>
                <c:pt idx="113">
                  <c:v>70.108068722332405</c:v>
                </c:pt>
                <c:pt idx="114">
                  <c:v>72.0384081766002</c:v>
                </c:pt>
                <c:pt idx="115">
                  <c:v>73.604020497200807</c:v>
                </c:pt>
                <c:pt idx="116">
                  <c:v>75.134654556426497</c:v>
                </c:pt>
                <c:pt idx="117">
                  <c:v>77.486316199564897</c:v>
                </c:pt>
                <c:pt idx="118">
                  <c:v>79.058107201749394</c:v>
                </c:pt>
                <c:pt idx="119">
                  <c:v>80.636747182588806</c:v>
                </c:pt>
                <c:pt idx="120">
                  <c:v>81.429264206076695</c:v>
                </c:pt>
                <c:pt idx="121">
                  <c:v>83.089106981139196</c:v>
                </c:pt>
                <c:pt idx="122">
                  <c:v>85.604254063375393</c:v>
                </c:pt>
                <c:pt idx="123">
                  <c:v>87.294611585704899</c:v>
                </c:pt>
                <c:pt idx="124">
                  <c:v>88.970641537891794</c:v>
                </c:pt>
                <c:pt idx="125">
                  <c:v>90.677497525145398</c:v>
                </c:pt>
                <c:pt idx="126">
                  <c:v>92.336996972769299</c:v>
                </c:pt>
                <c:pt idx="127">
                  <c:v>94.035639416537606</c:v>
                </c:pt>
                <c:pt idx="128">
                  <c:v>95.907351531706098</c:v>
                </c:pt>
                <c:pt idx="129">
                  <c:v>98.863828855246695</c:v>
                </c:pt>
                <c:pt idx="130">
                  <c:v>100.93587927704</c:v>
                </c:pt>
                <c:pt idx="131">
                  <c:v>102.898623027368</c:v>
                </c:pt>
                <c:pt idx="132">
                  <c:v>104.72355694441799</c:v>
                </c:pt>
                <c:pt idx="133">
                  <c:v>105.76166970084201</c:v>
                </c:pt>
                <c:pt idx="134">
                  <c:v>107.917500996558</c:v>
                </c:pt>
                <c:pt idx="135">
                  <c:v>110.271179404028</c:v>
                </c:pt>
                <c:pt idx="136">
                  <c:v>113.153941524502</c:v>
                </c:pt>
                <c:pt idx="137">
                  <c:v>115.952180337492</c:v>
                </c:pt>
                <c:pt idx="138">
                  <c:v>117.316382373382</c:v>
                </c:pt>
                <c:pt idx="139">
                  <c:v>119.237363421841</c:v>
                </c:pt>
                <c:pt idx="140">
                  <c:v>121.73447140538001</c:v>
                </c:pt>
                <c:pt idx="141">
                  <c:v>122.87046820981</c:v>
                </c:pt>
                <c:pt idx="142">
                  <c:v>125.428198614883</c:v>
                </c:pt>
                <c:pt idx="143">
                  <c:v>127.795505539071</c:v>
                </c:pt>
                <c:pt idx="144">
                  <c:v>130.052926755709</c:v>
                </c:pt>
                <c:pt idx="145">
                  <c:v>132.21458297275299</c:v>
                </c:pt>
                <c:pt idx="146">
                  <c:v>134.954458319547</c:v>
                </c:pt>
                <c:pt idx="147">
                  <c:v>137.71906051499499</c:v>
                </c:pt>
                <c:pt idx="148">
                  <c:v>140.43434386498501</c:v>
                </c:pt>
                <c:pt idx="149">
                  <c:v>143.54111158414</c:v>
                </c:pt>
                <c:pt idx="150">
                  <c:v>146.064084543886</c:v>
                </c:pt>
                <c:pt idx="151">
                  <c:v>148.53552073796399</c:v>
                </c:pt>
                <c:pt idx="152">
                  <c:v>151.258163929999</c:v>
                </c:pt>
                <c:pt idx="153">
                  <c:v>153.54159369022301</c:v>
                </c:pt>
                <c:pt idx="154">
                  <c:v>155.811089235129</c:v>
                </c:pt>
                <c:pt idx="155">
                  <c:v>159.05956653845499</c:v>
                </c:pt>
                <c:pt idx="156">
                  <c:v>161.96765129031201</c:v>
                </c:pt>
                <c:pt idx="157">
                  <c:v>164.83501165798</c:v>
                </c:pt>
                <c:pt idx="158">
                  <c:v>167.62218715590501</c:v>
                </c:pt>
                <c:pt idx="159">
                  <c:v>169.84283110859101</c:v>
                </c:pt>
                <c:pt idx="160">
                  <c:v>171.89908669227199</c:v>
                </c:pt>
                <c:pt idx="161">
                  <c:v>174.552808012605</c:v>
                </c:pt>
                <c:pt idx="162">
                  <c:v>177.47568563096399</c:v>
                </c:pt>
                <c:pt idx="163">
                  <c:v>179.99374680471001</c:v>
                </c:pt>
                <c:pt idx="164">
                  <c:v>183.10665206953701</c:v>
                </c:pt>
                <c:pt idx="165">
                  <c:v>186.35332436968901</c:v>
                </c:pt>
                <c:pt idx="166">
                  <c:v>189.571025168722</c:v>
                </c:pt>
                <c:pt idx="167">
                  <c:v>192.768648599138</c:v>
                </c:pt>
                <c:pt idx="168">
                  <c:v>195.087741142867</c:v>
                </c:pt>
                <c:pt idx="169">
                  <c:v>197.90749644716001</c:v>
                </c:pt>
                <c:pt idx="170">
                  <c:v>200.99982338306401</c:v>
                </c:pt>
                <c:pt idx="171">
                  <c:v>203.39590847454201</c:v>
                </c:pt>
                <c:pt idx="172">
                  <c:v>205.63442508264899</c:v>
                </c:pt>
                <c:pt idx="173">
                  <c:v>209.38100261602199</c:v>
                </c:pt>
                <c:pt idx="174">
                  <c:v>211.929346550247</c:v>
                </c:pt>
                <c:pt idx="175">
                  <c:v>214.60784350932701</c:v>
                </c:pt>
                <c:pt idx="176">
                  <c:v>217.618763453545</c:v>
                </c:pt>
                <c:pt idx="177">
                  <c:v>220.73080938814999</c:v>
                </c:pt>
                <c:pt idx="178">
                  <c:v>223.51866460199301</c:v>
                </c:pt>
                <c:pt idx="179">
                  <c:v>226.48511381051401</c:v>
                </c:pt>
                <c:pt idx="180">
                  <c:v>228.638484928162</c:v>
                </c:pt>
                <c:pt idx="181">
                  <c:v>231.36958767140899</c:v>
                </c:pt>
                <c:pt idx="182">
                  <c:v>234.078103113092</c:v>
                </c:pt>
                <c:pt idx="183">
                  <c:v>236.754409162109</c:v>
                </c:pt>
                <c:pt idx="184">
                  <c:v>239.672897221168</c:v>
                </c:pt>
                <c:pt idx="185">
                  <c:v>243.13335429487299</c:v>
                </c:pt>
                <c:pt idx="186">
                  <c:v>245.48282298185501</c:v>
                </c:pt>
                <c:pt idx="187">
                  <c:v>248.52450521612499</c:v>
                </c:pt>
                <c:pt idx="188">
                  <c:v>251.685814574522</c:v>
                </c:pt>
                <c:pt idx="189">
                  <c:v>254.337720106582</c:v>
                </c:pt>
                <c:pt idx="190">
                  <c:v>256.77810319197999</c:v>
                </c:pt>
                <c:pt idx="191">
                  <c:v>259.63416880596299</c:v>
                </c:pt>
                <c:pt idx="192">
                  <c:v>262.640051591033</c:v>
                </c:pt>
                <c:pt idx="193">
                  <c:v>265.93348502331202</c:v>
                </c:pt>
                <c:pt idx="194">
                  <c:v>268.53198336683801</c:v>
                </c:pt>
                <c:pt idx="195">
                  <c:v>271.56846566036199</c:v>
                </c:pt>
                <c:pt idx="196">
                  <c:v>274.690847259831</c:v>
                </c:pt>
                <c:pt idx="197">
                  <c:v>277.83657274824299</c:v>
                </c:pt>
                <c:pt idx="198">
                  <c:v>280.78366781254402</c:v>
                </c:pt>
                <c:pt idx="199">
                  <c:v>283.83950359556798</c:v>
                </c:pt>
                <c:pt idx="200">
                  <c:v>286.69592623853703</c:v>
                </c:pt>
                <c:pt idx="201">
                  <c:v>290.22555210641599</c:v>
                </c:pt>
                <c:pt idx="202">
                  <c:v>293.213638651319</c:v>
                </c:pt>
                <c:pt idx="203">
                  <c:v>296.20033798371099</c:v>
                </c:pt>
                <c:pt idx="204">
                  <c:v>299.32641886334397</c:v>
                </c:pt>
                <c:pt idx="205">
                  <c:v>302.89457163944002</c:v>
                </c:pt>
                <c:pt idx="206">
                  <c:v>305.76307603388898</c:v>
                </c:pt>
                <c:pt idx="207">
                  <c:v>308.87910704996199</c:v>
                </c:pt>
                <c:pt idx="208">
                  <c:v>312.40594944875699</c:v>
                </c:pt>
                <c:pt idx="209">
                  <c:v>315.64014631817099</c:v>
                </c:pt>
                <c:pt idx="210">
                  <c:v>318.48626665735901</c:v>
                </c:pt>
                <c:pt idx="211">
                  <c:v>322.033425788751</c:v>
                </c:pt>
                <c:pt idx="212">
                  <c:v>322.033425788751</c:v>
                </c:pt>
                <c:pt idx="213">
                  <c:v>322.033425788751</c:v>
                </c:pt>
                <c:pt idx="214">
                  <c:v>322.033425788751</c:v>
                </c:pt>
                <c:pt idx="215">
                  <c:v>322.033425788751</c:v>
                </c:pt>
                <c:pt idx="216">
                  <c:v>322.033425788751</c:v>
                </c:pt>
                <c:pt idx="217">
                  <c:v>322.033425788751</c:v>
                </c:pt>
                <c:pt idx="218">
                  <c:v>322.033425788751</c:v>
                </c:pt>
                <c:pt idx="219">
                  <c:v>322.033425788751</c:v>
                </c:pt>
                <c:pt idx="220">
                  <c:v>322.033425788751</c:v>
                </c:pt>
                <c:pt idx="221">
                  <c:v>322.033425788751</c:v>
                </c:pt>
                <c:pt idx="222">
                  <c:v>322.033425788751</c:v>
                </c:pt>
                <c:pt idx="223">
                  <c:v>322.033425788751</c:v>
                </c:pt>
                <c:pt idx="224">
                  <c:v>322.033425788751</c:v>
                </c:pt>
                <c:pt idx="225">
                  <c:v>322.033425788751</c:v>
                </c:pt>
                <c:pt idx="226">
                  <c:v>322.033425788751</c:v>
                </c:pt>
                <c:pt idx="227">
                  <c:v>322.033425788751</c:v>
                </c:pt>
                <c:pt idx="228">
                  <c:v>322.033425788751</c:v>
                </c:pt>
                <c:pt idx="229">
                  <c:v>322.033425788751</c:v>
                </c:pt>
                <c:pt idx="230">
                  <c:v>322.033425788751</c:v>
                </c:pt>
                <c:pt idx="231">
                  <c:v>322.033425788751</c:v>
                </c:pt>
                <c:pt idx="232">
                  <c:v>322.033425788751</c:v>
                </c:pt>
                <c:pt idx="233">
                  <c:v>322.033425788751</c:v>
                </c:pt>
                <c:pt idx="234">
                  <c:v>322.033425788751</c:v>
                </c:pt>
                <c:pt idx="235">
                  <c:v>322.033425788751</c:v>
                </c:pt>
                <c:pt idx="236">
                  <c:v>322.033425788751</c:v>
                </c:pt>
                <c:pt idx="237">
                  <c:v>322.033425788751</c:v>
                </c:pt>
                <c:pt idx="238">
                  <c:v>322.033425788751</c:v>
                </c:pt>
                <c:pt idx="239">
                  <c:v>322.033425788751</c:v>
                </c:pt>
                <c:pt idx="240">
                  <c:v>322.033425788751</c:v>
                </c:pt>
                <c:pt idx="241">
                  <c:v>322.033425788751</c:v>
                </c:pt>
                <c:pt idx="242">
                  <c:v>322.033425788751</c:v>
                </c:pt>
                <c:pt idx="243">
                  <c:v>322.033425788751</c:v>
                </c:pt>
                <c:pt idx="244">
                  <c:v>322.033425788751</c:v>
                </c:pt>
                <c:pt idx="245">
                  <c:v>322.033425788751</c:v>
                </c:pt>
                <c:pt idx="246">
                  <c:v>322.033425788751</c:v>
                </c:pt>
                <c:pt idx="247">
                  <c:v>322.033425788751</c:v>
                </c:pt>
                <c:pt idx="248">
                  <c:v>322.033425788751</c:v>
                </c:pt>
                <c:pt idx="249">
                  <c:v>322.033425788751</c:v>
                </c:pt>
                <c:pt idx="250">
                  <c:v>322.033425788751</c:v>
                </c:pt>
                <c:pt idx="251">
                  <c:v>322.033425788751</c:v>
                </c:pt>
                <c:pt idx="252">
                  <c:v>322.033425788751</c:v>
                </c:pt>
                <c:pt idx="253">
                  <c:v>322.033425788751</c:v>
                </c:pt>
                <c:pt idx="254">
                  <c:v>322.033425788751</c:v>
                </c:pt>
                <c:pt idx="255">
                  <c:v>322.033425788751</c:v>
                </c:pt>
                <c:pt idx="256">
                  <c:v>322.033425788751</c:v>
                </c:pt>
                <c:pt idx="257">
                  <c:v>322.033425788751</c:v>
                </c:pt>
                <c:pt idx="258">
                  <c:v>322.033425788751</c:v>
                </c:pt>
                <c:pt idx="259">
                  <c:v>322.033425788751</c:v>
                </c:pt>
                <c:pt idx="260">
                  <c:v>322.033425788751</c:v>
                </c:pt>
                <c:pt idx="261">
                  <c:v>322.033425788751</c:v>
                </c:pt>
                <c:pt idx="262">
                  <c:v>322.033425788751</c:v>
                </c:pt>
                <c:pt idx="263">
                  <c:v>322.033425788751</c:v>
                </c:pt>
                <c:pt idx="264">
                  <c:v>322.033425788751</c:v>
                </c:pt>
                <c:pt idx="265">
                  <c:v>322.033425788751</c:v>
                </c:pt>
                <c:pt idx="266">
                  <c:v>322.033425788751</c:v>
                </c:pt>
                <c:pt idx="267">
                  <c:v>322.033425788751</c:v>
                </c:pt>
                <c:pt idx="268">
                  <c:v>322.033425788751</c:v>
                </c:pt>
                <c:pt idx="269">
                  <c:v>322.033425788751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9-420F-9329-78F418B63762}"/>
            </c:ext>
          </c:extLst>
        </c:ser>
        <c:ser>
          <c:idx val="3"/>
          <c:order val="3"/>
          <c:tx>
            <c:v>yfinal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12700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  <c:extLst xmlns:c15="http://schemas.microsoft.com/office/drawing/2012/chart"/>
            </c:numRef>
          </c:xVal>
          <c:yVal>
            <c:numRef>
              <c:f>'tes no delay'!$N$2:$N$271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47.531393887623722</c:v>
                </c:pt>
                <c:pt idx="90">
                  <c:v>47.549215997361507</c:v>
                </c:pt>
                <c:pt idx="91">
                  <c:v>47.724333486392361</c:v>
                </c:pt>
                <c:pt idx="92">
                  <c:v>48.03447966675553</c:v>
                </c:pt>
                <c:pt idx="93">
                  <c:v>49.055929971491224</c:v>
                </c:pt>
                <c:pt idx="94">
                  <c:v>49.959899080576875</c:v>
                </c:pt>
                <c:pt idx="95">
                  <c:v>50.476684524930221</c:v>
                </c:pt>
                <c:pt idx="96">
                  <c:v>51.34883640036535</c:v>
                </c:pt>
                <c:pt idx="97">
                  <c:v>51.581194492340757</c:v>
                </c:pt>
                <c:pt idx="98">
                  <c:v>52.110611820845577</c:v>
                </c:pt>
                <c:pt idx="99">
                  <c:v>52.788637628536932</c:v>
                </c:pt>
                <c:pt idx="100">
                  <c:v>53.940965055043968</c:v>
                </c:pt>
                <c:pt idx="101">
                  <c:v>54.828963953149596</c:v>
                </c:pt>
                <c:pt idx="102">
                  <c:v>55.857008599011202</c:v>
                </c:pt>
                <c:pt idx="103">
                  <c:v>56.465480885754502</c:v>
                </c:pt>
                <c:pt idx="104">
                  <c:v>58.081104196516463</c:v>
                </c:pt>
                <c:pt idx="105">
                  <c:v>59.245181891197788</c:v>
                </c:pt>
                <c:pt idx="106">
                  <c:v>60.465807809605508</c:v>
                </c:pt>
                <c:pt idx="107">
                  <c:v>61.703126103216746</c:v>
                </c:pt>
                <c:pt idx="108">
                  <c:v>63.032852412875734</c:v>
                </c:pt>
                <c:pt idx="109">
                  <c:v>65.037137548530467</c:v>
                </c:pt>
                <c:pt idx="110">
                  <c:v>66.427228277109236</c:v>
                </c:pt>
                <c:pt idx="111">
                  <c:v>67.8478541358201</c:v>
                </c:pt>
                <c:pt idx="112">
                  <c:v>68.755277867405553</c:v>
                </c:pt>
                <c:pt idx="113">
                  <c:v>70.637583295636432</c:v>
                </c:pt>
                <c:pt idx="114">
                  <c:v>72.166183943585878</c:v>
                </c:pt>
                <c:pt idx="115">
                  <c:v>73.6620483212957</c:v>
                </c:pt>
                <c:pt idx="116">
                  <c:v>75.962497478827771</c:v>
                </c:pt>
                <c:pt idx="117">
                  <c:v>77.501669406340824</c:v>
                </c:pt>
                <c:pt idx="118">
                  <c:v>79.048676764527556</c:v>
                </c:pt>
                <c:pt idx="119">
                  <c:v>79.825233771012563</c:v>
                </c:pt>
                <c:pt idx="120">
                  <c:v>81.453410943616092</c:v>
                </c:pt>
                <c:pt idx="121">
                  <c:v>83.923326705877486</c:v>
                </c:pt>
                <c:pt idx="122">
                  <c:v>85.584234323242327</c:v>
                </c:pt>
                <c:pt idx="123">
                  <c:v>87.231832576059361</c:v>
                </c:pt>
                <c:pt idx="124">
                  <c:v>88.910379155062927</c:v>
                </c:pt>
                <c:pt idx="125">
                  <c:v>90.56548245213277</c:v>
                </c:pt>
                <c:pt idx="126">
                  <c:v>92.30657070118761</c:v>
                </c:pt>
                <c:pt idx="127">
                  <c:v>94.221391816611117</c:v>
                </c:pt>
                <c:pt idx="128">
                  <c:v>97.239391615495464</c:v>
                </c:pt>
                <c:pt idx="129">
                  <c:v>99.352345973604628</c:v>
                </c:pt>
                <c:pt idx="130">
                  <c:v>101.3545834505249</c:v>
                </c:pt>
                <c:pt idx="131">
                  <c:v>103.21702439778483</c:v>
                </c:pt>
                <c:pt idx="132">
                  <c:v>104.27470412858288</c:v>
                </c:pt>
                <c:pt idx="133">
                  <c:v>106.46681275153509</c:v>
                </c:pt>
                <c:pt idx="134">
                  <c:v>108.85663187082608</c:v>
                </c:pt>
                <c:pt idx="135">
                  <c:v>111.79046391896989</c:v>
                </c:pt>
                <c:pt idx="136">
                  <c:v>114.63923631473682</c:v>
                </c:pt>
                <c:pt idx="137">
                  <c:v>116.01999316485193</c:v>
                </c:pt>
                <c:pt idx="138">
                  <c:v>117.97275500444229</c:v>
                </c:pt>
                <c:pt idx="139">
                  <c:v>120.51734921875331</c:v>
                </c:pt>
                <c:pt idx="140">
                  <c:v>121.66853080874785</c:v>
                </c:pt>
                <c:pt idx="141">
                  <c:v>124.2713789273888</c:v>
                </c:pt>
                <c:pt idx="142">
                  <c:v>126.66783701834315</c:v>
                </c:pt>
                <c:pt idx="143">
                  <c:v>128.95324454876791</c:v>
                </c:pt>
                <c:pt idx="144">
                  <c:v>131.14194230030071</c:v>
                </c:pt>
                <c:pt idx="145">
                  <c:v>133.90815176591408</c:v>
                </c:pt>
                <c:pt idx="146">
                  <c:v>136.69819032456411</c:v>
                </c:pt>
                <c:pt idx="147">
                  <c:v>139.43898639214513</c:v>
                </c:pt>
                <c:pt idx="148">
                  <c:v>142.58226677032374</c:v>
                </c:pt>
                <c:pt idx="149">
                  <c:v>145.12845399128003</c:v>
                </c:pt>
                <c:pt idx="150">
                  <c:v>147.62312583846096</c:v>
                </c:pt>
                <c:pt idx="151">
                  <c:v>150.36837739965017</c:v>
                </c:pt>
                <c:pt idx="152">
                  <c:v>152.66321414050975</c:v>
                </c:pt>
                <c:pt idx="153">
                  <c:v>154.95444705733149</c:v>
                </c:pt>
                <c:pt idx="154">
                  <c:v>158.23469762465106</c:v>
                </c:pt>
                <c:pt idx="155">
                  <c:v>161.16288888480398</c:v>
                </c:pt>
                <c:pt idx="156">
                  <c:v>164.05051524238451</c:v>
                </c:pt>
                <c:pt idx="157">
                  <c:v>166.85700848478859</c:v>
                </c:pt>
                <c:pt idx="158">
                  <c:v>169.0967756120524</c:v>
                </c:pt>
                <c:pt idx="159">
                  <c:v>171.17144691042125</c:v>
                </c:pt>
                <c:pt idx="160">
                  <c:v>173.84364604034437</c:v>
                </c:pt>
                <c:pt idx="161">
                  <c:v>176.79245057419317</c:v>
                </c:pt>
                <c:pt idx="162">
                  <c:v>179.32718598568636</c:v>
                </c:pt>
                <c:pt idx="163">
                  <c:v>182.45650291001724</c:v>
                </c:pt>
                <c:pt idx="164">
                  <c:v>185.71928074966212</c:v>
                </c:pt>
                <c:pt idx="165">
                  <c:v>188.95314826029789</c:v>
                </c:pt>
                <c:pt idx="166">
                  <c:v>192.17355799404882</c:v>
                </c:pt>
                <c:pt idx="167">
                  <c:v>194.50699117360676</c:v>
                </c:pt>
                <c:pt idx="168">
                  <c:v>197.33383078143169</c:v>
                </c:pt>
                <c:pt idx="169">
                  <c:v>200.44038620364091</c:v>
                </c:pt>
                <c:pt idx="170">
                  <c:v>202.85056011193836</c:v>
                </c:pt>
                <c:pt idx="171">
                  <c:v>205.10284897823783</c:v>
                </c:pt>
                <c:pt idx="172">
                  <c:v>208.88129642758133</c:v>
                </c:pt>
                <c:pt idx="173">
                  <c:v>211.43595716082547</c:v>
                </c:pt>
                <c:pt idx="174">
                  <c:v>214.1206349456628</c:v>
                </c:pt>
                <c:pt idx="175">
                  <c:v>217.14365103737092</c:v>
                </c:pt>
                <c:pt idx="176">
                  <c:v>220.26732738329977</c:v>
                </c:pt>
                <c:pt idx="177">
                  <c:v>223.06628094046118</c:v>
                </c:pt>
                <c:pt idx="178">
                  <c:v>226.04942292385124</c:v>
                </c:pt>
                <c:pt idx="179">
                  <c:v>228.21369205204948</c:v>
                </c:pt>
                <c:pt idx="180">
                  <c:v>230.9553957207815</c:v>
                </c:pt>
                <c:pt idx="181">
                  <c:v>233.67421205574004</c:v>
                </c:pt>
                <c:pt idx="182">
                  <c:v>236.36054022574621</c:v>
                </c:pt>
                <c:pt idx="183">
                  <c:v>239.28832436947556</c:v>
                </c:pt>
                <c:pt idx="184">
                  <c:v>242.76310236638966</c:v>
                </c:pt>
                <c:pt idx="185">
                  <c:v>245.11696099209743</c:v>
                </c:pt>
                <c:pt idx="186">
                  <c:v>248.17190612463651</c:v>
                </c:pt>
                <c:pt idx="187">
                  <c:v>251.33780071343685</c:v>
                </c:pt>
                <c:pt idx="188">
                  <c:v>253.99822959295318</c:v>
                </c:pt>
                <c:pt idx="189">
                  <c:v>256.4470735168141</c:v>
                </c:pt>
                <c:pt idx="190">
                  <c:v>259.31543317194138</c:v>
                </c:pt>
                <c:pt idx="191">
                  <c:v>262.3251660171976</c:v>
                </c:pt>
                <c:pt idx="192">
                  <c:v>265.63035444770503</c:v>
                </c:pt>
                <c:pt idx="193">
                  <c:v>268.23645707748574</c:v>
                </c:pt>
                <c:pt idx="194">
                  <c:v>271.28014477949381</c:v>
                </c:pt>
                <c:pt idx="195">
                  <c:v>274.40957083472557</c:v>
                </c:pt>
                <c:pt idx="196">
                  <c:v>277.56236700162907</c:v>
                </c:pt>
                <c:pt idx="197">
                  <c:v>280.51640015504478</c:v>
                </c:pt>
                <c:pt idx="198">
                  <c:v>283.57902684528051</c:v>
                </c:pt>
                <c:pt idx="199">
                  <c:v>286.44182870363284</c:v>
                </c:pt>
                <c:pt idx="200">
                  <c:v>289.97782494561642</c:v>
                </c:pt>
                <c:pt idx="201">
                  <c:v>292.9749042170439</c:v>
                </c:pt>
                <c:pt idx="202">
                  <c:v>295.96746029726393</c:v>
                </c:pt>
                <c:pt idx="203">
                  <c:v>299.09644653446065</c:v>
                </c:pt>
                <c:pt idx="204">
                  <c:v>302.67038105699976</c:v>
                </c:pt>
                <c:pt idx="205">
                  <c:v>305.54725215418307</c:v>
                </c:pt>
                <c:pt idx="206">
                  <c:v>308.66853654010413</c:v>
                </c:pt>
                <c:pt idx="207">
                  <c:v>312.20052652772949</c:v>
                </c:pt>
                <c:pt idx="208">
                  <c:v>315.43986589273129</c:v>
                </c:pt>
                <c:pt idx="209">
                  <c:v>318.29095633705947</c:v>
                </c:pt>
                <c:pt idx="210">
                  <c:v>321.84285755757264</c:v>
                </c:pt>
                <c:pt idx="211">
                  <c:v>325.0635483425433</c:v>
                </c:pt>
                <c:pt idx="212">
                  <c:v>327.82628008634754</c:v>
                </c:pt>
                <c:pt idx="213">
                  <c:v>330.8718945667589</c:v>
                </c:pt>
                <c:pt idx="214">
                  <c:v>334.58047436851757</c:v>
                </c:pt>
                <c:pt idx="215">
                  <c:v>337.66285705851317</c:v>
                </c:pt>
                <c:pt idx="216">
                  <c:v>340.46732229275915</c:v>
                </c:pt>
                <c:pt idx="217">
                  <c:v>343.90051872247176</c:v>
                </c:pt>
                <c:pt idx="218">
                  <c:v>347.03622641655681</c:v>
                </c:pt>
                <c:pt idx="219">
                  <c:v>350.17259485716738</c:v>
                </c:pt>
                <c:pt idx="220">
                  <c:v>353.21718141970081</c:v>
                </c:pt>
                <c:pt idx="221">
                  <c:v>356.44048296775617</c:v>
                </c:pt>
                <c:pt idx="222">
                  <c:v>359.10467656295543</c:v>
                </c:pt>
                <c:pt idx="223">
                  <c:v>362.50100786462019</c:v>
                </c:pt>
                <c:pt idx="224">
                  <c:v>365.94644708538067</c:v>
                </c:pt>
                <c:pt idx="225">
                  <c:v>368.88827328780178</c:v>
                </c:pt>
                <c:pt idx="226">
                  <c:v>372.23864771222395</c:v>
                </c:pt>
                <c:pt idx="227">
                  <c:v>375.40485638150466</c:v>
                </c:pt>
                <c:pt idx="228">
                  <c:v>378.46669110663373</c:v>
                </c:pt>
                <c:pt idx="229">
                  <c:v>381.78565795428426</c:v>
                </c:pt>
                <c:pt idx="230">
                  <c:v>381.78565795428426</c:v>
                </c:pt>
                <c:pt idx="231">
                  <c:v>381.78565795428426</c:v>
                </c:pt>
                <c:pt idx="232">
                  <c:v>381.78565795428426</c:v>
                </c:pt>
                <c:pt idx="233">
                  <c:v>381.78565795428426</c:v>
                </c:pt>
                <c:pt idx="234">
                  <c:v>381.78565795428426</c:v>
                </c:pt>
                <c:pt idx="235">
                  <c:v>381.78565795428426</c:v>
                </c:pt>
                <c:pt idx="236">
                  <c:v>381.78565795428426</c:v>
                </c:pt>
                <c:pt idx="237">
                  <c:v>381.78565795428426</c:v>
                </c:pt>
                <c:pt idx="238">
                  <c:v>381.78565795428426</c:v>
                </c:pt>
                <c:pt idx="239">
                  <c:v>381.78565795428426</c:v>
                </c:pt>
                <c:pt idx="240">
                  <c:v>381.78565795428426</c:v>
                </c:pt>
                <c:pt idx="241">
                  <c:v>381.78565795428426</c:v>
                </c:pt>
                <c:pt idx="242">
                  <c:v>381.78565795428426</c:v>
                </c:pt>
                <c:pt idx="243">
                  <c:v>381.78565795428426</c:v>
                </c:pt>
                <c:pt idx="244">
                  <c:v>381.78565795428426</c:v>
                </c:pt>
                <c:pt idx="245">
                  <c:v>381.78565795428426</c:v>
                </c:pt>
                <c:pt idx="246">
                  <c:v>381.78565795428426</c:v>
                </c:pt>
                <c:pt idx="247">
                  <c:v>381.78565795428426</c:v>
                </c:pt>
                <c:pt idx="248">
                  <c:v>381.78565795428426</c:v>
                </c:pt>
                <c:pt idx="249">
                  <c:v>381.78565795428426</c:v>
                </c:pt>
                <c:pt idx="250">
                  <c:v>381.78565795428426</c:v>
                </c:pt>
                <c:pt idx="251">
                  <c:v>381.78565795428426</c:v>
                </c:pt>
                <c:pt idx="252">
                  <c:v>381.78565795428426</c:v>
                </c:pt>
                <c:pt idx="253">
                  <c:v>381.78565795428426</c:v>
                </c:pt>
                <c:pt idx="254">
                  <c:v>381.78565795428426</c:v>
                </c:pt>
                <c:pt idx="255">
                  <c:v>381.78565795428426</c:v>
                </c:pt>
                <c:pt idx="256">
                  <c:v>381.78565795428426</c:v>
                </c:pt>
                <c:pt idx="257">
                  <c:v>381.78565795428426</c:v>
                </c:pt>
                <c:pt idx="258">
                  <c:v>381.78565795428426</c:v>
                </c:pt>
                <c:pt idx="259">
                  <c:v>381.78565795428426</c:v>
                </c:pt>
                <c:pt idx="260">
                  <c:v>381.78565795428426</c:v>
                </c:pt>
                <c:pt idx="261">
                  <c:v>381.78565795428426</c:v>
                </c:pt>
                <c:pt idx="262">
                  <c:v>381.78565795428426</c:v>
                </c:pt>
                <c:pt idx="263">
                  <c:v>381.78565795428426</c:v>
                </c:pt>
                <c:pt idx="264">
                  <c:v>381.78565795428426</c:v>
                </c:pt>
                <c:pt idx="265">
                  <c:v>381.78565795428426</c:v>
                </c:pt>
                <c:pt idx="266">
                  <c:v>381.78565795428426</c:v>
                </c:pt>
                <c:pt idx="267">
                  <c:v>381.78565795428426</c:v>
                </c:pt>
                <c:pt idx="268">
                  <c:v>381.78565795428426</c:v>
                </c:pt>
                <c:pt idx="269">
                  <c:v>381.78565795428426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592-4D76-A832-B8064027C4F7}"/>
            </c:ext>
          </c:extLst>
        </c:ser>
        <c:ser>
          <c:idx val="4"/>
          <c:order val="4"/>
          <c:tx>
            <c:strRef>
              <c:f>'tes no delay'!$R$1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delay'!$R$2:$R$271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49.268759999999901</c:v>
                </c:pt>
                <c:pt idx="89">
                  <c:v>49.205279999999902</c:v>
                </c:pt>
                <c:pt idx="90">
                  <c:v>49.337399999999903</c:v>
                </c:pt>
                <c:pt idx="91">
                  <c:v>49.811239999999998</c:v>
                </c:pt>
                <c:pt idx="92">
                  <c:v>50.232680000000002</c:v>
                </c:pt>
                <c:pt idx="93">
                  <c:v>50.601719999999901</c:v>
                </c:pt>
                <c:pt idx="94">
                  <c:v>50.913119999999999</c:v>
                </c:pt>
                <c:pt idx="95">
                  <c:v>51.161639999999998</c:v>
                </c:pt>
                <c:pt idx="96">
                  <c:v>51.853559999999902</c:v>
                </c:pt>
                <c:pt idx="97">
                  <c:v>52.748840000000001</c:v>
                </c:pt>
                <c:pt idx="98">
                  <c:v>53.57076</c:v>
                </c:pt>
                <c:pt idx="99">
                  <c:v>54.329799999999999</c:v>
                </c:pt>
                <c:pt idx="100">
                  <c:v>55.025959999999998</c:v>
                </c:pt>
                <c:pt idx="101">
                  <c:v>55.664479999999998</c:v>
                </c:pt>
                <c:pt idx="102">
                  <c:v>56.245359999999998</c:v>
                </c:pt>
                <c:pt idx="103">
                  <c:v>56.768599999999999</c:v>
                </c:pt>
                <c:pt idx="104">
                  <c:v>57.505679999999998</c:v>
                </c:pt>
                <c:pt idx="105">
                  <c:v>58.696640000000002</c:v>
                </c:pt>
                <c:pt idx="106">
                  <c:v>59.824719999999999</c:v>
                </c:pt>
                <c:pt idx="107">
                  <c:v>60.895159999999997</c:v>
                </c:pt>
                <c:pt idx="108">
                  <c:v>62.572365714285702</c:v>
                </c:pt>
                <c:pt idx="109">
                  <c:v>64.310525714285703</c:v>
                </c:pt>
                <c:pt idx="110">
                  <c:v>65.996285714285705</c:v>
                </c:pt>
                <c:pt idx="111">
                  <c:v>67.629645714285701</c:v>
                </c:pt>
                <c:pt idx="112">
                  <c:v>69.215845714285706</c:v>
                </c:pt>
                <c:pt idx="113">
                  <c:v>70.749645714285705</c:v>
                </c:pt>
                <c:pt idx="114">
                  <c:v>72.559965714285696</c:v>
                </c:pt>
                <c:pt idx="115">
                  <c:v>74.383085714285698</c:v>
                </c:pt>
                <c:pt idx="116">
                  <c:v>75.775405714285696</c:v>
                </c:pt>
                <c:pt idx="117">
                  <c:v>77.741725714285707</c:v>
                </c:pt>
                <c:pt idx="118">
                  <c:v>79.838445714285697</c:v>
                </c:pt>
                <c:pt idx="119">
                  <c:v>81.888005714285697</c:v>
                </c:pt>
                <c:pt idx="120">
                  <c:v>83.895645714285706</c:v>
                </c:pt>
                <c:pt idx="121">
                  <c:v>85.344605714285706</c:v>
                </c:pt>
                <c:pt idx="122">
                  <c:v>86.657725714285704</c:v>
                </c:pt>
                <c:pt idx="123">
                  <c:v>88.565805714285702</c:v>
                </c:pt>
                <c:pt idx="124">
                  <c:v>90.442445714285697</c:v>
                </c:pt>
                <c:pt idx="125">
                  <c:v>92.287645714285702</c:v>
                </c:pt>
                <c:pt idx="126">
                  <c:v>94.738285714285695</c:v>
                </c:pt>
                <c:pt idx="127">
                  <c:v>97.335045714285698</c:v>
                </c:pt>
                <c:pt idx="128">
                  <c:v>99.900365714285698</c:v>
                </c:pt>
                <c:pt idx="129">
                  <c:v>102.178485714285</c:v>
                </c:pt>
                <c:pt idx="130">
                  <c:v>103.918885714285</c:v>
                </c:pt>
                <c:pt idx="131">
                  <c:v>106.45276571428499</c:v>
                </c:pt>
                <c:pt idx="132">
                  <c:v>108.970925714285</c:v>
                </c:pt>
                <c:pt idx="133">
                  <c:v>110.79848</c:v>
                </c:pt>
                <c:pt idx="134">
                  <c:v>112.48124</c:v>
                </c:pt>
                <c:pt idx="135">
                  <c:v>114.94175999999899</c:v>
                </c:pt>
                <c:pt idx="136">
                  <c:v>117.23520000000001</c:v>
                </c:pt>
                <c:pt idx="137">
                  <c:v>119.66428000000001</c:v>
                </c:pt>
                <c:pt idx="138">
                  <c:v>122.187079999999</c:v>
                </c:pt>
                <c:pt idx="139">
                  <c:v>124.829799999999</c:v>
                </c:pt>
                <c:pt idx="140">
                  <c:v>127.169799999999</c:v>
                </c:pt>
                <c:pt idx="141">
                  <c:v>129.46263999999999</c:v>
                </c:pt>
                <c:pt idx="142">
                  <c:v>131.17624000000001</c:v>
                </c:pt>
                <c:pt idx="143">
                  <c:v>133.47955999999999</c:v>
                </c:pt>
                <c:pt idx="144">
                  <c:v>135.7724</c:v>
                </c:pt>
                <c:pt idx="145">
                  <c:v>138.04427999999999</c:v>
                </c:pt>
                <c:pt idx="146">
                  <c:v>140.58763999999999</c:v>
                </c:pt>
                <c:pt idx="147">
                  <c:v>143.47020000000001</c:v>
                </c:pt>
                <c:pt idx="148">
                  <c:v>145.64251999999999</c:v>
                </c:pt>
                <c:pt idx="149">
                  <c:v>148.149</c:v>
                </c:pt>
                <c:pt idx="150">
                  <c:v>151.12527999999901</c:v>
                </c:pt>
                <c:pt idx="151">
                  <c:v>153.43323999999899</c:v>
                </c:pt>
                <c:pt idx="152">
                  <c:v>155.53219999999999</c:v>
                </c:pt>
                <c:pt idx="153">
                  <c:v>157.89215999999999</c:v>
                </c:pt>
                <c:pt idx="154">
                  <c:v>160.74268000000001</c:v>
                </c:pt>
                <c:pt idx="155">
                  <c:v>163.56175999999999</c:v>
                </c:pt>
                <c:pt idx="156">
                  <c:v>165.85339999999999</c:v>
                </c:pt>
                <c:pt idx="157">
                  <c:v>168.59912</c:v>
                </c:pt>
                <c:pt idx="158">
                  <c:v>171.437234285714</c:v>
                </c:pt>
                <c:pt idx="159">
                  <c:v>174.297634285714</c:v>
                </c:pt>
                <c:pt idx="160">
                  <c:v>176.96475428571401</c:v>
                </c:pt>
                <c:pt idx="161">
                  <c:v>179.74655428571401</c:v>
                </c:pt>
                <c:pt idx="162">
                  <c:v>182.345554285714</c:v>
                </c:pt>
                <c:pt idx="163">
                  <c:v>185.618114285714</c:v>
                </c:pt>
                <c:pt idx="164">
                  <c:v>188.24331428571401</c:v>
                </c:pt>
                <c:pt idx="165">
                  <c:v>190.99367428571401</c:v>
                </c:pt>
                <c:pt idx="166">
                  <c:v>194.002514285714</c:v>
                </c:pt>
                <c:pt idx="167">
                  <c:v>197.33735428571401</c:v>
                </c:pt>
                <c:pt idx="168">
                  <c:v>199.86823428571401</c:v>
                </c:pt>
                <c:pt idx="169">
                  <c:v>202.77227428571399</c:v>
                </c:pt>
                <c:pt idx="170">
                  <c:v>206.09139428571399</c:v>
                </c:pt>
                <c:pt idx="171">
                  <c:v>209.11807428571399</c:v>
                </c:pt>
                <c:pt idx="172">
                  <c:v>211.76363428571401</c:v>
                </c:pt>
                <c:pt idx="173">
                  <c:v>215.11943428571399</c:v>
                </c:pt>
                <c:pt idx="174">
                  <c:v>218.14107428571401</c:v>
                </c:pt>
                <c:pt idx="175">
                  <c:v>220.619554285714</c:v>
                </c:pt>
                <c:pt idx="176">
                  <c:v>223.48691428571399</c:v>
                </c:pt>
                <c:pt idx="177">
                  <c:v>226.93119428571401</c:v>
                </c:pt>
                <c:pt idx="178">
                  <c:v>229.92643428571401</c:v>
                </c:pt>
                <c:pt idx="179">
                  <c:v>232.561514285714</c:v>
                </c:pt>
                <c:pt idx="180">
                  <c:v>235.82823428571399</c:v>
                </c:pt>
                <c:pt idx="181">
                  <c:v>238.797474285714</c:v>
                </c:pt>
                <c:pt idx="182">
                  <c:v>241.628154285714</c:v>
                </c:pt>
                <c:pt idx="183">
                  <c:v>244.59871999999999</c:v>
                </c:pt>
                <c:pt idx="184">
                  <c:v>247.66692</c:v>
                </c:pt>
                <c:pt idx="185">
                  <c:v>250.27055999999999</c:v>
                </c:pt>
                <c:pt idx="186">
                  <c:v>253.51107999999999</c:v>
                </c:pt>
                <c:pt idx="187">
                  <c:v>256.7516</c:v>
                </c:pt>
                <c:pt idx="188">
                  <c:v>259.56132000000002</c:v>
                </c:pt>
                <c:pt idx="189">
                  <c:v>262.78088000000002</c:v>
                </c:pt>
                <c:pt idx="190">
                  <c:v>265.81763999999998</c:v>
                </c:pt>
                <c:pt idx="191">
                  <c:v>268.75252</c:v>
                </c:pt>
                <c:pt idx="192">
                  <c:v>271.88824</c:v>
                </c:pt>
                <c:pt idx="193">
                  <c:v>274.99776000000003</c:v>
                </c:pt>
                <c:pt idx="194">
                  <c:v>278.30811999999997</c:v>
                </c:pt>
                <c:pt idx="195">
                  <c:v>281.44715428571402</c:v>
                </c:pt>
                <c:pt idx="196">
                  <c:v>284.70239428571398</c:v>
                </c:pt>
                <c:pt idx="197">
                  <c:v>288.30731428571403</c:v>
                </c:pt>
                <c:pt idx="198">
                  <c:v>291.24391428571403</c:v>
                </c:pt>
                <c:pt idx="199">
                  <c:v>294.61343428571399</c:v>
                </c:pt>
                <c:pt idx="200">
                  <c:v>298.40446857142803</c:v>
                </c:pt>
                <c:pt idx="201">
                  <c:v>301.672308571428</c:v>
                </c:pt>
                <c:pt idx="202">
                  <c:v>304.53554857142802</c:v>
                </c:pt>
                <c:pt idx="203">
                  <c:v>308.19750857142799</c:v>
                </c:pt>
                <c:pt idx="204">
                  <c:v>311.70286857142798</c:v>
                </c:pt>
                <c:pt idx="205">
                  <c:v>314.59754857142798</c:v>
                </c:pt>
                <c:pt idx="206">
                  <c:v>318.24902857142803</c:v>
                </c:pt>
                <c:pt idx="207">
                  <c:v>321.75074285714197</c:v>
                </c:pt>
                <c:pt idx="208">
                  <c:v>325.03065714285702</c:v>
                </c:pt>
                <c:pt idx="209">
                  <c:v>328.19589142857097</c:v>
                </c:pt>
                <c:pt idx="210">
                  <c:v>331.39409142857102</c:v>
                </c:pt>
                <c:pt idx="211">
                  <c:v>334.487891428571</c:v>
                </c:pt>
                <c:pt idx="212">
                  <c:v>337.665531428571</c:v>
                </c:pt>
                <c:pt idx="213">
                  <c:v>340.464771428571</c:v>
                </c:pt>
                <c:pt idx="214">
                  <c:v>343.20929142857102</c:v>
                </c:pt>
                <c:pt idx="215">
                  <c:v>346.38885714285698</c:v>
                </c:pt>
                <c:pt idx="216">
                  <c:v>349.588057142857</c:v>
                </c:pt>
                <c:pt idx="217">
                  <c:v>352.36329142857102</c:v>
                </c:pt>
                <c:pt idx="218">
                  <c:v>355.12473142857101</c:v>
                </c:pt>
                <c:pt idx="219">
                  <c:v>357.34361142857102</c:v>
                </c:pt>
                <c:pt idx="220">
                  <c:v>359.78621714285703</c:v>
                </c:pt>
                <c:pt idx="221">
                  <c:v>362.57485714285701</c:v>
                </c:pt>
                <c:pt idx="222">
                  <c:v>364.93057714285698</c:v>
                </c:pt>
                <c:pt idx="223">
                  <c:v>367.370137142857</c:v>
                </c:pt>
                <c:pt idx="224">
                  <c:v>369.42393714285703</c:v>
                </c:pt>
                <c:pt idx="225">
                  <c:v>371.171502857142</c:v>
                </c:pt>
                <c:pt idx="226">
                  <c:v>373.13198285714202</c:v>
                </c:pt>
                <c:pt idx="227">
                  <c:v>374.99874285714202</c:v>
                </c:pt>
                <c:pt idx="228">
                  <c:v>376.30198285714198</c:v>
                </c:pt>
                <c:pt idx="229">
                  <c:v>377.67858285714198</c:v>
                </c:pt>
                <c:pt idx="230">
                  <c:v>379.10234285714199</c:v>
                </c:pt>
                <c:pt idx="231">
                  <c:v>379.80074285714198</c:v>
                </c:pt>
                <c:pt idx="232">
                  <c:v>380.29146857142803</c:v>
                </c:pt>
                <c:pt idx="233">
                  <c:v>380.29146857142803</c:v>
                </c:pt>
                <c:pt idx="234">
                  <c:v>380.29146857142803</c:v>
                </c:pt>
                <c:pt idx="235">
                  <c:v>380.29146857142803</c:v>
                </c:pt>
                <c:pt idx="236">
                  <c:v>380.29146857142803</c:v>
                </c:pt>
                <c:pt idx="237">
                  <c:v>380.29146857142803</c:v>
                </c:pt>
                <c:pt idx="238">
                  <c:v>380.29146857142803</c:v>
                </c:pt>
                <c:pt idx="239">
                  <c:v>380.29146857142803</c:v>
                </c:pt>
                <c:pt idx="240">
                  <c:v>380.29146857142803</c:v>
                </c:pt>
                <c:pt idx="241">
                  <c:v>380.29146857142803</c:v>
                </c:pt>
                <c:pt idx="242">
                  <c:v>380.29146857142803</c:v>
                </c:pt>
                <c:pt idx="243">
                  <c:v>380.29146857142803</c:v>
                </c:pt>
                <c:pt idx="244">
                  <c:v>380.29146857142803</c:v>
                </c:pt>
                <c:pt idx="245">
                  <c:v>380.29146857142803</c:v>
                </c:pt>
                <c:pt idx="246">
                  <c:v>380.29146857142803</c:v>
                </c:pt>
                <c:pt idx="247">
                  <c:v>380.29146857142803</c:v>
                </c:pt>
                <c:pt idx="248">
                  <c:v>380.29146857142803</c:v>
                </c:pt>
                <c:pt idx="249">
                  <c:v>380.29146857142803</c:v>
                </c:pt>
                <c:pt idx="250">
                  <c:v>380.29146857142803</c:v>
                </c:pt>
                <c:pt idx="251">
                  <c:v>380.29146857142803</c:v>
                </c:pt>
                <c:pt idx="252">
                  <c:v>380.29146857142803</c:v>
                </c:pt>
                <c:pt idx="253">
                  <c:v>380.29146857142803</c:v>
                </c:pt>
                <c:pt idx="254">
                  <c:v>380.29146857142803</c:v>
                </c:pt>
                <c:pt idx="255">
                  <c:v>380.29146857142803</c:v>
                </c:pt>
                <c:pt idx="256">
                  <c:v>380.29146857142803</c:v>
                </c:pt>
                <c:pt idx="257">
                  <c:v>380.29146857142803</c:v>
                </c:pt>
                <c:pt idx="258">
                  <c:v>380.29146857142803</c:v>
                </c:pt>
                <c:pt idx="259">
                  <c:v>380.29146857142803</c:v>
                </c:pt>
                <c:pt idx="260">
                  <c:v>380.29146857142803</c:v>
                </c:pt>
                <c:pt idx="261">
                  <c:v>380.29146857142803</c:v>
                </c:pt>
                <c:pt idx="262">
                  <c:v>380.29146857142803</c:v>
                </c:pt>
                <c:pt idx="263">
                  <c:v>380.29146857142803</c:v>
                </c:pt>
                <c:pt idx="264">
                  <c:v>380.29146857142803</c:v>
                </c:pt>
                <c:pt idx="265">
                  <c:v>380.29146857142803</c:v>
                </c:pt>
                <c:pt idx="266">
                  <c:v>380.29146857142803</c:v>
                </c:pt>
                <c:pt idx="267">
                  <c:v>380.29146857142803</c:v>
                </c:pt>
                <c:pt idx="268">
                  <c:v>380.29146857142803</c:v>
                </c:pt>
                <c:pt idx="269">
                  <c:v>380.29146857142803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8-4720-99D8-27A9337C308B}"/>
            </c:ext>
          </c:extLst>
        </c:ser>
        <c:ser>
          <c:idx val="5"/>
          <c:order val="5"/>
          <c:tx>
            <c:strRef>
              <c:f>'tes no delay'!$Y$1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'tes no delay'!$Y$2:$Y$336</c:f>
              <c:numCache>
                <c:formatCode>General</c:formatCode>
                <c:ptCount val="335"/>
                <c:pt idx="0">
                  <c:v>2.2740856999998869</c:v>
                </c:pt>
                <c:pt idx="1">
                  <c:v>2.2740856999998869</c:v>
                </c:pt>
                <c:pt idx="2">
                  <c:v>2.2740856999998869</c:v>
                </c:pt>
                <c:pt idx="3">
                  <c:v>2.2740856999998869</c:v>
                </c:pt>
                <c:pt idx="4">
                  <c:v>2.2740856999998869</c:v>
                </c:pt>
                <c:pt idx="5">
                  <c:v>2.2740856999998869</c:v>
                </c:pt>
                <c:pt idx="6">
                  <c:v>2.2740856999998869</c:v>
                </c:pt>
                <c:pt idx="7">
                  <c:v>2.2740856999998869</c:v>
                </c:pt>
                <c:pt idx="8">
                  <c:v>2.2740856999998869</c:v>
                </c:pt>
                <c:pt idx="9">
                  <c:v>2.2740856999998869</c:v>
                </c:pt>
                <c:pt idx="10">
                  <c:v>2.2740856999998869</c:v>
                </c:pt>
                <c:pt idx="11">
                  <c:v>2.2740856999998869</c:v>
                </c:pt>
                <c:pt idx="12">
                  <c:v>2.2740856999998869</c:v>
                </c:pt>
                <c:pt idx="13">
                  <c:v>2.2740856999998869</c:v>
                </c:pt>
                <c:pt idx="14">
                  <c:v>2.2740856999998869</c:v>
                </c:pt>
                <c:pt idx="15">
                  <c:v>2.2740856999998869</c:v>
                </c:pt>
                <c:pt idx="16">
                  <c:v>2.2740856999998869</c:v>
                </c:pt>
                <c:pt idx="17">
                  <c:v>2.2740856999998869</c:v>
                </c:pt>
                <c:pt idx="18">
                  <c:v>2.2740856999998869</c:v>
                </c:pt>
                <c:pt idx="19">
                  <c:v>2.2740856999998869</c:v>
                </c:pt>
                <c:pt idx="20">
                  <c:v>2.2740856999998869</c:v>
                </c:pt>
                <c:pt idx="21">
                  <c:v>2.2740856999998869</c:v>
                </c:pt>
                <c:pt idx="22">
                  <c:v>2.2740856999998869</c:v>
                </c:pt>
                <c:pt idx="23">
                  <c:v>2.2740856999998869</c:v>
                </c:pt>
                <c:pt idx="24">
                  <c:v>2.2740856999998869</c:v>
                </c:pt>
                <c:pt idx="25">
                  <c:v>2.2740856999998869</c:v>
                </c:pt>
                <c:pt idx="26">
                  <c:v>2.2740856999998869</c:v>
                </c:pt>
                <c:pt idx="27">
                  <c:v>2.2740856999998869</c:v>
                </c:pt>
                <c:pt idx="28">
                  <c:v>2.2740856999998869</c:v>
                </c:pt>
                <c:pt idx="29">
                  <c:v>2.2740856999998869</c:v>
                </c:pt>
                <c:pt idx="30">
                  <c:v>2.2740856999998869</c:v>
                </c:pt>
                <c:pt idx="31">
                  <c:v>2.2740856999998869</c:v>
                </c:pt>
                <c:pt idx="32">
                  <c:v>2.2740856999998869</c:v>
                </c:pt>
                <c:pt idx="33">
                  <c:v>2.2740856999998869</c:v>
                </c:pt>
                <c:pt idx="34">
                  <c:v>2.2740856999998869</c:v>
                </c:pt>
                <c:pt idx="35">
                  <c:v>2.2740856999998869</c:v>
                </c:pt>
                <c:pt idx="36">
                  <c:v>2.2740856999998869</c:v>
                </c:pt>
                <c:pt idx="37">
                  <c:v>2.2740856999998869</c:v>
                </c:pt>
                <c:pt idx="38">
                  <c:v>2.2740856999998869</c:v>
                </c:pt>
                <c:pt idx="39">
                  <c:v>2.2740856999998869</c:v>
                </c:pt>
                <c:pt idx="40">
                  <c:v>2.2740856999998869</c:v>
                </c:pt>
                <c:pt idx="41">
                  <c:v>2.2740856999998869</c:v>
                </c:pt>
                <c:pt idx="42">
                  <c:v>2.2740856999998869</c:v>
                </c:pt>
                <c:pt idx="43">
                  <c:v>2.2740856999998869</c:v>
                </c:pt>
                <c:pt idx="44">
                  <c:v>2.2740856999998869</c:v>
                </c:pt>
                <c:pt idx="45">
                  <c:v>2.2740856999998869</c:v>
                </c:pt>
                <c:pt idx="46">
                  <c:v>2.2740856999998869</c:v>
                </c:pt>
                <c:pt idx="47">
                  <c:v>2.2740856999998869</c:v>
                </c:pt>
                <c:pt idx="48">
                  <c:v>2.2740856999998869</c:v>
                </c:pt>
                <c:pt idx="49">
                  <c:v>2.2740856999998869</c:v>
                </c:pt>
                <c:pt idx="50">
                  <c:v>2.2740856999998869</c:v>
                </c:pt>
                <c:pt idx="51">
                  <c:v>2.2740856999998869</c:v>
                </c:pt>
                <c:pt idx="52">
                  <c:v>2.2740856999998869</c:v>
                </c:pt>
                <c:pt idx="53">
                  <c:v>2.2740856999998869</c:v>
                </c:pt>
                <c:pt idx="54">
                  <c:v>2.2740856999998869</c:v>
                </c:pt>
                <c:pt idx="55">
                  <c:v>2.2740856999998869</c:v>
                </c:pt>
                <c:pt idx="56">
                  <c:v>2.2740856999998869</c:v>
                </c:pt>
                <c:pt idx="57">
                  <c:v>2.2740856999998869</c:v>
                </c:pt>
                <c:pt idx="58">
                  <c:v>2.2740856999998869</c:v>
                </c:pt>
                <c:pt idx="59">
                  <c:v>2.2740856999998869</c:v>
                </c:pt>
                <c:pt idx="60">
                  <c:v>2.2740856999998869</c:v>
                </c:pt>
                <c:pt idx="61">
                  <c:v>2.2740856999998869</c:v>
                </c:pt>
                <c:pt idx="62">
                  <c:v>2.2740856999998869</c:v>
                </c:pt>
                <c:pt idx="63">
                  <c:v>2.2740856999998869</c:v>
                </c:pt>
                <c:pt idx="64">
                  <c:v>2.2740856999998869</c:v>
                </c:pt>
                <c:pt idx="65">
                  <c:v>2.2740856999998869</c:v>
                </c:pt>
                <c:pt idx="66">
                  <c:v>2.2740856999998869</c:v>
                </c:pt>
                <c:pt idx="67">
                  <c:v>2.2740856999998869</c:v>
                </c:pt>
                <c:pt idx="68">
                  <c:v>2.2740856999998869</c:v>
                </c:pt>
                <c:pt idx="69">
                  <c:v>2.2740856999998869</c:v>
                </c:pt>
                <c:pt idx="70">
                  <c:v>2.2740856999998869</c:v>
                </c:pt>
                <c:pt idx="71">
                  <c:v>2.2740856999998869</c:v>
                </c:pt>
                <c:pt idx="72">
                  <c:v>2.2740856999998869</c:v>
                </c:pt>
                <c:pt idx="73">
                  <c:v>2.2740856999998869</c:v>
                </c:pt>
                <c:pt idx="74">
                  <c:v>2.2740856999998869</c:v>
                </c:pt>
                <c:pt idx="75">
                  <c:v>2.2740856999998869</c:v>
                </c:pt>
                <c:pt idx="76">
                  <c:v>2.2740856999998869</c:v>
                </c:pt>
                <c:pt idx="77">
                  <c:v>2.2740856999998869</c:v>
                </c:pt>
                <c:pt idx="78">
                  <c:v>2.2740856999998869</c:v>
                </c:pt>
                <c:pt idx="79">
                  <c:v>2.2740856999998869</c:v>
                </c:pt>
                <c:pt idx="80">
                  <c:v>2.2740856999998869</c:v>
                </c:pt>
                <c:pt idx="81">
                  <c:v>2.2740856999998869</c:v>
                </c:pt>
                <c:pt idx="82">
                  <c:v>2.2740856999998869</c:v>
                </c:pt>
                <c:pt idx="83">
                  <c:v>2.2740856999998869</c:v>
                </c:pt>
                <c:pt idx="84">
                  <c:v>2.2740856999998869</c:v>
                </c:pt>
                <c:pt idx="85">
                  <c:v>2.2740856999998869</c:v>
                </c:pt>
                <c:pt idx="86">
                  <c:v>2.2740856999998869</c:v>
                </c:pt>
                <c:pt idx="87">
                  <c:v>2.2740856999998869</c:v>
                </c:pt>
                <c:pt idx="88">
                  <c:v>2.2740856999998869</c:v>
                </c:pt>
                <c:pt idx="89">
                  <c:v>2.2740856999998869</c:v>
                </c:pt>
                <c:pt idx="90">
                  <c:v>2.2740856999998869</c:v>
                </c:pt>
                <c:pt idx="91">
                  <c:v>2.2740856999998869</c:v>
                </c:pt>
                <c:pt idx="92">
                  <c:v>2.2740856999998869</c:v>
                </c:pt>
                <c:pt idx="93">
                  <c:v>2.2740856999998869</c:v>
                </c:pt>
                <c:pt idx="94">
                  <c:v>2.2740856999998869</c:v>
                </c:pt>
                <c:pt idx="95">
                  <c:v>2.2740856999998869</c:v>
                </c:pt>
                <c:pt idx="96">
                  <c:v>2.2740856999998869</c:v>
                </c:pt>
                <c:pt idx="97">
                  <c:v>2.2740856999998869</c:v>
                </c:pt>
                <c:pt idx="98">
                  <c:v>2.2740856999998869</c:v>
                </c:pt>
                <c:pt idx="99">
                  <c:v>2.2740856999998869</c:v>
                </c:pt>
                <c:pt idx="100">
                  <c:v>2.2740856999998869</c:v>
                </c:pt>
                <c:pt idx="101">
                  <c:v>2.2740856999998869</c:v>
                </c:pt>
                <c:pt idx="102">
                  <c:v>2.2740856999998869</c:v>
                </c:pt>
                <c:pt idx="103">
                  <c:v>2.2740856999998869</c:v>
                </c:pt>
                <c:pt idx="104">
                  <c:v>2.2740856999998869</c:v>
                </c:pt>
                <c:pt idx="105">
                  <c:v>2.2740856999998869</c:v>
                </c:pt>
                <c:pt idx="106">
                  <c:v>2.2740856999998869</c:v>
                </c:pt>
                <c:pt idx="107">
                  <c:v>2.2740856999998869</c:v>
                </c:pt>
                <c:pt idx="108">
                  <c:v>2.2740856999998869</c:v>
                </c:pt>
                <c:pt idx="109">
                  <c:v>2.2740856999998869</c:v>
                </c:pt>
                <c:pt idx="110">
                  <c:v>2.2740856999998869</c:v>
                </c:pt>
                <c:pt idx="111">
                  <c:v>2.2740856999998869</c:v>
                </c:pt>
                <c:pt idx="112">
                  <c:v>2.2740856999998869</c:v>
                </c:pt>
                <c:pt idx="113">
                  <c:v>2.2740856999998869</c:v>
                </c:pt>
                <c:pt idx="114">
                  <c:v>2.2740856999998869</c:v>
                </c:pt>
                <c:pt idx="115">
                  <c:v>2.2740856999998869</c:v>
                </c:pt>
                <c:pt idx="116">
                  <c:v>2.2740856999998869</c:v>
                </c:pt>
                <c:pt idx="117">
                  <c:v>2.2740856999998869</c:v>
                </c:pt>
                <c:pt idx="118">
                  <c:v>2.2740856999998869</c:v>
                </c:pt>
                <c:pt idx="119">
                  <c:v>2.2740856999998869</c:v>
                </c:pt>
                <c:pt idx="120">
                  <c:v>2.2740856999998869</c:v>
                </c:pt>
                <c:pt idx="121">
                  <c:v>2.2740856999998869</c:v>
                </c:pt>
                <c:pt idx="122">
                  <c:v>2.2740856999998869</c:v>
                </c:pt>
                <c:pt idx="123">
                  <c:v>2.2740856999998869</c:v>
                </c:pt>
                <c:pt idx="124">
                  <c:v>2.2740856999998869</c:v>
                </c:pt>
                <c:pt idx="125">
                  <c:v>2.2740856999998869</c:v>
                </c:pt>
                <c:pt idx="126">
                  <c:v>2.2740856999998869</c:v>
                </c:pt>
                <c:pt idx="127">
                  <c:v>2.2740856999998869</c:v>
                </c:pt>
                <c:pt idx="128">
                  <c:v>2.2740856999998869</c:v>
                </c:pt>
                <c:pt idx="129">
                  <c:v>2.2740856999998869</c:v>
                </c:pt>
                <c:pt idx="130">
                  <c:v>2.2740856999998869</c:v>
                </c:pt>
                <c:pt idx="131">
                  <c:v>2.2740856999998869</c:v>
                </c:pt>
                <c:pt idx="132">
                  <c:v>2.2740856999998869</c:v>
                </c:pt>
                <c:pt idx="133">
                  <c:v>2.2740856999998869</c:v>
                </c:pt>
                <c:pt idx="134">
                  <c:v>2.2740856999998869</c:v>
                </c:pt>
                <c:pt idx="135">
                  <c:v>2.2740856999998869</c:v>
                </c:pt>
                <c:pt idx="136">
                  <c:v>2.2740856999998869</c:v>
                </c:pt>
                <c:pt idx="137">
                  <c:v>2.2740856999998869</c:v>
                </c:pt>
                <c:pt idx="138">
                  <c:v>2.2740856999998869</c:v>
                </c:pt>
                <c:pt idx="139">
                  <c:v>2.2740856999998869</c:v>
                </c:pt>
                <c:pt idx="140">
                  <c:v>2.2740856999998869</c:v>
                </c:pt>
                <c:pt idx="141">
                  <c:v>2.2740856999998869</c:v>
                </c:pt>
                <c:pt idx="142">
                  <c:v>2.2740856999998869</c:v>
                </c:pt>
                <c:pt idx="143">
                  <c:v>2.2740856999998869</c:v>
                </c:pt>
                <c:pt idx="144">
                  <c:v>2.2740856999998869</c:v>
                </c:pt>
                <c:pt idx="145">
                  <c:v>2.2740856999998869</c:v>
                </c:pt>
                <c:pt idx="146">
                  <c:v>2.2740856999998869</c:v>
                </c:pt>
                <c:pt idx="147">
                  <c:v>2.2740856999998869</c:v>
                </c:pt>
                <c:pt idx="148">
                  <c:v>2.2740856999998869</c:v>
                </c:pt>
                <c:pt idx="149">
                  <c:v>2.2740856999998869</c:v>
                </c:pt>
                <c:pt idx="150">
                  <c:v>2.2740856999998869</c:v>
                </c:pt>
                <c:pt idx="151">
                  <c:v>2.2740856999998869</c:v>
                </c:pt>
                <c:pt idx="152">
                  <c:v>2.2740856999998869</c:v>
                </c:pt>
                <c:pt idx="153">
                  <c:v>2.2740856999998869</c:v>
                </c:pt>
                <c:pt idx="154">
                  <c:v>2.2740856999998869</c:v>
                </c:pt>
                <c:pt idx="155">
                  <c:v>2.2740856999998869</c:v>
                </c:pt>
                <c:pt idx="156">
                  <c:v>2.2740856999998869</c:v>
                </c:pt>
                <c:pt idx="157">
                  <c:v>2.2740856999998869</c:v>
                </c:pt>
                <c:pt idx="158">
                  <c:v>2.2740856999998869</c:v>
                </c:pt>
                <c:pt idx="159">
                  <c:v>2.2740856999998869</c:v>
                </c:pt>
                <c:pt idx="160">
                  <c:v>2.2740856999998869</c:v>
                </c:pt>
                <c:pt idx="161">
                  <c:v>2.2740856999998869</c:v>
                </c:pt>
                <c:pt idx="162">
                  <c:v>2.2740856999998869</c:v>
                </c:pt>
                <c:pt idx="163">
                  <c:v>2.2740856999998869</c:v>
                </c:pt>
                <c:pt idx="164">
                  <c:v>2.2740856999998869</c:v>
                </c:pt>
                <c:pt idx="165">
                  <c:v>2.2740856999998869</c:v>
                </c:pt>
                <c:pt idx="166">
                  <c:v>2.2740856999998869</c:v>
                </c:pt>
                <c:pt idx="167">
                  <c:v>2.2740856999998869</c:v>
                </c:pt>
                <c:pt idx="168">
                  <c:v>2.2740856999998869</c:v>
                </c:pt>
                <c:pt idx="169">
                  <c:v>2.2740856999998869</c:v>
                </c:pt>
                <c:pt idx="170">
                  <c:v>2.2740856999998869</c:v>
                </c:pt>
                <c:pt idx="171">
                  <c:v>2.2740856999998869</c:v>
                </c:pt>
                <c:pt idx="172">
                  <c:v>2.2740856999998869</c:v>
                </c:pt>
                <c:pt idx="173">
                  <c:v>2.2740856999998869</c:v>
                </c:pt>
                <c:pt idx="174">
                  <c:v>2.2740856999998869</c:v>
                </c:pt>
                <c:pt idx="175">
                  <c:v>2.2740856999998869</c:v>
                </c:pt>
                <c:pt idx="176">
                  <c:v>2.2740856999998869</c:v>
                </c:pt>
                <c:pt idx="177">
                  <c:v>2.2740856999998869</c:v>
                </c:pt>
                <c:pt idx="178">
                  <c:v>2.2740856999998869</c:v>
                </c:pt>
                <c:pt idx="179">
                  <c:v>2.2740856999998869</c:v>
                </c:pt>
                <c:pt idx="180">
                  <c:v>2.2740856999998869</c:v>
                </c:pt>
                <c:pt idx="181">
                  <c:v>2.2740856999998869</c:v>
                </c:pt>
                <c:pt idx="182">
                  <c:v>2.2740856999998869</c:v>
                </c:pt>
                <c:pt idx="183">
                  <c:v>2.2740856999998869</c:v>
                </c:pt>
                <c:pt idx="184">
                  <c:v>2.2740856999998869</c:v>
                </c:pt>
                <c:pt idx="185">
                  <c:v>2.2740856999998869</c:v>
                </c:pt>
                <c:pt idx="186">
                  <c:v>2.2740856999998869</c:v>
                </c:pt>
                <c:pt idx="187">
                  <c:v>2.2740856999998869</c:v>
                </c:pt>
                <c:pt idx="188">
                  <c:v>2.2740856999998869</c:v>
                </c:pt>
                <c:pt idx="189">
                  <c:v>2.2740856999998869</c:v>
                </c:pt>
                <c:pt idx="190">
                  <c:v>2.2740856999998869</c:v>
                </c:pt>
                <c:pt idx="191">
                  <c:v>2.2740856999998869</c:v>
                </c:pt>
                <c:pt idx="192">
                  <c:v>2.2740856999998869</c:v>
                </c:pt>
                <c:pt idx="193">
                  <c:v>2.2740856999998869</c:v>
                </c:pt>
                <c:pt idx="194">
                  <c:v>2.2740856999998869</c:v>
                </c:pt>
                <c:pt idx="195">
                  <c:v>2.2740856999998869</c:v>
                </c:pt>
                <c:pt idx="196">
                  <c:v>2.2740856999998869</c:v>
                </c:pt>
                <c:pt idx="197">
                  <c:v>2.2740856999998869</c:v>
                </c:pt>
                <c:pt idx="198">
                  <c:v>2.2740856999998869</c:v>
                </c:pt>
                <c:pt idx="199">
                  <c:v>2.2740856999998869</c:v>
                </c:pt>
                <c:pt idx="200">
                  <c:v>2.2740856999998869</c:v>
                </c:pt>
                <c:pt idx="201">
                  <c:v>2.2740856999998869</c:v>
                </c:pt>
                <c:pt idx="202">
                  <c:v>2.2740856999998869</c:v>
                </c:pt>
                <c:pt idx="203">
                  <c:v>2.2740856999998869</c:v>
                </c:pt>
                <c:pt idx="204">
                  <c:v>2.2740856999998869</c:v>
                </c:pt>
                <c:pt idx="205">
                  <c:v>2.2740856999998869</c:v>
                </c:pt>
                <c:pt idx="206">
                  <c:v>2.2740856999998869</c:v>
                </c:pt>
                <c:pt idx="207">
                  <c:v>2.2740856999998869</c:v>
                </c:pt>
                <c:pt idx="208">
                  <c:v>2.2740856999998869</c:v>
                </c:pt>
                <c:pt idx="209">
                  <c:v>2.2740856999998869</c:v>
                </c:pt>
                <c:pt idx="210">
                  <c:v>2.2740856999998869</c:v>
                </c:pt>
                <c:pt idx="211">
                  <c:v>2.2740856999998869</c:v>
                </c:pt>
                <c:pt idx="212">
                  <c:v>2.2740856999998869</c:v>
                </c:pt>
                <c:pt idx="213">
                  <c:v>2.2740856999998869</c:v>
                </c:pt>
                <c:pt idx="214">
                  <c:v>2.2740856999998869</c:v>
                </c:pt>
                <c:pt idx="215">
                  <c:v>2.2740856999998869</c:v>
                </c:pt>
                <c:pt idx="216">
                  <c:v>2.2740856999998869</c:v>
                </c:pt>
                <c:pt idx="217">
                  <c:v>2.2740856999998869</c:v>
                </c:pt>
                <c:pt idx="218">
                  <c:v>2.2740856999998869</c:v>
                </c:pt>
                <c:pt idx="219">
                  <c:v>2.2740856999998869</c:v>
                </c:pt>
                <c:pt idx="220">
                  <c:v>2.2740856999998869</c:v>
                </c:pt>
                <c:pt idx="221">
                  <c:v>2.2740856999998869</c:v>
                </c:pt>
                <c:pt idx="222">
                  <c:v>2.2740856999998869</c:v>
                </c:pt>
                <c:pt idx="223">
                  <c:v>2.2740856999998869</c:v>
                </c:pt>
                <c:pt idx="224">
                  <c:v>2.2740856999998869</c:v>
                </c:pt>
                <c:pt idx="225">
                  <c:v>2.2740856999998869</c:v>
                </c:pt>
                <c:pt idx="226">
                  <c:v>2.2740856999998869</c:v>
                </c:pt>
                <c:pt idx="227">
                  <c:v>2.2740856999998869</c:v>
                </c:pt>
                <c:pt idx="228">
                  <c:v>2.2740856999998869</c:v>
                </c:pt>
                <c:pt idx="229">
                  <c:v>2.2740856999998869</c:v>
                </c:pt>
                <c:pt idx="230">
                  <c:v>2.2740856999998869</c:v>
                </c:pt>
                <c:pt idx="231">
                  <c:v>2.2740856999998869</c:v>
                </c:pt>
                <c:pt idx="232">
                  <c:v>2.2740856999998869</c:v>
                </c:pt>
                <c:pt idx="233">
                  <c:v>2.2740856999998869</c:v>
                </c:pt>
                <c:pt idx="234">
                  <c:v>2.2740856999998869</c:v>
                </c:pt>
                <c:pt idx="235">
                  <c:v>2.2740856999998869</c:v>
                </c:pt>
                <c:pt idx="236">
                  <c:v>2.2740856999998869</c:v>
                </c:pt>
                <c:pt idx="237">
                  <c:v>2.2740856999998869</c:v>
                </c:pt>
                <c:pt idx="238">
                  <c:v>2.2740856999998869</c:v>
                </c:pt>
                <c:pt idx="239">
                  <c:v>2.2740856999998869</c:v>
                </c:pt>
                <c:pt idx="240">
                  <c:v>2.2740856999998869</c:v>
                </c:pt>
                <c:pt idx="241">
                  <c:v>2.2740856999998869</c:v>
                </c:pt>
                <c:pt idx="242">
                  <c:v>2.2740856999998869</c:v>
                </c:pt>
                <c:pt idx="243">
                  <c:v>2.2740856999998869</c:v>
                </c:pt>
                <c:pt idx="244">
                  <c:v>2.2740856999998869</c:v>
                </c:pt>
                <c:pt idx="245">
                  <c:v>2.2740856999998869</c:v>
                </c:pt>
                <c:pt idx="246">
                  <c:v>2.2740856999998869</c:v>
                </c:pt>
                <c:pt idx="247">
                  <c:v>2.2740856999998869</c:v>
                </c:pt>
                <c:pt idx="248">
                  <c:v>2.2740856999998869</c:v>
                </c:pt>
                <c:pt idx="249">
                  <c:v>2.2740856999998869</c:v>
                </c:pt>
                <c:pt idx="250">
                  <c:v>2.2740856999998869</c:v>
                </c:pt>
                <c:pt idx="251">
                  <c:v>2.2740856999998869</c:v>
                </c:pt>
                <c:pt idx="252">
                  <c:v>2.2740856999998869</c:v>
                </c:pt>
                <c:pt idx="253">
                  <c:v>2.2740856999998869</c:v>
                </c:pt>
                <c:pt idx="254">
                  <c:v>2.2740856999998869</c:v>
                </c:pt>
                <c:pt idx="255">
                  <c:v>2.2740856999998869</c:v>
                </c:pt>
                <c:pt idx="256">
                  <c:v>2.2740856999998869</c:v>
                </c:pt>
                <c:pt idx="257">
                  <c:v>2.2740856999998869</c:v>
                </c:pt>
                <c:pt idx="258">
                  <c:v>2.2740856999998869</c:v>
                </c:pt>
                <c:pt idx="259">
                  <c:v>2.2740856999998869</c:v>
                </c:pt>
                <c:pt idx="260">
                  <c:v>2.2740856999998869</c:v>
                </c:pt>
                <c:pt idx="261">
                  <c:v>2.2740856999998869</c:v>
                </c:pt>
                <c:pt idx="262">
                  <c:v>2.2740856999998869</c:v>
                </c:pt>
                <c:pt idx="263">
                  <c:v>2.2740856999998869</c:v>
                </c:pt>
                <c:pt idx="264">
                  <c:v>2.2740856999998869</c:v>
                </c:pt>
                <c:pt idx="265">
                  <c:v>2.2740856999998869</c:v>
                </c:pt>
                <c:pt idx="266">
                  <c:v>2.2740856999998869</c:v>
                </c:pt>
                <c:pt idx="267">
                  <c:v>2.2740856999998869</c:v>
                </c:pt>
                <c:pt idx="268">
                  <c:v>2.2740856999998869</c:v>
                </c:pt>
                <c:pt idx="269">
                  <c:v>2.2740856999998869</c:v>
                </c:pt>
                <c:pt idx="270">
                  <c:v>2.2740856999998869</c:v>
                </c:pt>
                <c:pt idx="271">
                  <c:v>2.2740856999998869</c:v>
                </c:pt>
                <c:pt idx="272">
                  <c:v>2.2740856999998869</c:v>
                </c:pt>
                <c:pt idx="273">
                  <c:v>2.2740856999998869</c:v>
                </c:pt>
                <c:pt idx="274">
                  <c:v>2.2740856999998869</c:v>
                </c:pt>
                <c:pt idx="275">
                  <c:v>2.2740856999998869</c:v>
                </c:pt>
                <c:pt idx="276">
                  <c:v>2.2740856999998869</c:v>
                </c:pt>
                <c:pt idx="277">
                  <c:v>2.2740856999998869</c:v>
                </c:pt>
                <c:pt idx="278">
                  <c:v>2.2740856999998869</c:v>
                </c:pt>
                <c:pt idx="279">
                  <c:v>2.2740856999998869</c:v>
                </c:pt>
                <c:pt idx="280">
                  <c:v>2.2740856999998869</c:v>
                </c:pt>
                <c:pt idx="281">
                  <c:v>2.2740856999998869</c:v>
                </c:pt>
                <c:pt idx="282">
                  <c:v>2.2740856999998869</c:v>
                </c:pt>
                <c:pt idx="283">
                  <c:v>2.2740856999998869</c:v>
                </c:pt>
                <c:pt idx="284">
                  <c:v>2.2740856999998869</c:v>
                </c:pt>
                <c:pt idx="285">
                  <c:v>2.2740856999998869</c:v>
                </c:pt>
                <c:pt idx="286">
                  <c:v>2.2740856999998869</c:v>
                </c:pt>
                <c:pt idx="287">
                  <c:v>2.2740856999998869</c:v>
                </c:pt>
                <c:pt idx="288">
                  <c:v>2.2740856999998869</c:v>
                </c:pt>
                <c:pt idx="289">
                  <c:v>2.2740856999998869</c:v>
                </c:pt>
                <c:pt idx="290">
                  <c:v>2.2740856999998869</c:v>
                </c:pt>
                <c:pt idx="291">
                  <c:v>2.2740856999998869</c:v>
                </c:pt>
                <c:pt idx="292">
                  <c:v>2.2740856999998869</c:v>
                </c:pt>
                <c:pt idx="293">
                  <c:v>2.2740856999998869</c:v>
                </c:pt>
                <c:pt idx="294">
                  <c:v>2.2740856999998869</c:v>
                </c:pt>
                <c:pt idx="295">
                  <c:v>2.2740856999998869</c:v>
                </c:pt>
                <c:pt idx="296">
                  <c:v>2.2740856999998869</c:v>
                </c:pt>
                <c:pt idx="297">
                  <c:v>2.2740856999998869</c:v>
                </c:pt>
                <c:pt idx="298">
                  <c:v>2.2740856999998869</c:v>
                </c:pt>
                <c:pt idx="299">
                  <c:v>2.2740856999998869</c:v>
                </c:pt>
                <c:pt idx="300">
                  <c:v>2.2740856999998869</c:v>
                </c:pt>
                <c:pt idx="301">
                  <c:v>2.2740856999998869</c:v>
                </c:pt>
                <c:pt idx="302">
                  <c:v>2.2740856999998869</c:v>
                </c:pt>
                <c:pt idx="303">
                  <c:v>2.2740856999998869</c:v>
                </c:pt>
                <c:pt idx="304">
                  <c:v>2.2740856999998869</c:v>
                </c:pt>
                <c:pt idx="305">
                  <c:v>2.2740856999998869</c:v>
                </c:pt>
                <c:pt idx="306">
                  <c:v>2.2740856999998869</c:v>
                </c:pt>
                <c:pt idx="307">
                  <c:v>2.2740856999998869</c:v>
                </c:pt>
                <c:pt idx="308">
                  <c:v>2.2740856999998869</c:v>
                </c:pt>
                <c:pt idx="309">
                  <c:v>2.2740856999998869</c:v>
                </c:pt>
                <c:pt idx="310">
                  <c:v>2.2740856999998869</c:v>
                </c:pt>
                <c:pt idx="311">
                  <c:v>2.2740856999998869</c:v>
                </c:pt>
                <c:pt idx="312">
                  <c:v>2.2740856999998869</c:v>
                </c:pt>
                <c:pt idx="313">
                  <c:v>2.2740856999998869</c:v>
                </c:pt>
                <c:pt idx="314">
                  <c:v>2.2740856999998869</c:v>
                </c:pt>
                <c:pt idx="315">
                  <c:v>2.2740856999998869</c:v>
                </c:pt>
                <c:pt idx="316">
                  <c:v>2.2740856999998869</c:v>
                </c:pt>
                <c:pt idx="317">
                  <c:v>2.2740856999998869</c:v>
                </c:pt>
                <c:pt idx="318">
                  <c:v>2.2740856999998869</c:v>
                </c:pt>
                <c:pt idx="319">
                  <c:v>2.2740856999998869</c:v>
                </c:pt>
                <c:pt idx="320">
                  <c:v>2.2740856999998869</c:v>
                </c:pt>
                <c:pt idx="321">
                  <c:v>2.2740856999998869</c:v>
                </c:pt>
                <c:pt idx="322">
                  <c:v>2.2740856999998869</c:v>
                </c:pt>
                <c:pt idx="323">
                  <c:v>2.2740856999998869</c:v>
                </c:pt>
                <c:pt idx="324">
                  <c:v>2.2740856999998869</c:v>
                </c:pt>
                <c:pt idx="325">
                  <c:v>2.2740856999998869</c:v>
                </c:pt>
                <c:pt idx="326">
                  <c:v>2.2740856999998869</c:v>
                </c:pt>
                <c:pt idx="327">
                  <c:v>2.2740856999998869</c:v>
                </c:pt>
                <c:pt idx="328">
                  <c:v>2.2740856999998869</c:v>
                </c:pt>
                <c:pt idx="329">
                  <c:v>2.2740856999998869</c:v>
                </c:pt>
                <c:pt idx="330">
                  <c:v>2.2740856999998869</c:v>
                </c:pt>
                <c:pt idx="331">
                  <c:v>2.2740856999998869</c:v>
                </c:pt>
                <c:pt idx="332">
                  <c:v>2.2740856999998869</c:v>
                </c:pt>
                <c:pt idx="333">
                  <c:v>2.2740856999998869</c:v>
                </c:pt>
                <c:pt idx="334">
                  <c:v>2.2740856999998869</c:v>
                </c:pt>
              </c:numCache>
            </c:numRef>
          </c:xVal>
          <c:yVal>
            <c:numRef>
              <c:f>'tes no delay'!$AA$1:$AA$336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70.5</c:v>
                </c:pt>
                <c:pt idx="49">
                  <c:v>72</c:v>
                </c:pt>
                <c:pt idx="50">
                  <c:v>73.5</c:v>
                </c:pt>
                <c:pt idx="51">
                  <c:v>75</c:v>
                </c:pt>
                <c:pt idx="52">
                  <c:v>76.5</c:v>
                </c:pt>
                <c:pt idx="53">
                  <c:v>78</c:v>
                </c:pt>
                <c:pt idx="54">
                  <c:v>79.5</c:v>
                </c:pt>
                <c:pt idx="55">
                  <c:v>81</c:v>
                </c:pt>
                <c:pt idx="56">
                  <c:v>82.5</c:v>
                </c:pt>
                <c:pt idx="57">
                  <c:v>84</c:v>
                </c:pt>
                <c:pt idx="58">
                  <c:v>85.5</c:v>
                </c:pt>
                <c:pt idx="59">
                  <c:v>87</c:v>
                </c:pt>
                <c:pt idx="60">
                  <c:v>88.5</c:v>
                </c:pt>
                <c:pt idx="61">
                  <c:v>90</c:v>
                </c:pt>
                <c:pt idx="62">
                  <c:v>91.5</c:v>
                </c:pt>
                <c:pt idx="63">
                  <c:v>93</c:v>
                </c:pt>
                <c:pt idx="64">
                  <c:v>94.5</c:v>
                </c:pt>
                <c:pt idx="65">
                  <c:v>96</c:v>
                </c:pt>
                <c:pt idx="66">
                  <c:v>97.5</c:v>
                </c:pt>
                <c:pt idx="67">
                  <c:v>99</c:v>
                </c:pt>
                <c:pt idx="68">
                  <c:v>100.5</c:v>
                </c:pt>
                <c:pt idx="69">
                  <c:v>102</c:v>
                </c:pt>
                <c:pt idx="70">
                  <c:v>103.5</c:v>
                </c:pt>
                <c:pt idx="71">
                  <c:v>105</c:v>
                </c:pt>
                <c:pt idx="72">
                  <c:v>106.5</c:v>
                </c:pt>
                <c:pt idx="73">
                  <c:v>108</c:v>
                </c:pt>
                <c:pt idx="74">
                  <c:v>109.5</c:v>
                </c:pt>
                <c:pt idx="75">
                  <c:v>111</c:v>
                </c:pt>
                <c:pt idx="76">
                  <c:v>112.5</c:v>
                </c:pt>
                <c:pt idx="77">
                  <c:v>114</c:v>
                </c:pt>
                <c:pt idx="78">
                  <c:v>115.5</c:v>
                </c:pt>
                <c:pt idx="79">
                  <c:v>117</c:v>
                </c:pt>
                <c:pt idx="80">
                  <c:v>118.5</c:v>
                </c:pt>
                <c:pt idx="81">
                  <c:v>120</c:v>
                </c:pt>
                <c:pt idx="82">
                  <c:v>121.5</c:v>
                </c:pt>
                <c:pt idx="83">
                  <c:v>123</c:v>
                </c:pt>
                <c:pt idx="84">
                  <c:v>124.5</c:v>
                </c:pt>
                <c:pt idx="85">
                  <c:v>126</c:v>
                </c:pt>
                <c:pt idx="86">
                  <c:v>127.5</c:v>
                </c:pt>
                <c:pt idx="87">
                  <c:v>129</c:v>
                </c:pt>
                <c:pt idx="88">
                  <c:v>130.5</c:v>
                </c:pt>
                <c:pt idx="89">
                  <c:v>132</c:v>
                </c:pt>
                <c:pt idx="90">
                  <c:v>133.5</c:v>
                </c:pt>
                <c:pt idx="91">
                  <c:v>135</c:v>
                </c:pt>
                <c:pt idx="92">
                  <c:v>136.5</c:v>
                </c:pt>
                <c:pt idx="93">
                  <c:v>138</c:v>
                </c:pt>
                <c:pt idx="94">
                  <c:v>139.5</c:v>
                </c:pt>
                <c:pt idx="95">
                  <c:v>141</c:v>
                </c:pt>
                <c:pt idx="96">
                  <c:v>142.5</c:v>
                </c:pt>
                <c:pt idx="97">
                  <c:v>144</c:v>
                </c:pt>
                <c:pt idx="98">
                  <c:v>145.5</c:v>
                </c:pt>
                <c:pt idx="99">
                  <c:v>147</c:v>
                </c:pt>
                <c:pt idx="100">
                  <c:v>148.5</c:v>
                </c:pt>
                <c:pt idx="101">
                  <c:v>150</c:v>
                </c:pt>
                <c:pt idx="102">
                  <c:v>151.5</c:v>
                </c:pt>
                <c:pt idx="103">
                  <c:v>153</c:v>
                </c:pt>
                <c:pt idx="104">
                  <c:v>154.5</c:v>
                </c:pt>
                <c:pt idx="105">
                  <c:v>156</c:v>
                </c:pt>
                <c:pt idx="106">
                  <c:v>157.5</c:v>
                </c:pt>
                <c:pt idx="107">
                  <c:v>159</c:v>
                </c:pt>
                <c:pt idx="108">
                  <c:v>160.5</c:v>
                </c:pt>
                <c:pt idx="109">
                  <c:v>162</c:v>
                </c:pt>
                <c:pt idx="110">
                  <c:v>163.5</c:v>
                </c:pt>
                <c:pt idx="111">
                  <c:v>165</c:v>
                </c:pt>
                <c:pt idx="112">
                  <c:v>166.5</c:v>
                </c:pt>
                <c:pt idx="113">
                  <c:v>168</c:v>
                </c:pt>
                <c:pt idx="114">
                  <c:v>169.5</c:v>
                </c:pt>
                <c:pt idx="115">
                  <c:v>171</c:v>
                </c:pt>
                <c:pt idx="116">
                  <c:v>172.5</c:v>
                </c:pt>
                <c:pt idx="117">
                  <c:v>174</c:v>
                </c:pt>
                <c:pt idx="118">
                  <c:v>175.5</c:v>
                </c:pt>
                <c:pt idx="119">
                  <c:v>177</c:v>
                </c:pt>
                <c:pt idx="120">
                  <c:v>178.5</c:v>
                </c:pt>
                <c:pt idx="121">
                  <c:v>180</c:v>
                </c:pt>
                <c:pt idx="122">
                  <c:v>181.5</c:v>
                </c:pt>
                <c:pt idx="123">
                  <c:v>183</c:v>
                </c:pt>
                <c:pt idx="124">
                  <c:v>184.5</c:v>
                </c:pt>
                <c:pt idx="125">
                  <c:v>186</c:v>
                </c:pt>
                <c:pt idx="126">
                  <c:v>187.5</c:v>
                </c:pt>
                <c:pt idx="127">
                  <c:v>189</c:v>
                </c:pt>
                <c:pt idx="128">
                  <c:v>190.5</c:v>
                </c:pt>
                <c:pt idx="129">
                  <c:v>192</c:v>
                </c:pt>
                <c:pt idx="130">
                  <c:v>193.5</c:v>
                </c:pt>
                <c:pt idx="131">
                  <c:v>195</c:v>
                </c:pt>
                <c:pt idx="132">
                  <c:v>196.5</c:v>
                </c:pt>
                <c:pt idx="133">
                  <c:v>198</c:v>
                </c:pt>
                <c:pt idx="134">
                  <c:v>199.5</c:v>
                </c:pt>
                <c:pt idx="135">
                  <c:v>201</c:v>
                </c:pt>
                <c:pt idx="136">
                  <c:v>202.5</c:v>
                </c:pt>
                <c:pt idx="137">
                  <c:v>204</c:v>
                </c:pt>
                <c:pt idx="138">
                  <c:v>205.5</c:v>
                </c:pt>
                <c:pt idx="139">
                  <c:v>207</c:v>
                </c:pt>
                <c:pt idx="140">
                  <c:v>208.5</c:v>
                </c:pt>
                <c:pt idx="141">
                  <c:v>210</c:v>
                </c:pt>
                <c:pt idx="142">
                  <c:v>211.5</c:v>
                </c:pt>
                <c:pt idx="143">
                  <c:v>213</c:v>
                </c:pt>
                <c:pt idx="144">
                  <c:v>214.5</c:v>
                </c:pt>
                <c:pt idx="145">
                  <c:v>216</c:v>
                </c:pt>
                <c:pt idx="146">
                  <c:v>217.5</c:v>
                </c:pt>
                <c:pt idx="147">
                  <c:v>219</c:v>
                </c:pt>
                <c:pt idx="148">
                  <c:v>220.5</c:v>
                </c:pt>
                <c:pt idx="149">
                  <c:v>222</c:v>
                </c:pt>
                <c:pt idx="150">
                  <c:v>223.5</c:v>
                </c:pt>
                <c:pt idx="151">
                  <c:v>225</c:v>
                </c:pt>
                <c:pt idx="152">
                  <c:v>226.5</c:v>
                </c:pt>
                <c:pt idx="153">
                  <c:v>228</c:v>
                </c:pt>
                <c:pt idx="154">
                  <c:v>229.5</c:v>
                </c:pt>
                <c:pt idx="155">
                  <c:v>231</c:v>
                </c:pt>
                <c:pt idx="156">
                  <c:v>232.5</c:v>
                </c:pt>
                <c:pt idx="157">
                  <c:v>234</c:v>
                </c:pt>
                <c:pt idx="158">
                  <c:v>235.5</c:v>
                </c:pt>
                <c:pt idx="159">
                  <c:v>237</c:v>
                </c:pt>
                <c:pt idx="160">
                  <c:v>238.5</c:v>
                </c:pt>
                <c:pt idx="161">
                  <c:v>240</c:v>
                </c:pt>
                <c:pt idx="162">
                  <c:v>241.5</c:v>
                </c:pt>
                <c:pt idx="163">
                  <c:v>243</c:v>
                </c:pt>
                <c:pt idx="164">
                  <c:v>244.5</c:v>
                </c:pt>
                <c:pt idx="165">
                  <c:v>246</c:v>
                </c:pt>
                <c:pt idx="166">
                  <c:v>247.5</c:v>
                </c:pt>
                <c:pt idx="167">
                  <c:v>249</c:v>
                </c:pt>
                <c:pt idx="168">
                  <c:v>250.5</c:v>
                </c:pt>
                <c:pt idx="169">
                  <c:v>252</c:v>
                </c:pt>
                <c:pt idx="170">
                  <c:v>253.5</c:v>
                </c:pt>
                <c:pt idx="171">
                  <c:v>255</c:v>
                </c:pt>
                <c:pt idx="172">
                  <c:v>256.5</c:v>
                </c:pt>
                <c:pt idx="173">
                  <c:v>258</c:v>
                </c:pt>
                <c:pt idx="174">
                  <c:v>259.5</c:v>
                </c:pt>
                <c:pt idx="175">
                  <c:v>261</c:v>
                </c:pt>
                <c:pt idx="176">
                  <c:v>262.5</c:v>
                </c:pt>
                <c:pt idx="177">
                  <c:v>264</c:v>
                </c:pt>
                <c:pt idx="178">
                  <c:v>265.5</c:v>
                </c:pt>
                <c:pt idx="179">
                  <c:v>267</c:v>
                </c:pt>
                <c:pt idx="180">
                  <c:v>268.5</c:v>
                </c:pt>
                <c:pt idx="181">
                  <c:v>270</c:v>
                </c:pt>
                <c:pt idx="182">
                  <c:v>271.5</c:v>
                </c:pt>
                <c:pt idx="183">
                  <c:v>273</c:v>
                </c:pt>
                <c:pt idx="184">
                  <c:v>274.5</c:v>
                </c:pt>
                <c:pt idx="185">
                  <c:v>276</c:v>
                </c:pt>
                <c:pt idx="186">
                  <c:v>277.5</c:v>
                </c:pt>
                <c:pt idx="187">
                  <c:v>279</c:v>
                </c:pt>
                <c:pt idx="188">
                  <c:v>280.5</c:v>
                </c:pt>
                <c:pt idx="189">
                  <c:v>282</c:v>
                </c:pt>
                <c:pt idx="190">
                  <c:v>283.5</c:v>
                </c:pt>
                <c:pt idx="191">
                  <c:v>285</c:v>
                </c:pt>
                <c:pt idx="192">
                  <c:v>286.5</c:v>
                </c:pt>
                <c:pt idx="193">
                  <c:v>288</c:v>
                </c:pt>
                <c:pt idx="194">
                  <c:v>289.5</c:v>
                </c:pt>
                <c:pt idx="195">
                  <c:v>291</c:v>
                </c:pt>
                <c:pt idx="196">
                  <c:v>292.5</c:v>
                </c:pt>
                <c:pt idx="197">
                  <c:v>294</c:v>
                </c:pt>
                <c:pt idx="198">
                  <c:v>295.5</c:v>
                </c:pt>
                <c:pt idx="199">
                  <c:v>297</c:v>
                </c:pt>
                <c:pt idx="200">
                  <c:v>298.5</c:v>
                </c:pt>
                <c:pt idx="201">
                  <c:v>300</c:v>
                </c:pt>
                <c:pt idx="202">
                  <c:v>301.5</c:v>
                </c:pt>
                <c:pt idx="203">
                  <c:v>303</c:v>
                </c:pt>
                <c:pt idx="204">
                  <c:v>304.5</c:v>
                </c:pt>
                <c:pt idx="205">
                  <c:v>306</c:v>
                </c:pt>
                <c:pt idx="206">
                  <c:v>307.5</c:v>
                </c:pt>
                <c:pt idx="207">
                  <c:v>309</c:v>
                </c:pt>
                <c:pt idx="208">
                  <c:v>310.5</c:v>
                </c:pt>
                <c:pt idx="209">
                  <c:v>312</c:v>
                </c:pt>
                <c:pt idx="210">
                  <c:v>313.5</c:v>
                </c:pt>
                <c:pt idx="211">
                  <c:v>315</c:v>
                </c:pt>
                <c:pt idx="212">
                  <c:v>316.5</c:v>
                </c:pt>
                <c:pt idx="213">
                  <c:v>318</c:v>
                </c:pt>
                <c:pt idx="214">
                  <c:v>319.5</c:v>
                </c:pt>
                <c:pt idx="215">
                  <c:v>321</c:v>
                </c:pt>
                <c:pt idx="216">
                  <c:v>322.5</c:v>
                </c:pt>
                <c:pt idx="217">
                  <c:v>324</c:v>
                </c:pt>
                <c:pt idx="218">
                  <c:v>325.5</c:v>
                </c:pt>
                <c:pt idx="219">
                  <c:v>327</c:v>
                </c:pt>
                <c:pt idx="220">
                  <c:v>328.5</c:v>
                </c:pt>
                <c:pt idx="221">
                  <c:v>330</c:v>
                </c:pt>
                <c:pt idx="222">
                  <c:v>331.5</c:v>
                </c:pt>
                <c:pt idx="223">
                  <c:v>333</c:v>
                </c:pt>
                <c:pt idx="224">
                  <c:v>334.5</c:v>
                </c:pt>
                <c:pt idx="225">
                  <c:v>336</c:v>
                </c:pt>
                <c:pt idx="226">
                  <c:v>337.5</c:v>
                </c:pt>
                <c:pt idx="227">
                  <c:v>339</c:v>
                </c:pt>
                <c:pt idx="228">
                  <c:v>340.5</c:v>
                </c:pt>
                <c:pt idx="229">
                  <c:v>342</c:v>
                </c:pt>
                <c:pt idx="230">
                  <c:v>343.5</c:v>
                </c:pt>
                <c:pt idx="231">
                  <c:v>345</c:v>
                </c:pt>
                <c:pt idx="232">
                  <c:v>346.5</c:v>
                </c:pt>
                <c:pt idx="233">
                  <c:v>348</c:v>
                </c:pt>
                <c:pt idx="234">
                  <c:v>349.5</c:v>
                </c:pt>
                <c:pt idx="235">
                  <c:v>351</c:v>
                </c:pt>
                <c:pt idx="236">
                  <c:v>352.5</c:v>
                </c:pt>
                <c:pt idx="237">
                  <c:v>354</c:v>
                </c:pt>
                <c:pt idx="238">
                  <c:v>355.5</c:v>
                </c:pt>
                <c:pt idx="239">
                  <c:v>357</c:v>
                </c:pt>
                <c:pt idx="240">
                  <c:v>358.5</c:v>
                </c:pt>
                <c:pt idx="241">
                  <c:v>360</c:v>
                </c:pt>
                <c:pt idx="242">
                  <c:v>361.5</c:v>
                </c:pt>
                <c:pt idx="243">
                  <c:v>363</c:v>
                </c:pt>
                <c:pt idx="244">
                  <c:v>364.5</c:v>
                </c:pt>
                <c:pt idx="245">
                  <c:v>366</c:v>
                </c:pt>
                <c:pt idx="246">
                  <c:v>367.5</c:v>
                </c:pt>
                <c:pt idx="247">
                  <c:v>369</c:v>
                </c:pt>
                <c:pt idx="248">
                  <c:v>370.5</c:v>
                </c:pt>
                <c:pt idx="249">
                  <c:v>372</c:v>
                </c:pt>
                <c:pt idx="250">
                  <c:v>373.5</c:v>
                </c:pt>
                <c:pt idx="251">
                  <c:v>375</c:v>
                </c:pt>
                <c:pt idx="252">
                  <c:v>376.5</c:v>
                </c:pt>
                <c:pt idx="253">
                  <c:v>378</c:v>
                </c:pt>
                <c:pt idx="254">
                  <c:v>379.5</c:v>
                </c:pt>
                <c:pt idx="255">
                  <c:v>381</c:v>
                </c:pt>
                <c:pt idx="256">
                  <c:v>382.5</c:v>
                </c:pt>
                <c:pt idx="257">
                  <c:v>384</c:v>
                </c:pt>
                <c:pt idx="258">
                  <c:v>385.5</c:v>
                </c:pt>
                <c:pt idx="259">
                  <c:v>387</c:v>
                </c:pt>
                <c:pt idx="260">
                  <c:v>388.5</c:v>
                </c:pt>
                <c:pt idx="261">
                  <c:v>390</c:v>
                </c:pt>
                <c:pt idx="262">
                  <c:v>391.5</c:v>
                </c:pt>
                <c:pt idx="263">
                  <c:v>393</c:v>
                </c:pt>
                <c:pt idx="264">
                  <c:v>394.5</c:v>
                </c:pt>
                <c:pt idx="265">
                  <c:v>396</c:v>
                </c:pt>
                <c:pt idx="266">
                  <c:v>397.5</c:v>
                </c:pt>
                <c:pt idx="267">
                  <c:v>399</c:v>
                </c:pt>
                <c:pt idx="268">
                  <c:v>400.5</c:v>
                </c:pt>
                <c:pt idx="269">
                  <c:v>402</c:v>
                </c:pt>
                <c:pt idx="270">
                  <c:v>403.5</c:v>
                </c:pt>
                <c:pt idx="271">
                  <c:v>405</c:v>
                </c:pt>
                <c:pt idx="272">
                  <c:v>406.5</c:v>
                </c:pt>
                <c:pt idx="273">
                  <c:v>408</c:v>
                </c:pt>
                <c:pt idx="274">
                  <c:v>409.5</c:v>
                </c:pt>
                <c:pt idx="275">
                  <c:v>411</c:v>
                </c:pt>
                <c:pt idx="276">
                  <c:v>412.5</c:v>
                </c:pt>
                <c:pt idx="277">
                  <c:v>414</c:v>
                </c:pt>
                <c:pt idx="278">
                  <c:v>415.5</c:v>
                </c:pt>
                <c:pt idx="279">
                  <c:v>417</c:v>
                </c:pt>
                <c:pt idx="280">
                  <c:v>418.5</c:v>
                </c:pt>
                <c:pt idx="281">
                  <c:v>420</c:v>
                </c:pt>
                <c:pt idx="282">
                  <c:v>421.5</c:v>
                </c:pt>
                <c:pt idx="283">
                  <c:v>423</c:v>
                </c:pt>
                <c:pt idx="284">
                  <c:v>424.5</c:v>
                </c:pt>
                <c:pt idx="285">
                  <c:v>426</c:v>
                </c:pt>
                <c:pt idx="286">
                  <c:v>427.5</c:v>
                </c:pt>
                <c:pt idx="287">
                  <c:v>429</c:v>
                </c:pt>
                <c:pt idx="288">
                  <c:v>430.5</c:v>
                </c:pt>
                <c:pt idx="289">
                  <c:v>432</c:v>
                </c:pt>
                <c:pt idx="290">
                  <c:v>433.5</c:v>
                </c:pt>
                <c:pt idx="291">
                  <c:v>435</c:v>
                </c:pt>
                <c:pt idx="292">
                  <c:v>436.5</c:v>
                </c:pt>
                <c:pt idx="293">
                  <c:v>438</c:v>
                </c:pt>
                <c:pt idx="294">
                  <c:v>439.5</c:v>
                </c:pt>
                <c:pt idx="295">
                  <c:v>441</c:v>
                </c:pt>
                <c:pt idx="296">
                  <c:v>442.5</c:v>
                </c:pt>
                <c:pt idx="297">
                  <c:v>444</c:v>
                </c:pt>
                <c:pt idx="298">
                  <c:v>445.5</c:v>
                </c:pt>
                <c:pt idx="299">
                  <c:v>447</c:v>
                </c:pt>
                <c:pt idx="300">
                  <c:v>448.5</c:v>
                </c:pt>
                <c:pt idx="301">
                  <c:v>450</c:v>
                </c:pt>
                <c:pt idx="302">
                  <c:v>451.5</c:v>
                </c:pt>
                <c:pt idx="303">
                  <c:v>453</c:v>
                </c:pt>
                <c:pt idx="304">
                  <c:v>454.5</c:v>
                </c:pt>
                <c:pt idx="305">
                  <c:v>456</c:v>
                </c:pt>
                <c:pt idx="306">
                  <c:v>457.5</c:v>
                </c:pt>
                <c:pt idx="307">
                  <c:v>459</c:v>
                </c:pt>
                <c:pt idx="308">
                  <c:v>460.5</c:v>
                </c:pt>
                <c:pt idx="309">
                  <c:v>462</c:v>
                </c:pt>
                <c:pt idx="310">
                  <c:v>463.5</c:v>
                </c:pt>
                <c:pt idx="311">
                  <c:v>465</c:v>
                </c:pt>
                <c:pt idx="312">
                  <c:v>466.5</c:v>
                </c:pt>
                <c:pt idx="313">
                  <c:v>468</c:v>
                </c:pt>
                <c:pt idx="314">
                  <c:v>469.5</c:v>
                </c:pt>
                <c:pt idx="315">
                  <c:v>471</c:v>
                </c:pt>
                <c:pt idx="316">
                  <c:v>472.5</c:v>
                </c:pt>
                <c:pt idx="317">
                  <c:v>474</c:v>
                </c:pt>
                <c:pt idx="318">
                  <c:v>475.5</c:v>
                </c:pt>
                <c:pt idx="319">
                  <c:v>477</c:v>
                </c:pt>
                <c:pt idx="320">
                  <c:v>478.5</c:v>
                </c:pt>
                <c:pt idx="321">
                  <c:v>480</c:v>
                </c:pt>
                <c:pt idx="322">
                  <c:v>481.5</c:v>
                </c:pt>
                <c:pt idx="323">
                  <c:v>483</c:v>
                </c:pt>
                <c:pt idx="324">
                  <c:v>484.5</c:v>
                </c:pt>
                <c:pt idx="325">
                  <c:v>486</c:v>
                </c:pt>
                <c:pt idx="326">
                  <c:v>487.5</c:v>
                </c:pt>
                <c:pt idx="327">
                  <c:v>489</c:v>
                </c:pt>
                <c:pt idx="328">
                  <c:v>490.5</c:v>
                </c:pt>
                <c:pt idx="329">
                  <c:v>492</c:v>
                </c:pt>
                <c:pt idx="330">
                  <c:v>493.5</c:v>
                </c:pt>
                <c:pt idx="331">
                  <c:v>495</c:v>
                </c:pt>
                <c:pt idx="332">
                  <c:v>496.5</c:v>
                </c:pt>
                <c:pt idx="333">
                  <c:v>498</c:v>
                </c:pt>
                <c:pt idx="334">
                  <c:v>499.5</c:v>
                </c:pt>
                <c:pt idx="335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D8-4720-99D8-27A9337C308B}"/>
            </c:ext>
          </c:extLst>
        </c:ser>
        <c:ser>
          <c:idx val="6"/>
          <c:order val="6"/>
          <c:tx>
            <c:strRef>
              <c:f>'tes no delay'!$Z$1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 no delay'!$Z$2:$Z$336</c:f>
              <c:numCache>
                <c:formatCode>General</c:formatCode>
                <c:ptCount val="335"/>
                <c:pt idx="0">
                  <c:v>6.2827707000001283</c:v>
                </c:pt>
                <c:pt idx="1">
                  <c:v>6.2827707000001283</c:v>
                </c:pt>
                <c:pt idx="2">
                  <c:v>6.2827707000001283</c:v>
                </c:pt>
                <c:pt idx="3">
                  <c:v>6.2827707000001283</c:v>
                </c:pt>
                <c:pt idx="4">
                  <c:v>6.2827707000001283</c:v>
                </c:pt>
                <c:pt idx="5">
                  <c:v>6.2827707000001283</c:v>
                </c:pt>
                <c:pt idx="6">
                  <c:v>6.2827707000001283</c:v>
                </c:pt>
                <c:pt idx="7">
                  <c:v>6.2827707000001283</c:v>
                </c:pt>
                <c:pt idx="8">
                  <c:v>6.2827707000001283</c:v>
                </c:pt>
                <c:pt idx="9">
                  <c:v>6.2827707000001283</c:v>
                </c:pt>
                <c:pt idx="10">
                  <c:v>6.2827707000001283</c:v>
                </c:pt>
                <c:pt idx="11">
                  <c:v>6.2827707000001283</c:v>
                </c:pt>
                <c:pt idx="12">
                  <c:v>6.2827707000001283</c:v>
                </c:pt>
                <c:pt idx="13">
                  <c:v>6.2827707000001283</c:v>
                </c:pt>
                <c:pt idx="14">
                  <c:v>6.2827707000001283</c:v>
                </c:pt>
                <c:pt idx="15">
                  <c:v>6.2827707000001283</c:v>
                </c:pt>
                <c:pt idx="16">
                  <c:v>6.2827707000001283</c:v>
                </c:pt>
                <c:pt idx="17">
                  <c:v>6.2827707000001283</c:v>
                </c:pt>
                <c:pt idx="18">
                  <c:v>6.2827707000001283</c:v>
                </c:pt>
                <c:pt idx="19">
                  <c:v>6.2827707000001283</c:v>
                </c:pt>
                <c:pt idx="20">
                  <c:v>6.2827707000001283</c:v>
                </c:pt>
                <c:pt idx="21">
                  <c:v>6.2827707000001283</c:v>
                </c:pt>
                <c:pt idx="22">
                  <c:v>6.2827707000001283</c:v>
                </c:pt>
                <c:pt idx="23">
                  <c:v>6.2827707000001283</c:v>
                </c:pt>
                <c:pt idx="24">
                  <c:v>6.2827707000001283</c:v>
                </c:pt>
                <c:pt idx="25">
                  <c:v>6.2827707000001283</c:v>
                </c:pt>
                <c:pt idx="26">
                  <c:v>6.2827707000001283</c:v>
                </c:pt>
                <c:pt idx="27">
                  <c:v>6.2827707000001283</c:v>
                </c:pt>
                <c:pt idx="28">
                  <c:v>6.2827707000001283</c:v>
                </c:pt>
                <c:pt idx="29">
                  <c:v>6.2827707000001283</c:v>
                </c:pt>
                <c:pt idx="30">
                  <c:v>6.2827707000001283</c:v>
                </c:pt>
                <c:pt idx="31">
                  <c:v>6.2827707000001283</c:v>
                </c:pt>
                <c:pt idx="32">
                  <c:v>6.2827707000001283</c:v>
                </c:pt>
                <c:pt idx="33">
                  <c:v>6.2827707000001283</c:v>
                </c:pt>
                <c:pt idx="34">
                  <c:v>6.2827707000001283</c:v>
                </c:pt>
                <c:pt idx="35">
                  <c:v>6.2827707000001283</c:v>
                </c:pt>
                <c:pt idx="36">
                  <c:v>6.2827707000001283</c:v>
                </c:pt>
                <c:pt idx="37">
                  <c:v>6.2827707000001283</c:v>
                </c:pt>
                <c:pt idx="38">
                  <c:v>6.2827707000001283</c:v>
                </c:pt>
                <c:pt idx="39">
                  <c:v>6.2827707000001283</c:v>
                </c:pt>
                <c:pt idx="40">
                  <c:v>6.2827707000001283</c:v>
                </c:pt>
                <c:pt idx="41">
                  <c:v>6.2827707000001283</c:v>
                </c:pt>
                <c:pt idx="42">
                  <c:v>6.2827707000001283</c:v>
                </c:pt>
                <c:pt idx="43">
                  <c:v>6.2827707000001283</c:v>
                </c:pt>
                <c:pt idx="44">
                  <c:v>6.2827707000001283</c:v>
                </c:pt>
                <c:pt idx="45">
                  <c:v>6.2827707000001283</c:v>
                </c:pt>
                <c:pt idx="46">
                  <c:v>6.2827707000001283</c:v>
                </c:pt>
                <c:pt idx="47">
                  <c:v>6.2827707000001283</c:v>
                </c:pt>
                <c:pt idx="48">
                  <c:v>6.2827707000001283</c:v>
                </c:pt>
                <c:pt idx="49">
                  <c:v>6.2827707000001283</c:v>
                </c:pt>
                <c:pt idx="50">
                  <c:v>6.2827707000001283</c:v>
                </c:pt>
                <c:pt idx="51">
                  <c:v>6.2827707000001283</c:v>
                </c:pt>
                <c:pt idx="52">
                  <c:v>6.2827707000001283</c:v>
                </c:pt>
                <c:pt idx="53">
                  <c:v>6.2827707000001283</c:v>
                </c:pt>
                <c:pt idx="54">
                  <c:v>6.2827707000001283</c:v>
                </c:pt>
                <c:pt idx="55">
                  <c:v>6.2827707000001283</c:v>
                </c:pt>
                <c:pt idx="56">
                  <c:v>6.2827707000001283</c:v>
                </c:pt>
                <c:pt idx="57">
                  <c:v>6.2827707000001283</c:v>
                </c:pt>
                <c:pt idx="58">
                  <c:v>6.2827707000001283</c:v>
                </c:pt>
                <c:pt idx="59">
                  <c:v>6.2827707000001283</c:v>
                </c:pt>
                <c:pt idx="60">
                  <c:v>6.2827707000001283</c:v>
                </c:pt>
                <c:pt idx="61">
                  <c:v>6.2827707000001283</c:v>
                </c:pt>
                <c:pt idx="62">
                  <c:v>6.2827707000001283</c:v>
                </c:pt>
                <c:pt idx="63">
                  <c:v>6.2827707000001283</c:v>
                </c:pt>
                <c:pt idx="64">
                  <c:v>6.2827707000001283</c:v>
                </c:pt>
                <c:pt idx="65">
                  <c:v>6.2827707000001283</c:v>
                </c:pt>
                <c:pt idx="66">
                  <c:v>6.2827707000001283</c:v>
                </c:pt>
                <c:pt idx="67">
                  <c:v>6.2827707000001283</c:v>
                </c:pt>
                <c:pt idx="68">
                  <c:v>6.2827707000001283</c:v>
                </c:pt>
                <c:pt idx="69">
                  <c:v>6.2827707000001283</c:v>
                </c:pt>
                <c:pt idx="70">
                  <c:v>6.2827707000001283</c:v>
                </c:pt>
                <c:pt idx="71">
                  <c:v>6.2827707000001283</c:v>
                </c:pt>
                <c:pt idx="72">
                  <c:v>6.2827707000001283</c:v>
                </c:pt>
                <c:pt idx="73">
                  <c:v>6.2827707000001283</c:v>
                </c:pt>
                <c:pt idx="74">
                  <c:v>6.2827707000001283</c:v>
                </c:pt>
                <c:pt idx="75">
                  <c:v>6.2827707000001283</c:v>
                </c:pt>
                <c:pt idx="76">
                  <c:v>6.2827707000001283</c:v>
                </c:pt>
                <c:pt idx="77">
                  <c:v>6.2827707000001283</c:v>
                </c:pt>
                <c:pt idx="78">
                  <c:v>6.2827707000001283</c:v>
                </c:pt>
                <c:pt idx="79">
                  <c:v>6.2827707000001283</c:v>
                </c:pt>
                <c:pt idx="80">
                  <c:v>6.2827707000001283</c:v>
                </c:pt>
                <c:pt idx="81">
                  <c:v>6.2827707000001283</c:v>
                </c:pt>
                <c:pt idx="82">
                  <c:v>6.2827707000001283</c:v>
                </c:pt>
                <c:pt idx="83">
                  <c:v>6.2827707000001283</c:v>
                </c:pt>
                <c:pt idx="84">
                  <c:v>6.2827707000001283</c:v>
                </c:pt>
                <c:pt idx="85">
                  <c:v>6.2827707000001283</c:v>
                </c:pt>
                <c:pt idx="86">
                  <c:v>6.2827707000001283</c:v>
                </c:pt>
                <c:pt idx="87">
                  <c:v>6.2827707000001283</c:v>
                </c:pt>
                <c:pt idx="88">
                  <c:v>6.2827707000001283</c:v>
                </c:pt>
                <c:pt idx="89">
                  <c:v>6.2827707000001283</c:v>
                </c:pt>
                <c:pt idx="90">
                  <c:v>6.2827707000001283</c:v>
                </c:pt>
                <c:pt idx="91">
                  <c:v>6.2827707000001283</c:v>
                </c:pt>
                <c:pt idx="92">
                  <c:v>6.2827707000001283</c:v>
                </c:pt>
                <c:pt idx="93">
                  <c:v>6.2827707000001283</c:v>
                </c:pt>
                <c:pt idx="94">
                  <c:v>6.2827707000001283</c:v>
                </c:pt>
                <c:pt idx="95">
                  <c:v>6.2827707000001283</c:v>
                </c:pt>
                <c:pt idx="96">
                  <c:v>6.2827707000001283</c:v>
                </c:pt>
                <c:pt idx="97">
                  <c:v>6.2827707000001283</c:v>
                </c:pt>
                <c:pt idx="98">
                  <c:v>6.2827707000001283</c:v>
                </c:pt>
                <c:pt idx="99">
                  <c:v>6.2827707000001283</c:v>
                </c:pt>
                <c:pt idx="100">
                  <c:v>6.2827707000001283</c:v>
                </c:pt>
                <c:pt idx="101">
                  <c:v>6.2827707000001283</c:v>
                </c:pt>
                <c:pt idx="102">
                  <c:v>6.2827707000001283</c:v>
                </c:pt>
                <c:pt idx="103">
                  <c:v>6.2827707000001283</c:v>
                </c:pt>
                <c:pt idx="104">
                  <c:v>6.2827707000001283</c:v>
                </c:pt>
                <c:pt idx="105">
                  <c:v>6.2827707000001283</c:v>
                </c:pt>
                <c:pt idx="106">
                  <c:v>6.2827707000001283</c:v>
                </c:pt>
                <c:pt idx="107">
                  <c:v>6.2827707000001283</c:v>
                </c:pt>
                <c:pt idx="108">
                  <c:v>6.2827707000001283</c:v>
                </c:pt>
                <c:pt idx="109">
                  <c:v>6.2827707000001283</c:v>
                </c:pt>
                <c:pt idx="110">
                  <c:v>6.2827707000001283</c:v>
                </c:pt>
                <c:pt idx="111">
                  <c:v>6.2827707000001283</c:v>
                </c:pt>
                <c:pt idx="112">
                  <c:v>6.2827707000001283</c:v>
                </c:pt>
                <c:pt idx="113">
                  <c:v>6.2827707000001283</c:v>
                </c:pt>
                <c:pt idx="114">
                  <c:v>6.2827707000001283</c:v>
                </c:pt>
                <c:pt idx="115">
                  <c:v>6.2827707000001283</c:v>
                </c:pt>
                <c:pt idx="116">
                  <c:v>6.2827707000001283</c:v>
                </c:pt>
                <c:pt idx="117">
                  <c:v>6.2827707000001283</c:v>
                </c:pt>
                <c:pt idx="118">
                  <c:v>6.2827707000001283</c:v>
                </c:pt>
                <c:pt idx="119">
                  <c:v>6.2827707000001283</c:v>
                </c:pt>
                <c:pt idx="120">
                  <c:v>6.2827707000001283</c:v>
                </c:pt>
                <c:pt idx="121">
                  <c:v>6.2827707000001283</c:v>
                </c:pt>
                <c:pt idx="122">
                  <c:v>6.2827707000001283</c:v>
                </c:pt>
                <c:pt idx="123">
                  <c:v>6.2827707000001283</c:v>
                </c:pt>
                <c:pt idx="124">
                  <c:v>6.2827707000001283</c:v>
                </c:pt>
                <c:pt idx="125">
                  <c:v>6.2827707000001283</c:v>
                </c:pt>
                <c:pt idx="126">
                  <c:v>6.2827707000001283</c:v>
                </c:pt>
                <c:pt idx="127">
                  <c:v>6.2827707000001283</c:v>
                </c:pt>
                <c:pt idx="128">
                  <c:v>6.2827707000001283</c:v>
                </c:pt>
                <c:pt idx="129">
                  <c:v>6.2827707000001283</c:v>
                </c:pt>
                <c:pt idx="130">
                  <c:v>6.2827707000001283</c:v>
                </c:pt>
                <c:pt idx="131">
                  <c:v>6.2827707000001283</c:v>
                </c:pt>
                <c:pt idx="132">
                  <c:v>6.2827707000001283</c:v>
                </c:pt>
                <c:pt idx="133">
                  <c:v>6.2827707000001283</c:v>
                </c:pt>
                <c:pt idx="134">
                  <c:v>6.2827707000001283</c:v>
                </c:pt>
                <c:pt idx="135">
                  <c:v>6.2827707000001283</c:v>
                </c:pt>
                <c:pt idx="136">
                  <c:v>6.2827707000001283</c:v>
                </c:pt>
                <c:pt idx="137">
                  <c:v>6.2827707000001283</c:v>
                </c:pt>
                <c:pt idx="138">
                  <c:v>6.2827707000001283</c:v>
                </c:pt>
                <c:pt idx="139">
                  <c:v>6.2827707000001283</c:v>
                </c:pt>
                <c:pt idx="140">
                  <c:v>6.2827707000001283</c:v>
                </c:pt>
                <c:pt idx="141">
                  <c:v>6.2827707000001283</c:v>
                </c:pt>
                <c:pt idx="142">
                  <c:v>6.2827707000001283</c:v>
                </c:pt>
                <c:pt idx="143">
                  <c:v>6.2827707000001283</c:v>
                </c:pt>
                <c:pt idx="144">
                  <c:v>6.2827707000001283</c:v>
                </c:pt>
                <c:pt idx="145">
                  <c:v>6.2827707000001283</c:v>
                </c:pt>
                <c:pt idx="146">
                  <c:v>6.2827707000001283</c:v>
                </c:pt>
                <c:pt idx="147">
                  <c:v>6.2827707000001283</c:v>
                </c:pt>
                <c:pt idx="148">
                  <c:v>6.2827707000001283</c:v>
                </c:pt>
                <c:pt idx="149">
                  <c:v>6.2827707000001283</c:v>
                </c:pt>
                <c:pt idx="150">
                  <c:v>6.2827707000001283</c:v>
                </c:pt>
                <c:pt idx="151">
                  <c:v>6.2827707000001283</c:v>
                </c:pt>
                <c:pt idx="152">
                  <c:v>6.2827707000001283</c:v>
                </c:pt>
                <c:pt idx="153">
                  <c:v>6.2827707000001283</c:v>
                </c:pt>
                <c:pt idx="154">
                  <c:v>6.2827707000001283</c:v>
                </c:pt>
                <c:pt idx="155">
                  <c:v>6.2827707000001283</c:v>
                </c:pt>
                <c:pt idx="156">
                  <c:v>6.2827707000001283</c:v>
                </c:pt>
                <c:pt idx="157">
                  <c:v>6.2827707000001283</c:v>
                </c:pt>
                <c:pt idx="158">
                  <c:v>6.2827707000001283</c:v>
                </c:pt>
                <c:pt idx="159">
                  <c:v>6.2827707000001283</c:v>
                </c:pt>
                <c:pt idx="160">
                  <c:v>6.2827707000001283</c:v>
                </c:pt>
                <c:pt idx="161">
                  <c:v>6.2827707000001283</c:v>
                </c:pt>
                <c:pt idx="162">
                  <c:v>6.2827707000001283</c:v>
                </c:pt>
                <c:pt idx="163">
                  <c:v>6.2827707000001283</c:v>
                </c:pt>
                <c:pt idx="164">
                  <c:v>6.2827707000001283</c:v>
                </c:pt>
                <c:pt idx="165">
                  <c:v>6.2827707000001283</c:v>
                </c:pt>
                <c:pt idx="166">
                  <c:v>6.2827707000001283</c:v>
                </c:pt>
                <c:pt idx="167">
                  <c:v>6.2827707000001283</c:v>
                </c:pt>
                <c:pt idx="168">
                  <c:v>6.2827707000001283</c:v>
                </c:pt>
                <c:pt idx="169">
                  <c:v>6.2827707000001283</c:v>
                </c:pt>
                <c:pt idx="170">
                  <c:v>6.2827707000001283</c:v>
                </c:pt>
                <c:pt idx="171">
                  <c:v>6.2827707000001283</c:v>
                </c:pt>
                <c:pt idx="172">
                  <c:v>6.2827707000001283</c:v>
                </c:pt>
                <c:pt idx="173">
                  <c:v>6.2827707000001283</c:v>
                </c:pt>
                <c:pt idx="174">
                  <c:v>6.2827707000001283</c:v>
                </c:pt>
                <c:pt idx="175">
                  <c:v>6.2827707000001283</c:v>
                </c:pt>
                <c:pt idx="176">
                  <c:v>6.2827707000001283</c:v>
                </c:pt>
                <c:pt idx="177">
                  <c:v>6.2827707000001283</c:v>
                </c:pt>
                <c:pt idx="178">
                  <c:v>6.2827707000001283</c:v>
                </c:pt>
                <c:pt idx="179">
                  <c:v>6.2827707000001283</c:v>
                </c:pt>
                <c:pt idx="180">
                  <c:v>6.2827707000001283</c:v>
                </c:pt>
                <c:pt idx="181">
                  <c:v>6.2827707000001283</c:v>
                </c:pt>
                <c:pt idx="182">
                  <c:v>6.2827707000001283</c:v>
                </c:pt>
                <c:pt idx="183">
                  <c:v>6.2827707000001283</c:v>
                </c:pt>
                <c:pt idx="184">
                  <c:v>6.2827707000001283</c:v>
                </c:pt>
                <c:pt idx="185">
                  <c:v>6.2827707000001283</c:v>
                </c:pt>
                <c:pt idx="186">
                  <c:v>6.2827707000001283</c:v>
                </c:pt>
                <c:pt idx="187">
                  <c:v>6.2827707000001283</c:v>
                </c:pt>
                <c:pt idx="188">
                  <c:v>6.2827707000001283</c:v>
                </c:pt>
                <c:pt idx="189">
                  <c:v>6.2827707000001283</c:v>
                </c:pt>
                <c:pt idx="190">
                  <c:v>6.2827707000001283</c:v>
                </c:pt>
                <c:pt idx="191">
                  <c:v>6.2827707000001283</c:v>
                </c:pt>
                <c:pt idx="192">
                  <c:v>6.2827707000001283</c:v>
                </c:pt>
                <c:pt idx="193">
                  <c:v>6.2827707000001283</c:v>
                </c:pt>
                <c:pt idx="194">
                  <c:v>6.2827707000001283</c:v>
                </c:pt>
                <c:pt idx="195">
                  <c:v>6.2827707000001283</c:v>
                </c:pt>
                <c:pt idx="196">
                  <c:v>6.2827707000001283</c:v>
                </c:pt>
                <c:pt idx="197">
                  <c:v>6.2827707000001283</c:v>
                </c:pt>
                <c:pt idx="198">
                  <c:v>6.2827707000001283</c:v>
                </c:pt>
                <c:pt idx="199">
                  <c:v>6.2827707000001283</c:v>
                </c:pt>
                <c:pt idx="200">
                  <c:v>6.2827707000001283</c:v>
                </c:pt>
                <c:pt idx="201">
                  <c:v>6.2827707000001283</c:v>
                </c:pt>
                <c:pt idx="202">
                  <c:v>6.2827707000001283</c:v>
                </c:pt>
                <c:pt idx="203">
                  <c:v>6.2827707000001283</c:v>
                </c:pt>
                <c:pt idx="204">
                  <c:v>6.2827707000001283</c:v>
                </c:pt>
                <c:pt idx="205">
                  <c:v>6.2827707000001283</c:v>
                </c:pt>
                <c:pt idx="206">
                  <c:v>6.2827707000001283</c:v>
                </c:pt>
                <c:pt idx="207">
                  <c:v>6.2827707000001283</c:v>
                </c:pt>
                <c:pt idx="208">
                  <c:v>6.2827707000001283</c:v>
                </c:pt>
                <c:pt idx="209">
                  <c:v>6.2827707000001283</c:v>
                </c:pt>
                <c:pt idx="210">
                  <c:v>6.2827707000001283</c:v>
                </c:pt>
                <c:pt idx="211">
                  <c:v>6.2827707000001283</c:v>
                </c:pt>
                <c:pt idx="212">
                  <c:v>6.2827707000001283</c:v>
                </c:pt>
                <c:pt idx="213">
                  <c:v>6.2827707000001283</c:v>
                </c:pt>
                <c:pt idx="214">
                  <c:v>6.2827707000001283</c:v>
                </c:pt>
                <c:pt idx="215">
                  <c:v>6.2827707000001283</c:v>
                </c:pt>
                <c:pt idx="216">
                  <c:v>6.2827707000001283</c:v>
                </c:pt>
                <c:pt idx="217">
                  <c:v>6.2827707000001283</c:v>
                </c:pt>
                <c:pt idx="218">
                  <c:v>6.2827707000001283</c:v>
                </c:pt>
                <c:pt idx="219">
                  <c:v>6.2827707000001283</c:v>
                </c:pt>
                <c:pt idx="220">
                  <c:v>6.2827707000001283</c:v>
                </c:pt>
                <c:pt idx="221">
                  <c:v>6.2827707000001283</c:v>
                </c:pt>
                <c:pt idx="222">
                  <c:v>6.2827707000001283</c:v>
                </c:pt>
                <c:pt idx="223">
                  <c:v>6.2827707000001283</c:v>
                </c:pt>
                <c:pt idx="224">
                  <c:v>6.2827707000001283</c:v>
                </c:pt>
                <c:pt idx="225">
                  <c:v>6.2827707000001283</c:v>
                </c:pt>
                <c:pt idx="226">
                  <c:v>6.2827707000001283</c:v>
                </c:pt>
                <c:pt idx="227">
                  <c:v>6.2827707000001283</c:v>
                </c:pt>
                <c:pt idx="228">
                  <c:v>6.2827707000001283</c:v>
                </c:pt>
                <c:pt idx="229">
                  <c:v>6.2827707000001283</c:v>
                </c:pt>
                <c:pt idx="230">
                  <c:v>6.2827707000001283</c:v>
                </c:pt>
                <c:pt idx="231">
                  <c:v>6.2827707000001283</c:v>
                </c:pt>
                <c:pt idx="232">
                  <c:v>6.2827707000001283</c:v>
                </c:pt>
                <c:pt idx="233">
                  <c:v>6.2827707000001283</c:v>
                </c:pt>
                <c:pt idx="234">
                  <c:v>6.2827707000001283</c:v>
                </c:pt>
                <c:pt idx="235">
                  <c:v>6.2827707000001283</c:v>
                </c:pt>
                <c:pt idx="236">
                  <c:v>6.2827707000001283</c:v>
                </c:pt>
                <c:pt idx="237">
                  <c:v>6.2827707000001283</c:v>
                </c:pt>
                <c:pt idx="238">
                  <c:v>6.2827707000001283</c:v>
                </c:pt>
                <c:pt idx="239">
                  <c:v>6.2827707000001283</c:v>
                </c:pt>
                <c:pt idx="240">
                  <c:v>6.2827707000001283</c:v>
                </c:pt>
                <c:pt idx="241">
                  <c:v>6.2827707000001283</c:v>
                </c:pt>
                <c:pt idx="242">
                  <c:v>6.2827707000001283</c:v>
                </c:pt>
                <c:pt idx="243">
                  <c:v>6.2827707000001283</c:v>
                </c:pt>
                <c:pt idx="244">
                  <c:v>6.2827707000001283</c:v>
                </c:pt>
                <c:pt idx="245">
                  <c:v>6.2827707000001283</c:v>
                </c:pt>
                <c:pt idx="246">
                  <c:v>6.2827707000001283</c:v>
                </c:pt>
                <c:pt idx="247">
                  <c:v>6.2827707000001283</c:v>
                </c:pt>
                <c:pt idx="248">
                  <c:v>6.2827707000001283</c:v>
                </c:pt>
                <c:pt idx="249">
                  <c:v>6.2827707000001283</c:v>
                </c:pt>
                <c:pt idx="250">
                  <c:v>6.2827707000001283</c:v>
                </c:pt>
                <c:pt idx="251">
                  <c:v>6.2827707000001283</c:v>
                </c:pt>
                <c:pt idx="252">
                  <c:v>6.2827707000001283</c:v>
                </c:pt>
                <c:pt idx="253">
                  <c:v>6.2827707000001283</c:v>
                </c:pt>
                <c:pt idx="254">
                  <c:v>6.2827707000001283</c:v>
                </c:pt>
                <c:pt idx="255">
                  <c:v>6.2827707000001283</c:v>
                </c:pt>
                <c:pt idx="256">
                  <c:v>6.2827707000001283</c:v>
                </c:pt>
                <c:pt idx="257">
                  <c:v>6.2827707000001283</c:v>
                </c:pt>
                <c:pt idx="258">
                  <c:v>6.2827707000001283</c:v>
                </c:pt>
                <c:pt idx="259">
                  <c:v>6.2827707000001283</c:v>
                </c:pt>
                <c:pt idx="260">
                  <c:v>6.2827707000001283</c:v>
                </c:pt>
                <c:pt idx="261">
                  <c:v>6.2827707000001283</c:v>
                </c:pt>
                <c:pt idx="262">
                  <c:v>6.2827707000001283</c:v>
                </c:pt>
                <c:pt idx="263">
                  <c:v>6.2827707000001283</c:v>
                </c:pt>
                <c:pt idx="264">
                  <c:v>6.2827707000001283</c:v>
                </c:pt>
                <c:pt idx="265">
                  <c:v>6.2827707000001283</c:v>
                </c:pt>
                <c:pt idx="266">
                  <c:v>6.2827707000001283</c:v>
                </c:pt>
                <c:pt idx="267">
                  <c:v>6.2827707000001283</c:v>
                </c:pt>
                <c:pt idx="268">
                  <c:v>6.2827707000001283</c:v>
                </c:pt>
                <c:pt idx="269">
                  <c:v>6.2827707000001283</c:v>
                </c:pt>
                <c:pt idx="270">
                  <c:v>6.2827707000001283</c:v>
                </c:pt>
                <c:pt idx="271">
                  <c:v>6.2827707000001283</c:v>
                </c:pt>
                <c:pt idx="272">
                  <c:v>6.2827707000001283</c:v>
                </c:pt>
                <c:pt idx="273">
                  <c:v>6.2827707000001283</c:v>
                </c:pt>
                <c:pt idx="274">
                  <c:v>6.2827707000001283</c:v>
                </c:pt>
                <c:pt idx="275">
                  <c:v>6.2827707000001283</c:v>
                </c:pt>
                <c:pt idx="276">
                  <c:v>6.2827707000001283</c:v>
                </c:pt>
                <c:pt idx="277">
                  <c:v>6.2827707000001283</c:v>
                </c:pt>
                <c:pt idx="278">
                  <c:v>6.2827707000001283</c:v>
                </c:pt>
                <c:pt idx="279">
                  <c:v>6.2827707000001283</c:v>
                </c:pt>
                <c:pt idx="280">
                  <c:v>6.2827707000001283</c:v>
                </c:pt>
                <c:pt idx="281">
                  <c:v>6.2827707000001283</c:v>
                </c:pt>
                <c:pt idx="282">
                  <c:v>6.2827707000001283</c:v>
                </c:pt>
                <c:pt idx="283">
                  <c:v>6.2827707000001283</c:v>
                </c:pt>
                <c:pt idx="284">
                  <c:v>6.2827707000001283</c:v>
                </c:pt>
                <c:pt idx="285">
                  <c:v>6.2827707000001283</c:v>
                </c:pt>
                <c:pt idx="286">
                  <c:v>6.2827707000001283</c:v>
                </c:pt>
                <c:pt idx="287">
                  <c:v>6.2827707000001283</c:v>
                </c:pt>
                <c:pt idx="288">
                  <c:v>6.2827707000001283</c:v>
                </c:pt>
                <c:pt idx="289">
                  <c:v>6.2827707000001283</c:v>
                </c:pt>
                <c:pt idx="290">
                  <c:v>6.2827707000001283</c:v>
                </c:pt>
                <c:pt idx="291">
                  <c:v>6.2827707000001283</c:v>
                </c:pt>
                <c:pt idx="292">
                  <c:v>6.2827707000001283</c:v>
                </c:pt>
                <c:pt idx="293">
                  <c:v>6.2827707000001283</c:v>
                </c:pt>
                <c:pt idx="294">
                  <c:v>6.2827707000001283</c:v>
                </c:pt>
                <c:pt idx="295">
                  <c:v>6.2827707000001283</c:v>
                </c:pt>
                <c:pt idx="296">
                  <c:v>6.2827707000001283</c:v>
                </c:pt>
                <c:pt idx="297">
                  <c:v>6.2827707000001283</c:v>
                </c:pt>
                <c:pt idx="298">
                  <c:v>6.2827707000001283</c:v>
                </c:pt>
                <c:pt idx="299">
                  <c:v>6.2827707000001283</c:v>
                </c:pt>
                <c:pt idx="300">
                  <c:v>6.2827707000001283</c:v>
                </c:pt>
                <c:pt idx="301">
                  <c:v>6.2827707000001283</c:v>
                </c:pt>
                <c:pt idx="302">
                  <c:v>6.2827707000001283</c:v>
                </c:pt>
                <c:pt idx="303">
                  <c:v>6.2827707000001283</c:v>
                </c:pt>
                <c:pt idx="304">
                  <c:v>6.2827707000001283</c:v>
                </c:pt>
                <c:pt idx="305">
                  <c:v>6.2827707000001283</c:v>
                </c:pt>
                <c:pt idx="306">
                  <c:v>6.2827707000001283</c:v>
                </c:pt>
                <c:pt idx="307">
                  <c:v>6.2827707000001283</c:v>
                </c:pt>
                <c:pt idx="308">
                  <c:v>6.2827707000001283</c:v>
                </c:pt>
                <c:pt idx="309">
                  <c:v>6.2827707000001283</c:v>
                </c:pt>
                <c:pt idx="310">
                  <c:v>6.2827707000001283</c:v>
                </c:pt>
                <c:pt idx="311">
                  <c:v>6.2827707000001283</c:v>
                </c:pt>
                <c:pt idx="312">
                  <c:v>6.2827707000001283</c:v>
                </c:pt>
                <c:pt idx="313">
                  <c:v>6.2827707000001283</c:v>
                </c:pt>
                <c:pt idx="314">
                  <c:v>6.2827707000001283</c:v>
                </c:pt>
                <c:pt idx="315">
                  <c:v>6.2827707000001283</c:v>
                </c:pt>
                <c:pt idx="316">
                  <c:v>6.2827707000001283</c:v>
                </c:pt>
                <c:pt idx="317">
                  <c:v>6.2827707000001283</c:v>
                </c:pt>
                <c:pt idx="318">
                  <c:v>6.2827707000001283</c:v>
                </c:pt>
                <c:pt idx="319">
                  <c:v>6.2827707000001283</c:v>
                </c:pt>
                <c:pt idx="320">
                  <c:v>6.2827707000001283</c:v>
                </c:pt>
                <c:pt idx="321">
                  <c:v>6.2827707000001283</c:v>
                </c:pt>
                <c:pt idx="322">
                  <c:v>6.2827707000001283</c:v>
                </c:pt>
                <c:pt idx="323">
                  <c:v>6.2827707000001283</c:v>
                </c:pt>
                <c:pt idx="324">
                  <c:v>6.2827707000001283</c:v>
                </c:pt>
                <c:pt idx="325">
                  <c:v>6.2827707000001283</c:v>
                </c:pt>
                <c:pt idx="326">
                  <c:v>6.2827707000001283</c:v>
                </c:pt>
                <c:pt idx="327">
                  <c:v>6.2827707000001283</c:v>
                </c:pt>
                <c:pt idx="328">
                  <c:v>6.2827707000001283</c:v>
                </c:pt>
                <c:pt idx="329">
                  <c:v>6.2827707000001283</c:v>
                </c:pt>
                <c:pt idx="330">
                  <c:v>6.2827707000001283</c:v>
                </c:pt>
                <c:pt idx="331">
                  <c:v>6.2827707000001283</c:v>
                </c:pt>
                <c:pt idx="332">
                  <c:v>6.2827707000001283</c:v>
                </c:pt>
                <c:pt idx="333">
                  <c:v>6.2827707000001283</c:v>
                </c:pt>
                <c:pt idx="334">
                  <c:v>6.2827707000001283</c:v>
                </c:pt>
              </c:numCache>
            </c:numRef>
          </c:xVal>
          <c:yVal>
            <c:numRef>
              <c:f>'tes no delay'!$AA$2:$AA$336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8-4720-99D8-27A9337C308B}"/>
            </c:ext>
          </c:extLst>
        </c:ser>
        <c:ser>
          <c:idx val="8"/>
          <c:order val="8"/>
          <c:tx>
            <c:strRef>
              <c:f>'tes no delay'!$Q$1</c:f>
              <c:strCache>
                <c:ptCount val="1"/>
                <c:pt idx="0">
                  <c:v>yCoba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delay'!$Q$2:$Q$271</c:f>
              <c:numCache>
                <c:formatCode>General</c:formatCode>
                <c:ptCount val="270"/>
                <c:pt idx="0">
                  <c:v>47.860622857142801</c:v>
                </c:pt>
                <c:pt idx="1">
                  <c:v>47.860622857142801</c:v>
                </c:pt>
                <c:pt idx="2">
                  <c:v>47.860622857142801</c:v>
                </c:pt>
                <c:pt idx="3">
                  <c:v>47.860622857142801</c:v>
                </c:pt>
                <c:pt idx="4">
                  <c:v>47.860622857142801</c:v>
                </c:pt>
                <c:pt idx="5">
                  <c:v>47.860622857142801</c:v>
                </c:pt>
                <c:pt idx="6">
                  <c:v>47.860622857142801</c:v>
                </c:pt>
                <c:pt idx="7">
                  <c:v>47.860622857142801</c:v>
                </c:pt>
                <c:pt idx="8">
                  <c:v>47.860622857142801</c:v>
                </c:pt>
                <c:pt idx="9">
                  <c:v>47.860622857142801</c:v>
                </c:pt>
                <c:pt idx="10">
                  <c:v>47.860622857142801</c:v>
                </c:pt>
                <c:pt idx="11">
                  <c:v>47.860622857142801</c:v>
                </c:pt>
                <c:pt idx="12">
                  <c:v>47.860622857142801</c:v>
                </c:pt>
                <c:pt idx="13">
                  <c:v>47.860622857142801</c:v>
                </c:pt>
                <c:pt idx="14">
                  <c:v>47.860622857142801</c:v>
                </c:pt>
                <c:pt idx="15">
                  <c:v>47.860622857142801</c:v>
                </c:pt>
                <c:pt idx="16">
                  <c:v>47.860622857142801</c:v>
                </c:pt>
                <c:pt idx="17">
                  <c:v>47.860622857142801</c:v>
                </c:pt>
                <c:pt idx="18">
                  <c:v>47.860622857142801</c:v>
                </c:pt>
                <c:pt idx="19">
                  <c:v>47.860622857142801</c:v>
                </c:pt>
                <c:pt idx="20">
                  <c:v>47.860622857142801</c:v>
                </c:pt>
                <c:pt idx="21">
                  <c:v>47.860622857142801</c:v>
                </c:pt>
                <c:pt idx="22">
                  <c:v>47.860622857142801</c:v>
                </c:pt>
                <c:pt idx="23">
                  <c:v>47.860622857142801</c:v>
                </c:pt>
                <c:pt idx="24">
                  <c:v>47.860622857142801</c:v>
                </c:pt>
                <c:pt idx="25">
                  <c:v>47.860622857142801</c:v>
                </c:pt>
                <c:pt idx="26">
                  <c:v>47.860622857142801</c:v>
                </c:pt>
                <c:pt idx="27">
                  <c:v>47.860622857142801</c:v>
                </c:pt>
                <c:pt idx="28">
                  <c:v>47.860622857142801</c:v>
                </c:pt>
                <c:pt idx="29">
                  <c:v>47.860622857142801</c:v>
                </c:pt>
                <c:pt idx="30">
                  <c:v>47.860622857142801</c:v>
                </c:pt>
                <c:pt idx="31">
                  <c:v>47.860622857142801</c:v>
                </c:pt>
                <c:pt idx="32">
                  <c:v>47.860622857142801</c:v>
                </c:pt>
                <c:pt idx="33">
                  <c:v>47.860622857142801</c:v>
                </c:pt>
                <c:pt idx="34">
                  <c:v>47.860622857142801</c:v>
                </c:pt>
                <c:pt idx="35">
                  <c:v>47.860622857142801</c:v>
                </c:pt>
                <c:pt idx="36">
                  <c:v>47.860622857142801</c:v>
                </c:pt>
                <c:pt idx="37">
                  <c:v>47.860622857142801</c:v>
                </c:pt>
                <c:pt idx="38">
                  <c:v>47.860622857142801</c:v>
                </c:pt>
                <c:pt idx="39">
                  <c:v>47.860622857142801</c:v>
                </c:pt>
                <c:pt idx="40">
                  <c:v>47.860622857142801</c:v>
                </c:pt>
                <c:pt idx="41">
                  <c:v>47.860622857142801</c:v>
                </c:pt>
                <c:pt idx="42">
                  <c:v>47.860622857142801</c:v>
                </c:pt>
                <c:pt idx="43">
                  <c:v>47.860622857142801</c:v>
                </c:pt>
                <c:pt idx="44">
                  <c:v>47.860622857142801</c:v>
                </c:pt>
                <c:pt idx="45">
                  <c:v>47.860622857142801</c:v>
                </c:pt>
                <c:pt idx="46">
                  <c:v>47.860622857142801</c:v>
                </c:pt>
                <c:pt idx="47">
                  <c:v>47.860622857142801</c:v>
                </c:pt>
                <c:pt idx="48">
                  <c:v>47.860622857142801</c:v>
                </c:pt>
                <c:pt idx="49">
                  <c:v>47.860622857142801</c:v>
                </c:pt>
                <c:pt idx="50">
                  <c:v>47.860622857142801</c:v>
                </c:pt>
                <c:pt idx="51">
                  <c:v>47.860622857142801</c:v>
                </c:pt>
                <c:pt idx="52">
                  <c:v>47.860622857142801</c:v>
                </c:pt>
                <c:pt idx="53">
                  <c:v>47.860622857142801</c:v>
                </c:pt>
                <c:pt idx="54">
                  <c:v>47.860622857142801</c:v>
                </c:pt>
                <c:pt idx="55">
                  <c:v>47.860622857142801</c:v>
                </c:pt>
                <c:pt idx="56">
                  <c:v>47.860622857142801</c:v>
                </c:pt>
                <c:pt idx="57">
                  <c:v>47.860622857142801</c:v>
                </c:pt>
                <c:pt idx="58">
                  <c:v>47.860622857142801</c:v>
                </c:pt>
                <c:pt idx="59">
                  <c:v>47.860622857142801</c:v>
                </c:pt>
                <c:pt idx="60">
                  <c:v>47.860622857142801</c:v>
                </c:pt>
                <c:pt idx="61">
                  <c:v>47.860622857142801</c:v>
                </c:pt>
                <c:pt idx="62">
                  <c:v>47.860622857142801</c:v>
                </c:pt>
                <c:pt idx="63">
                  <c:v>47.860622857142801</c:v>
                </c:pt>
                <c:pt idx="64">
                  <c:v>47.860622857142801</c:v>
                </c:pt>
                <c:pt idx="65">
                  <c:v>47.860622857142801</c:v>
                </c:pt>
                <c:pt idx="66">
                  <c:v>47.860622857142801</c:v>
                </c:pt>
                <c:pt idx="67">
                  <c:v>47.860622857142801</c:v>
                </c:pt>
                <c:pt idx="68">
                  <c:v>47.860622857142801</c:v>
                </c:pt>
                <c:pt idx="69">
                  <c:v>47.860622857142801</c:v>
                </c:pt>
                <c:pt idx="70">
                  <c:v>47.860622857142801</c:v>
                </c:pt>
                <c:pt idx="71">
                  <c:v>47.860622857142801</c:v>
                </c:pt>
                <c:pt idx="72">
                  <c:v>47.860622857142801</c:v>
                </c:pt>
                <c:pt idx="73">
                  <c:v>47.860622857142801</c:v>
                </c:pt>
                <c:pt idx="74">
                  <c:v>47.860622857142801</c:v>
                </c:pt>
                <c:pt idx="75">
                  <c:v>47.860622857142801</c:v>
                </c:pt>
                <c:pt idx="76">
                  <c:v>47.860622857142801</c:v>
                </c:pt>
                <c:pt idx="77">
                  <c:v>47.860622857142801</c:v>
                </c:pt>
                <c:pt idx="78">
                  <c:v>47.860622857142801</c:v>
                </c:pt>
                <c:pt idx="79">
                  <c:v>47.860622857142801</c:v>
                </c:pt>
                <c:pt idx="80">
                  <c:v>47.860622857142801</c:v>
                </c:pt>
                <c:pt idx="81">
                  <c:v>47.860622857142801</c:v>
                </c:pt>
                <c:pt idx="82">
                  <c:v>47.860622857142801</c:v>
                </c:pt>
                <c:pt idx="83">
                  <c:v>47.860622857142801</c:v>
                </c:pt>
                <c:pt idx="84">
                  <c:v>47.860622857142801</c:v>
                </c:pt>
                <c:pt idx="85">
                  <c:v>47.860622857142801</c:v>
                </c:pt>
                <c:pt idx="86">
                  <c:v>47.860622857142801</c:v>
                </c:pt>
                <c:pt idx="87">
                  <c:v>47.860622857142801</c:v>
                </c:pt>
                <c:pt idx="88">
                  <c:v>47.864089076474592</c:v>
                </c:pt>
                <c:pt idx="89">
                  <c:v>47.8708329968565</c:v>
                </c:pt>
                <c:pt idx="90">
                  <c:v>47.881996868625613</c:v>
                </c:pt>
                <c:pt idx="91">
                  <c:v>47.914755367918765</c:v>
                </c:pt>
                <c:pt idx="92">
                  <c:v>47.932526286242641</c:v>
                </c:pt>
                <c:pt idx="93">
                  <c:v>47.953237274691482</c:v>
                </c:pt>
                <c:pt idx="94">
                  <c:v>48.011085234424648</c:v>
                </c:pt>
                <c:pt idx="95">
                  <c:v>48.018792665758042</c:v>
                </c:pt>
                <c:pt idx="96">
                  <c:v>48.096261688689829</c:v>
                </c:pt>
                <c:pt idx="97">
                  <c:v>48.108194643813675</c:v>
                </c:pt>
                <c:pt idx="98">
                  <c:v>48.177496964515953</c:v>
                </c:pt>
                <c:pt idx="99">
                  <c:v>48.318808870962464</c:v>
                </c:pt>
                <c:pt idx="100">
                  <c:v>48.649328749161221</c:v>
                </c:pt>
                <c:pt idx="101">
                  <c:v>48.950962252597741</c:v>
                </c:pt>
                <c:pt idx="102">
                  <c:v>49.336252573295432</c:v>
                </c:pt>
                <c:pt idx="103">
                  <c:v>49.553440555827109</c:v>
                </c:pt>
                <c:pt idx="104">
                  <c:v>50.286752733104485</c:v>
                </c:pt>
                <c:pt idx="105">
                  <c:v>50.838476638512184</c:v>
                </c:pt>
                <c:pt idx="106">
                  <c:v>51.45357011540581</c:v>
                </c:pt>
                <c:pt idx="107">
                  <c:v>52.107888167409456</c:v>
                </c:pt>
                <c:pt idx="108">
                  <c:v>52.840047998785849</c:v>
                </c:pt>
                <c:pt idx="109">
                  <c:v>54.050259569115376</c:v>
                </c:pt>
                <c:pt idx="110">
                  <c:v>54.89582165607176</c:v>
                </c:pt>
                <c:pt idx="111">
                  <c:v>55.799068279300023</c:v>
                </c:pt>
                <c:pt idx="112">
                  <c:v>56.452952437698002</c:v>
                </c:pt>
                <c:pt idx="113">
                  <c:v>57.753300484136432</c:v>
                </c:pt>
                <c:pt idx="114">
                  <c:v>58.841649016022387</c:v>
                </c:pt>
                <c:pt idx="115">
                  <c:v>59.936475514587137</c:v>
                </c:pt>
                <c:pt idx="116">
                  <c:v>61.684539628675722</c:v>
                </c:pt>
                <c:pt idx="117">
                  <c:v>62.887130281193691</c:v>
                </c:pt>
                <c:pt idx="118">
                  <c:v>64.123613576282111</c:v>
                </c:pt>
                <c:pt idx="119">
                  <c:v>64.774842633037323</c:v>
                </c:pt>
                <c:pt idx="120">
                  <c:v>66.123590141094425</c:v>
                </c:pt>
                <c:pt idx="121">
                  <c:v>68.187638593192077</c:v>
                </c:pt>
                <c:pt idx="122">
                  <c:v>69.62377524703561</c:v>
                </c:pt>
                <c:pt idx="123">
                  <c:v>71.08347249978361</c:v>
                </c:pt>
                <c:pt idx="124">
                  <c:v>72.612079589827999</c:v>
                </c:pt>
                <c:pt idx="125">
                  <c:v>74.163958603471798</c:v>
                </c:pt>
                <c:pt idx="126">
                  <c:v>75.718763784616613</c:v>
                </c:pt>
                <c:pt idx="127">
                  <c:v>77.326667420470557</c:v>
                </c:pt>
                <c:pt idx="128">
                  <c:v>79.754470039919809</c:v>
                </c:pt>
                <c:pt idx="129">
                  <c:v>81.460482572188624</c:v>
                </c:pt>
                <c:pt idx="130">
                  <c:v>83.181503386020779</c:v>
                </c:pt>
                <c:pt idx="131">
                  <c:v>84.8865583875006</c:v>
                </c:pt>
                <c:pt idx="132">
                  <c:v>85.804539393779947</c:v>
                </c:pt>
                <c:pt idx="133">
                  <c:v>87.560329861266851</c:v>
                </c:pt>
                <c:pt idx="134">
                  <c:v>89.382053281400346</c:v>
                </c:pt>
                <c:pt idx="135">
                  <c:v>92.087095117546099</c:v>
                </c:pt>
                <c:pt idx="136">
                  <c:v>94.924861226626419</c:v>
                </c:pt>
                <c:pt idx="137">
                  <c:v>95.891460588397237</c:v>
                </c:pt>
                <c:pt idx="138">
                  <c:v>97.800805676102812</c:v>
                </c:pt>
                <c:pt idx="139">
                  <c:v>100.79218733473846</c:v>
                </c:pt>
                <c:pt idx="140">
                  <c:v>101.7855711831823</c:v>
                </c:pt>
                <c:pt idx="141">
                  <c:v>104.84887352126805</c:v>
                </c:pt>
                <c:pt idx="142">
                  <c:v>106.92164951365557</c:v>
                </c:pt>
                <c:pt idx="143">
                  <c:v>108.98490684344378</c:v>
                </c:pt>
                <c:pt idx="144">
                  <c:v>111.05025302970117</c:v>
                </c:pt>
                <c:pt idx="145">
                  <c:v>113.1328053375733</c:v>
                </c:pt>
                <c:pt idx="146">
                  <c:v>115.2144921025378</c:v>
                </c:pt>
                <c:pt idx="147">
                  <c:v>117.37519107397134</c:v>
                </c:pt>
                <c:pt idx="148">
                  <c:v>120.60184974261654</c:v>
                </c:pt>
                <c:pt idx="149">
                  <c:v>122.74050045512152</c:v>
                </c:pt>
                <c:pt idx="150">
                  <c:v>124.95304624567021</c:v>
                </c:pt>
                <c:pt idx="151">
                  <c:v>127.17845943545902</c:v>
                </c:pt>
                <c:pt idx="152">
                  <c:v>128.32963256395621</c:v>
                </c:pt>
                <c:pt idx="153">
                  <c:v>130.57822828303662</c:v>
                </c:pt>
                <c:pt idx="154">
                  <c:v>134.00122017321726</c:v>
                </c:pt>
                <c:pt idx="155">
                  <c:v>136.25594449855532</c:v>
                </c:pt>
                <c:pt idx="156">
                  <c:v>138.60226124245966</c:v>
                </c:pt>
                <c:pt idx="157">
                  <c:v>140.91121806058896</c:v>
                </c:pt>
                <c:pt idx="158">
                  <c:v>143.270150002572</c:v>
                </c:pt>
                <c:pt idx="159">
                  <c:v>145.61422288392561</c:v>
                </c:pt>
                <c:pt idx="160">
                  <c:v>148.04131628538755</c:v>
                </c:pt>
                <c:pt idx="161">
                  <c:v>151.58137386565355</c:v>
                </c:pt>
                <c:pt idx="162">
                  <c:v>153.9460615933902</c:v>
                </c:pt>
                <c:pt idx="163">
                  <c:v>156.34478672922873</c:v>
                </c:pt>
                <c:pt idx="164">
                  <c:v>158.77102412547234</c:v>
                </c:pt>
                <c:pt idx="165">
                  <c:v>161.28219250017614</c:v>
                </c:pt>
                <c:pt idx="166">
                  <c:v>164.95820819663106</c:v>
                </c:pt>
                <c:pt idx="167">
                  <c:v>167.35861864820612</c:v>
                </c:pt>
                <c:pt idx="168">
                  <c:v>168.57045838947155</c:v>
                </c:pt>
                <c:pt idx="169">
                  <c:v>171.05857807156721</c:v>
                </c:pt>
                <c:pt idx="170">
                  <c:v>173.59662628034604</c:v>
                </c:pt>
                <c:pt idx="171">
                  <c:v>176.15288486874408</c:v>
                </c:pt>
                <c:pt idx="172">
                  <c:v>182.37568239610204</c:v>
                </c:pt>
                <c:pt idx="173">
                  <c:v>183.66358330743148</c:v>
                </c:pt>
                <c:pt idx="174">
                  <c:v>184.94226479435483</c:v>
                </c:pt>
                <c:pt idx="175">
                  <c:v>187.49946878820501</c:v>
                </c:pt>
                <c:pt idx="176">
                  <c:v>190.02948086034164</c:v>
                </c:pt>
                <c:pt idx="177">
                  <c:v>192.5121994815236</c:v>
                </c:pt>
                <c:pt idx="178">
                  <c:v>196.37976134298583</c:v>
                </c:pt>
                <c:pt idx="179">
                  <c:v>198.99633805390548</c:v>
                </c:pt>
                <c:pt idx="180">
                  <c:v>201.61523126448373</c:v>
                </c:pt>
                <c:pt idx="181">
                  <c:v>204.23318269878538</c:v>
                </c:pt>
                <c:pt idx="182">
                  <c:v>206.85308970444484</c:v>
                </c:pt>
                <c:pt idx="183">
                  <c:v>209.35064909487025</c:v>
                </c:pt>
                <c:pt idx="184">
                  <c:v>213.33282108575608</c:v>
                </c:pt>
                <c:pt idx="185">
                  <c:v>214.58785518854722</c:v>
                </c:pt>
                <c:pt idx="186">
                  <c:v>218.48327680375019</c:v>
                </c:pt>
                <c:pt idx="187">
                  <c:v>219.86777506993445</c:v>
                </c:pt>
                <c:pt idx="188">
                  <c:v>222.49559494674682</c:v>
                </c:pt>
                <c:pt idx="189">
                  <c:v>225.17686877328268</c:v>
                </c:pt>
                <c:pt idx="190">
                  <c:v>229.20981866404296</c:v>
                </c:pt>
                <c:pt idx="191">
                  <c:v>230.50786640490972</c:v>
                </c:pt>
                <c:pt idx="192">
                  <c:v>234.58082130235519</c:v>
                </c:pt>
                <c:pt idx="193">
                  <c:v>237.30823976673636</c:v>
                </c:pt>
                <c:pt idx="194">
                  <c:v>237.37872387564786</c:v>
                </c:pt>
                <c:pt idx="195">
                  <c:v>237.58846872630053</c:v>
                </c:pt>
                <c:pt idx="196">
                  <c:v>237.94618405559851</c:v>
                </c:pt>
                <c:pt idx="197">
                  <c:v>238.44796418449826</c:v>
                </c:pt>
                <c:pt idx="198">
                  <c:v>239.09132679513462</c:v>
                </c:pt>
                <c:pt idx="199">
                  <c:v>239.84000888516852</c:v>
                </c:pt>
                <c:pt idx="200">
                  <c:v>240.73441787751801</c:v>
                </c:pt>
                <c:pt idx="201">
                  <c:v>242.26157860626279</c:v>
                </c:pt>
                <c:pt idx="202">
                  <c:v>243.4326992720147</c:v>
                </c:pt>
                <c:pt idx="203">
                  <c:v>244.06795772808272</c:v>
                </c:pt>
                <c:pt idx="204">
                  <c:v>245.44385967819397</c:v>
                </c:pt>
                <c:pt idx="205">
                  <c:v>247.71187983648431</c:v>
                </c:pt>
                <c:pt idx="206">
                  <c:v>249.31349012948365</c:v>
                </c:pt>
                <c:pt idx="207">
                  <c:v>251.02368331275704</c:v>
                </c:pt>
                <c:pt idx="208">
                  <c:v>252.87848910057383</c:v>
                </c:pt>
                <c:pt idx="209">
                  <c:v>254.8172250408829</c:v>
                </c:pt>
                <c:pt idx="210">
                  <c:v>256.80777269392109</c:v>
                </c:pt>
                <c:pt idx="211">
                  <c:v>258.97606387333127</c:v>
                </c:pt>
                <c:pt idx="212">
                  <c:v>262.34617313811736</c:v>
                </c:pt>
                <c:pt idx="213">
                  <c:v>264.63371842781947</c:v>
                </c:pt>
                <c:pt idx="214">
                  <c:v>268.28948437926061</c:v>
                </c:pt>
                <c:pt idx="215">
                  <c:v>269.5674692578728</c:v>
                </c:pt>
                <c:pt idx="216">
                  <c:v>272.15991499039774</c:v>
                </c:pt>
                <c:pt idx="217">
                  <c:v>274.85319832418395</c:v>
                </c:pt>
                <c:pt idx="218">
                  <c:v>277.6979107018289</c:v>
                </c:pt>
                <c:pt idx="219">
                  <c:v>283.34364131071317</c:v>
                </c:pt>
                <c:pt idx="220">
                  <c:v>284.79781802518545</c:v>
                </c:pt>
                <c:pt idx="221">
                  <c:v>287.96163224011241</c:v>
                </c:pt>
                <c:pt idx="222">
                  <c:v>289.24115726823368</c:v>
                </c:pt>
                <c:pt idx="223">
                  <c:v>292.65296191899819</c:v>
                </c:pt>
                <c:pt idx="224">
                  <c:v>297.41537951126128</c:v>
                </c:pt>
                <c:pt idx="225">
                  <c:v>300.66157375923257</c:v>
                </c:pt>
                <c:pt idx="226">
                  <c:v>304.0201002283784</c:v>
                </c:pt>
                <c:pt idx="227">
                  <c:v>307.49195698027847</c:v>
                </c:pt>
                <c:pt idx="228">
                  <c:v>311.0477749724688</c:v>
                </c:pt>
                <c:pt idx="229">
                  <c:v>316.4598171889611</c:v>
                </c:pt>
                <c:pt idx="230">
                  <c:v>319.99895925354332</c:v>
                </c:pt>
                <c:pt idx="231">
                  <c:v>323.76556220611076</c:v>
                </c:pt>
                <c:pt idx="232">
                  <c:v>327.43316948221093</c:v>
                </c:pt>
                <c:pt idx="233">
                  <c:v>331.10647042707467</c:v>
                </c:pt>
                <c:pt idx="234">
                  <c:v>334.96280923526621</c:v>
                </c:pt>
                <c:pt idx="235">
                  <c:v>338.97589709126424</c:v>
                </c:pt>
                <c:pt idx="236">
                  <c:v>342.92875795624269</c:v>
                </c:pt>
                <c:pt idx="237">
                  <c:v>346.97618513092306</c:v>
                </c:pt>
                <c:pt idx="238">
                  <c:v>350.84429382240376</c:v>
                </c:pt>
                <c:pt idx="239">
                  <c:v>354.91627516983749</c:v>
                </c:pt>
                <c:pt idx="240">
                  <c:v>359.00132893980879</c:v>
                </c:pt>
                <c:pt idx="241">
                  <c:v>363.02946672266933</c:v>
                </c:pt>
                <c:pt idx="242">
                  <c:v>369.52772468295683</c:v>
                </c:pt>
                <c:pt idx="243">
                  <c:v>373.81638245832869</c:v>
                </c:pt>
                <c:pt idx="244">
                  <c:v>378.02815798491076</c:v>
                </c:pt>
                <c:pt idx="245">
                  <c:v>382.31692020551571</c:v>
                </c:pt>
                <c:pt idx="246">
                  <c:v>386.78151756894385</c:v>
                </c:pt>
                <c:pt idx="247">
                  <c:v>391.18564370011995</c:v>
                </c:pt>
                <c:pt idx="248">
                  <c:v>395.62542565237163</c:v>
                </c:pt>
                <c:pt idx="249">
                  <c:v>402.1934434593162</c:v>
                </c:pt>
                <c:pt idx="250">
                  <c:v>406.79873411370329</c:v>
                </c:pt>
                <c:pt idx="251">
                  <c:v>409.02803359846268</c:v>
                </c:pt>
                <c:pt idx="252">
                  <c:v>415.90534474450988</c:v>
                </c:pt>
                <c:pt idx="253">
                  <c:v>418.21094745271364</c:v>
                </c:pt>
                <c:pt idx="254">
                  <c:v>422.87524350074159</c:v>
                </c:pt>
                <c:pt idx="255">
                  <c:v>429.76234728212239</c:v>
                </c:pt>
                <c:pt idx="256">
                  <c:v>439.20655210789545</c:v>
                </c:pt>
                <c:pt idx="257">
                  <c:v>441.5153958409386</c:v>
                </c:pt>
                <c:pt idx="258">
                  <c:v>443.93402626016621</c:v>
                </c:pt>
                <c:pt idx="259">
                  <c:v>451.15221843071407</c:v>
                </c:pt>
                <c:pt idx="260">
                  <c:v>453.61900803924419</c:v>
                </c:pt>
                <c:pt idx="261">
                  <c:v>460.92260004599348</c:v>
                </c:pt>
                <c:pt idx="262">
                  <c:v>465.72910479774794</c:v>
                </c:pt>
                <c:pt idx="263">
                  <c:v>470.7194672350509</c:v>
                </c:pt>
                <c:pt idx="264">
                  <c:v>475.63602247791789</c:v>
                </c:pt>
                <c:pt idx="265">
                  <c:v>480.69030786497876</c:v>
                </c:pt>
                <c:pt idx="266">
                  <c:v>485.66485981441429</c:v>
                </c:pt>
                <c:pt idx="267">
                  <c:v>485.66485981441429</c:v>
                </c:pt>
                <c:pt idx="268">
                  <c:v>485.66485981441429</c:v>
                </c:pt>
                <c:pt idx="269">
                  <c:v>485.66485981441429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A-402C-BC5E-3441A9DA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1624"/>
        <c:axId val="8098604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 no delay'!$R$2:$R$271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47.323999999999998</c:v>
                      </c:pt>
                      <c:pt idx="1">
                        <c:v>51.631999999999998</c:v>
                      </c:pt>
                      <c:pt idx="2">
                        <c:v>51.37</c:v>
                      </c:pt>
                      <c:pt idx="3">
                        <c:v>51.107999999999997</c:v>
                      </c:pt>
                      <c:pt idx="4">
                        <c:v>50.976999999999997</c:v>
                      </c:pt>
                      <c:pt idx="5">
                        <c:v>50.976999999999997</c:v>
                      </c:pt>
                      <c:pt idx="6">
                        <c:v>51.238999999999997</c:v>
                      </c:pt>
                      <c:pt idx="7">
                        <c:v>51.500999999999998</c:v>
                      </c:pt>
                      <c:pt idx="8">
                        <c:v>47.323999999999998</c:v>
                      </c:pt>
                      <c:pt idx="9">
                        <c:v>47.716999999999999</c:v>
                      </c:pt>
                      <c:pt idx="10">
                        <c:v>47.978999999999999</c:v>
                      </c:pt>
                      <c:pt idx="11">
                        <c:v>48.11</c:v>
                      </c:pt>
                      <c:pt idx="12">
                        <c:v>48.11</c:v>
                      </c:pt>
                      <c:pt idx="13">
                        <c:v>47.978999999999999</c:v>
                      </c:pt>
                      <c:pt idx="14">
                        <c:v>47.716999999999999</c:v>
                      </c:pt>
                      <c:pt idx="15">
                        <c:v>47.585999999999999</c:v>
                      </c:pt>
                      <c:pt idx="16">
                        <c:v>47.323999999999998</c:v>
                      </c:pt>
                      <c:pt idx="17">
                        <c:v>51.500999999999998</c:v>
                      </c:pt>
                      <c:pt idx="18">
                        <c:v>51.107999999999997</c:v>
                      </c:pt>
                      <c:pt idx="19">
                        <c:v>50.715000000000003</c:v>
                      </c:pt>
                      <c:pt idx="20">
                        <c:v>50.322000000000003</c:v>
                      </c:pt>
                      <c:pt idx="21">
                        <c:v>49.929000000000002</c:v>
                      </c:pt>
                      <c:pt idx="22">
                        <c:v>49.536000000000001</c:v>
                      </c:pt>
                      <c:pt idx="23">
                        <c:v>49.274000000000001</c:v>
                      </c:pt>
                      <c:pt idx="24">
                        <c:v>49.494839999999897</c:v>
                      </c:pt>
                      <c:pt idx="25">
                        <c:v>49.557119999999998</c:v>
                      </c:pt>
                      <c:pt idx="26">
                        <c:v>49.436599999999899</c:v>
                      </c:pt>
                      <c:pt idx="27">
                        <c:v>49.321319999999901</c:v>
                      </c:pt>
                      <c:pt idx="28">
                        <c:v>49.216520000000003</c:v>
                      </c:pt>
                      <c:pt idx="29">
                        <c:v>49.111719999999998</c:v>
                      </c:pt>
                      <c:pt idx="30">
                        <c:v>49.001679999999901</c:v>
                      </c:pt>
                      <c:pt idx="31">
                        <c:v>48.875919999999901</c:v>
                      </c:pt>
                      <c:pt idx="32">
                        <c:v>48.734439999999999</c:v>
                      </c:pt>
                      <c:pt idx="33">
                        <c:v>48.754800000000003</c:v>
                      </c:pt>
                      <c:pt idx="34">
                        <c:v>48.759439999999998</c:v>
                      </c:pt>
                      <c:pt idx="35">
                        <c:v>48.753599999999999</c:v>
                      </c:pt>
                      <c:pt idx="36">
                        <c:v>48.742519999999999</c:v>
                      </c:pt>
                      <c:pt idx="37">
                        <c:v>48.731439999999999</c:v>
                      </c:pt>
                      <c:pt idx="38">
                        <c:v>48.720359999999999</c:v>
                      </c:pt>
                      <c:pt idx="39">
                        <c:v>48.71452</c:v>
                      </c:pt>
                      <c:pt idx="40">
                        <c:v>48.708680000000001</c:v>
                      </c:pt>
                      <c:pt idx="41">
                        <c:v>48.708080000000002</c:v>
                      </c:pt>
                      <c:pt idx="42">
                        <c:v>48.540399999999998</c:v>
                      </c:pt>
                      <c:pt idx="43">
                        <c:v>48.388439999999903</c:v>
                      </c:pt>
                      <c:pt idx="44">
                        <c:v>48.257439999999903</c:v>
                      </c:pt>
                      <c:pt idx="45">
                        <c:v>48.147399999999898</c:v>
                      </c:pt>
                      <c:pt idx="46">
                        <c:v>48.042599999999901</c:v>
                      </c:pt>
                      <c:pt idx="47">
                        <c:v>47.963999999999899</c:v>
                      </c:pt>
                      <c:pt idx="48">
                        <c:v>47.9063599999999</c:v>
                      </c:pt>
                      <c:pt idx="49">
                        <c:v>47.869679999999903</c:v>
                      </c:pt>
                      <c:pt idx="50">
                        <c:v>48.010559999999998</c:v>
                      </c:pt>
                      <c:pt idx="51">
                        <c:v>48.167160000000003</c:v>
                      </c:pt>
                      <c:pt idx="52">
                        <c:v>48.328999999999901</c:v>
                      </c:pt>
                      <c:pt idx="53">
                        <c:v>48.318519999999999</c:v>
                      </c:pt>
                      <c:pt idx="54">
                        <c:v>48.313279999999999</c:v>
                      </c:pt>
                      <c:pt idx="55">
                        <c:v>48.313279999999999</c:v>
                      </c:pt>
                      <c:pt idx="56">
                        <c:v>48.318519999999999</c:v>
                      </c:pt>
                      <c:pt idx="57">
                        <c:v>48.329000000000001</c:v>
                      </c:pt>
                      <c:pt idx="58">
                        <c:v>48.344720000000002</c:v>
                      </c:pt>
                      <c:pt idx="59">
                        <c:v>48.360439999999997</c:v>
                      </c:pt>
                      <c:pt idx="60">
                        <c:v>48.38664</c:v>
                      </c:pt>
                      <c:pt idx="61">
                        <c:v>48.423319999999997</c:v>
                      </c:pt>
                      <c:pt idx="62">
                        <c:v>48.480959999999897</c:v>
                      </c:pt>
                      <c:pt idx="63">
                        <c:v>48.714834285714197</c:v>
                      </c:pt>
                      <c:pt idx="64">
                        <c:v>48.9696685714285</c:v>
                      </c:pt>
                      <c:pt idx="65">
                        <c:v>49.142588571428497</c:v>
                      </c:pt>
                      <c:pt idx="66">
                        <c:v>49.352188571428499</c:v>
                      </c:pt>
                      <c:pt idx="67">
                        <c:v>49.415668571428498</c:v>
                      </c:pt>
                      <c:pt idx="68">
                        <c:v>48.826548571428503</c:v>
                      </c:pt>
                      <c:pt idx="69">
                        <c:v>48.652508571428498</c:v>
                      </c:pt>
                      <c:pt idx="70">
                        <c:v>48.467988571428499</c:v>
                      </c:pt>
                      <c:pt idx="71">
                        <c:v>48.526228571428497</c:v>
                      </c:pt>
                      <c:pt idx="72">
                        <c:v>48.709628571428503</c:v>
                      </c:pt>
                      <c:pt idx="73">
                        <c:v>48.835388571428503</c:v>
                      </c:pt>
                      <c:pt idx="74">
                        <c:v>48.898268571428503</c:v>
                      </c:pt>
                      <c:pt idx="75">
                        <c:v>48.741668571428498</c:v>
                      </c:pt>
                      <c:pt idx="76">
                        <c:v>48.543148571428503</c:v>
                      </c:pt>
                      <c:pt idx="77">
                        <c:v>48.313188571428498</c:v>
                      </c:pt>
                      <c:pt idx="78">
                        <c:v>48.234588571428503</c:v>
                      </c:pt>
                      <c:pt idx="79">
                        <c:v>48.150748571428501</c:v>
                      </c:pt>
                      <c:pt idx="80">
                        <c:v>48.061668571428498</c:v>
                      </c:pt>
                      <c:pt idx="81">
                        <c:v>47.983068571428497</c:v>
                      </c:pt>
                      <c:pt idx="82">
                        <c:v>47.914948571428503</c:v>
                      </c:pt>
                      <c:pt idx="83">
                        <c:v>47.857308571428497</c:v>
                      </c:pt>
                      <c:pt idx="84">
                        <c:v>47.8206285714285</c:v>
                      </c:pt>
                      <c:pt idx="85">
                        <c:v>47.789188571428497</c:v>
                      </c:pt>
                      <c:pt idx="86">
                        <c:v>47.768228571428502</c:v>
                      </c:pt>
                      <c:pt idx="87">
                        <c:v>47.860622857142801</c:v>
                      </c:pt>
                      <c:pt idx="88">
                        <c:v>49.268759999999901</c:v>
                      </c:pt>
                      <c:pt idx="89">
                        <c:v>49.205279999999902</c:v>
                      </c:pt>
                      <c:pt idx="90">
                        <c:v>49.337399999999903</c:v>
                      </c:pt>
                      <c:pt idx="91">
                        <c:v>49.811239999999998</c:v>
                      </c:pt>
                      <c:pt idx="92">
                        <c:v>50.232680000000002</c:v>
                      </c:pt>
                      <c:pt idx="93">
                        <c:v>50.601719999999901</c:v>
                      </c:pt>
                      <c:pt idx="94">
                        <c:v>50.913119999999999</c:v>
                      </c:pt>
                      <c:pt idx="95">
                        <c:v>51.161639999999998</c:v>
                      </c:pt>
                      <c:pt idx="96">
                        <c:v>51.853559999999902</c:v>
                      </c:pt>
                      <c:pt idx="97">
                        <c:v>52.748840000000001</c:v>
                      </c:pt>
                      <c:pt idx="98">
                        <c:v>53.57076</c:v>
                      </c:pt>
                      <c:pt idx="99">
                        <c:v>54.329799999999999</c:v>
                      </c:pt>
                      <c:pt idx="100">
                        <c:v>55.025959999999998</c:v>
                      </c:pt>
                      <c:pt idx="101">
                        <c:v>55.664479999999998</c:v>
                      </c:pt>
                      <c:pt idx="102">
                        <c:v>56.245359999999998</c:v>
                      </c:pt>
                      <c:pt idx="103">
                        <c:v>56.768599999999999</c:v>
                      </c:pt>
                      <c:pt idx="104">
                        <c:v>57.505679999999998</c:v>
                      </c:pt>
                      <c:pt idx="105">
                        <c:v>58.696640000000002</c:v>
                      </c:pt>
                      <c:pt idx="106">
                        <c:v>59.824719999999999</c:v>
                      </c:pt>
                      <c:pt idx="107">
                        <c:v>60.895159999999997</c:v>
                      </c:pt>
                      <c:pt idx="108">
                        <c:v>62.572365714285702</c:v>
                      </c:pt>
                      <c:pt idx="109">
                        <c:v>64.310525714285703</c:v>
                      </c:pt>
                      <c:pt idx="110">
                        <c:v>65.996285714285705</c:v>
                      </c:pt>
                      <c:pt idx="111">
                        <c:v>67.629645714285701</c:v>
                      </c:pt>
                      <c:pt idx="112">
                        <c:v>69.215845714285706</c:v>
                      </c:pt>
                      <c:pt idx="113">
                        <c:v>70.749645714285705</c:v>
                      </c:pt>
                      <c:pt idx="114">
                        <c:v>72.559965714285696</c:v>
                      </c:pt>
                      <c:pt idx="115">
                        <c:v>74.383085714285698</c:v>
                      </c:pt>
                      <c:pt idx="116">
                        <c:v>75.775405714285696</c:v>
                      </c:pt>
                      <c:pt idx="117">
                        <c:v>77.741725714285707</c:v>
                      </c:pt>
                      <c:pt idx="118">
                        <c:v>79.838445714285697</c:v>
                      </c:pt>
                      <c:pt idx="119">
                        <c:v>81.888005714285697</c:v>
                      </c:pt>
                      <c:pt idx="120">
                        <c:v>83.895645714285706</c:v>
                      </c:pt>
                      <c:pt idx="121">
                        <c:v>85.344605714285706</c:v>
                      </c:pt>
                      <c:pt idx="122">
                        <c:v>86.657725714285704</c:v>
                      </c:pt>
                      <c:pt idx="123">
                        <c:v>88.565805714285702</c:v>
                      </c:pt>
                      <c:pt idx="124">
                        <c:v>90.442445714285697</c:v>
                      </c:pt>
                      <c:pt idx="125">
                        <c:v>92.287645714285702</c:v>
                      </c:pt>
                      <c:pt idx="126">
                        <c:v>94.738285714285695</c:v>
                      </c:pt>
                      <c:pt idx="127">
                        <c:v>97.335045714285698</c:v>
                      </c:pt>
                      <c:pt idx="128">
                        <c:v>99.900365714285698</c:v>
                      </c:pt>
                      <c:pt idx="129">
                        <c:v>102.178485714285</c:v>
                      </c:pt>
                      <c:pt idx="130">
                        <c:v>103.918885714285</c:v>
                      </c:pt>
                      <c:pt idx="131">
                        <c:v>106.45276571428499</c:v>
                      </c:pt>
                      <c:pt idx="132">
                        <c:v>108.970925714285</c:v>
                      </c:pt>
                      <c:pt idx="133">
                        <c:v>110.79848</c:v>
                      </c:pt>
                      <c:pt idx="134">
                        <c:v>112.48124</c:v>
                      </c:pt>
                      <c:pt idx="135">
                        <c:v>114.94175999999899</c:v>
                      </c:pt>
                      <c:pt idx="136">
                        <c:v>117.23520000000001</c:v>
                      </c:pt>
                      <c:pt idx="137">
                        <c:v>119.66428000000001</c:v>
                      </c:pt>
                      <c:pt idx="138">
                        <c:v>122.187079999999</c:v>
                      </c:pt>
                      <c:pt idx="139">
                        <c:v>124.829799999999</c:v>
                      </c:pt>
                      <c:pt idx="140">
                        <c:v>127.169799999999</c:v>
                      </c:pt>
                      <c:pt idx="141">
                        <c:v>129.46263999999999</c:v>
                      </c:pt>
                      <c:pt idx="142">
                        <c:v>131.17624000000001</c:v>
                      </c:pt>
                      <c:pt idx="143">
                        <c:v>133.47955999999999</c:v>
                      </c:pt>
                      <c:pt idx="144">
                        <c:v>135.7724</c:v>
                      </c:pt>
                      <c:pt idx="145">
                        <c:v>138.04427999999999</c:v>
                      </c:pt>
                      <c:pt idx="146">
                        <c:v>140.58763999999999</c:v>
                      </c:pt>
                      <c:pt idx="147">
                        <c:v>143.47020000000001</c:v>
                      </c:pt>
                      <c:pt idx="148">
                        <c:v>145.64251999999999</c:v>
                      </c:pt>
                      <c:pt idx="149">
                        <c:v>148.149</c:v>
                      </c:pt>
                      <c:pt idx="150">
                        <c:v>151.12527999999901</c:v>
                      </c:pt>
                      <c:pt idx="151">
                        <c:v>153.43323999999899</c:v>
                      </c:pt>
                      <c:pt idx="152">
                        <c:v>155.53219999999999</c:v>
                      </c:pt>
                      <c:pt idx="153">
                        <c:v>157.89215999999999</c:v>
                      </c:pt>
                      <c:pt idx="154">
                        <c:v>160.74268000000001</c:v>
                      </c:pt>
                      <c:pt idx="155">
                        <c:v>163.56175999999999</c:v>
                      </c:pt>
                      <c:pt idx="156">
                        <c:v>165.85339999999999</c:v>
                      </c:pt>
                      <c:pt idx="157">
                        <c:v>168.59912</c:v>
                      </c:pt>
                      <c:pt idx="158">
                        <c:v>171.437234285714</c:v>
                      </c:pt>
                      <c:pt idx="159">
                        <c:v>174.297634285714</c:v>
                      </c:pt>
                      <c:pt idx="160">
                        <c:v>176.96475428571401</c:v>
                      </c:pt>
                      <c:pt idx="161">
                        <c:v>179.74655428571401</c:v>
                      </c:pt>
                      <c:pt idx="162">
                        <c:v>182.345554285714</c:v>
                      </c:pt>
                      <c:pt idx="163">
                        <c:v>185.618114285714</c:v>
                      </c:pt>
                      <c:pt idx="164">
                        <c:v>188.24331428571401</c:v>
                      </c:pt>
                      <c:pt idx="165">
                        <c:v>190.99367428571401</c:v>
                      </c:pt>
                      <c:pt idx="166">
                        <c:v>194.002514285714</c:v>
                      </c:pt>
                      <c:pt idx="167">
                        <c:v>197.33735428571401</c:v>
                      </c:pt>
                      <c:pt idx="168">
                        <c:v>199.86823428571401</c:v>
                      </c:pt>
                      <c:pt idx="169">
                        <c:v>202.77227428571399</c:v>
                      </c:pt>
                      <c:pt idx="170">
                        <c:v>206.09139428571399</c:v>
                      </c:pt>
                      <c:pt idx="171">
                        <c:v>209.11807428571399</c:v>
                      </c:pt>
                      <c:pt idx="172">
                        <c:v>211.76363428571401</c:v>
                      </c:pt>
                      <c:pt idx="173">
                        <c:v>215.11943428571399</c:v>
                      </c:pt>
                      <c:pt idx="174">
                        <c:v>218.14107428571401</c:v>
                      </c:pt>
                      <c:pt idx="175">
                        <c:v>220.619554285714</c:v>
                      </c:pt>
                      <c:pt idx="176">
                        <c:v>223.48691428571399</c:v>
                      </c:pt>
                      <c:pt idx="177">
                        <c:v>226.93119428571401</c:v>
                      </c:pt>
                      <c:pt idx="178">
                        <c:v>229.92643428571401</c:v>
                      </c:pt>
                      <c:pt idx="179">
                        <c:v>232.561514285714</c:v>
                      </c:pt>
                      <c:pt idx="180">
                        <c:v>235.82823428571399</c:v>
                      </c:pt>
                      <c:pt idx="181">
                        <c:v>238.797474285714</c:v>
                      </c:pt>
                      <c:pt idx="182">
                        <c:v>241.628154285714</c:v>
                      </c:pt>
                      <c:pt idx="183">
                        <c:v>244.59871999999999</c:v>
                      </c:pt>
                      <c:pt idx="184">
                        <c:v>247.66692</c:v>
                      </c:pt>
                      <c:pt idx="185">
                        <c:v>250.27055999999999</c:v>
                      </c:pt>
                      <c:pt idx="186">
                        <c:v>253.51107999999999</c:v>
                      </c:pt>
                      <c:pt idx="187">
                        <c:v>256.7516</c:v>
                      </c:pt>
                      <c:pt idx="188">
                        <c:v>259.56132000000002</c:v>
                      </c:pt>
                      <c:pt idx="189">
                        <c:v>262.78088000000002</c:v>
                      </c:pt>
                      <c:pt idx="190">
                        <c:v>265.81763999999998</c:v>
                      </c:pt>
                      <c:pt idx="191">
                        <c:v>268.75252</c:v>
                      </c:pt>
                      <c:pt idx="192">
                        <c:v>271.88824</c:v>
                      </c:pt>
                      <c:pt idx="193">
                        <c:v>274.99776000000003</c:v>
                      </c:pt>
                      <c:pt idx="194">
                        <c:v>278.30811999999997</c:v>
                      </c:pt>
                      <c:pt idx="195">
                        <c:v>281.44715428571402</c:v>
                      </c:pt>
                      <c:pt idx="196">
                        <c:v>284.70239428571398</c:v>
                      </c:pt>
                      <c:pt idx="197">
                        <c:v>288.30731428571403</c:v>
                      </c:pt>
                      <c:pt idx="198">
                        <c:v>291.24391428571403</c:v>
                      </c:pt>
                      <c:pt idx="199">
                        <c:v>294.61343428571399</c:v>
                      </c:pt>
                      <c:pt idx="200">
                        <c:v>298.40446857142803</c:v>
                      </c:pt>
                      <c:pt idx="201">
                        <c:v>301.672308571428</c:v>
                      </c:pt>
                      <c:pt idx="202">
                        <c:v>304.53554857142802</c:v>
                      </c:pt>
                      <c:pt idx="203">
                        <c:v>308.19750857142799</c:v>
                      </c:pt>
                      <c:pt idx="204">
                        <c:v>311.70286857142798</c:v>
                      </c:pt>
                      <c:pt idx="205">
                        <c:v>314.59754857142798</c:v>
                      </c:pt>
                      <c:pt idx="206">
                        <c:v>318.24902857142803</c:v>
                      </c:pt>
                      <c:pt idx="207">
                        <c:v>321.75074285714197</c:v>
                      </c:pt>
                      <c:pt idx="208">
                        <c:v>325.03065714285702</c:v>
                      </c:pt>
                      <c:pt idx="209">
                        <c:v>328.19589142857097</c:v>
                      </c:pt>
                      <c:pt idx="210">
                        <c:v>331.39409142857102</c:v>
                      </c:pt>
                      <c:pt idx="211">
                        <c:v>334.487891428571</c:v>
                      </c:pt>
                      <c:pt idx="212">
                        <c:v>337.665531428571</c:v>
                      </c:pt>
                      <c:pt idx="213">
                        <c:v>340.464771428571</c:v>
                      </c:pt>
                      <c:pt idx="214">
                        <c:v>343.20929142857102</c:v>
                      </c:pt>
                      <c:pt idx="215">
                        <c:v>346.38885714285698</c:v>
                      </c:pt>
                      <c:pt idx="216">
                        <c:v>349.588057142857</c:v>
                      </c:pt>
                      <c:pt idx="217">
                        <c:v>352.36329142857102</c:v>
                      </c:pt>
                      <c:pt idx="218">
                        <c:v>355.12473142857101</c:v>
                      </c:pt>
                      <c:pt idx="219">
                        <c:v>357.34361142857102</c:v>
                      </c:pt>
                      <c:pt idx="220">
                        <c:v>359.78621714285703</c:v>
                      </c:pt>
                      <c:pt idx="221">
                        <c:v>362.57485714285701</c:v>
                      </c:pt>
                      <c:pt idx="222">
                        <c:v>364.93057714285698</c:v>
                      </c:pt>
                      <c:pt idx="223">
                        <c:v>367.370137142857</c:v>
                      </c:pt>
                      <c:pt idx="224">
                        <c:v>369.42393714285703</c:v>
                      </c:pt>
                      <c:pt idx="225">
                        <c:v>371.171502857142</c:v>
                      </c:pt>
                      <c:pt idx="226">
                        <c:v>373.13198285714202</c:v>
                      </c:pt>
                      <c:pt idx="227">
                        <c:v>374.99874285714202</c:v>
                      </c:pt>
                      <c:pt idx="228">
                        <c:v>376.30198285714198</c:v>
                      </c:pt>
                      <c:pt idx="229">
                        <c:v>377.67858285714198</c:v>
                      </c:pt>
                      <c:pt idx="230">
                        <c:v>379.10234285714199</c:v>
                      </c:pt>
                      <c:pt idx="231">
                        <c:v>379.80074285714198</c:v>
                      </c:pt>
                      <c:pt idx="232">
                        <c:v>380.29146857142803</c:v>
                      </c:pt>
                      <c:pt idx="233">
                        <c:v>380.29146857142803</c:v>
                      </c:pt>
                      <c:pt idx="234">
                        <c:v>380.29146857142803</c:v>
                      </c:pt>
                      <c:pt idx="235">
                        <c:v>380.29146857142803</c:v>
                      </c:pt>
                      <c:pt idx="236">
                        <c:v>380.29146857142803</c:v>
                      </c:pt>
                      <c:pt idx="237">
                        <c:v>380.29146857142803</c:v>
                      </c:pt>
                      <c:pt idx="238">
                        <c:v>380.29146857142803</c:v>
                      </c:pt>
                      <c:pt idx="239">
                        <c:v>380.29146857142803</c:v>
                      </c:pt>
                      <c:pt idx="240">
                        <c:v>380.29146857142803</c:v>
                      </c:pt>
                      <c:pt idx="241">
                        <c:v>380.29146857142803</c:v>
                      </c:pt>
                      <c:pt idx="242">
                        <c:v>380.29146857142803</c:v>
                      </c:pt>
                      <c:pt idx="243">
                        <c:v>380.29146857142803</c:v>
                      </c:pt>
                      <c:pt idx="244">
                        <c:v>380.29146857142803</c:v>
                      </c:pt>
                      <c:pt idx="245">
                        <c:v>380.29146857142803</c:v>
                      </c:pt>
                      <c:pt idx="246">
                        <c:v>380.29146857142803</c:v>
                      </c:pt>
                      <c:pt idx="247">
                        <c:v>380.29146857142803</c:v>
                      </c:pt>
                      <c:pt idx="248">
                        <c:v>380.29146857142803</c:v>
                      </c:pt>
                      <c:pt idx="249">
                        <c:v>380.29146857142803</c:v>
                      </c:pt>
                      <c:pt idx="250">
                        <c:v>380.29146857142803</c:v>
                      </c:pt>
                      <c:pt idx="251">
                        <c:v>380.29146857142803</c:v>
                      </c:pt>
                      <c:pt idx="252">
                        <c:v>380.29146857142803</c:v>
                      </c:pt>
                      <c:pt idx="253">
                        <c:v>380.29146857142803</c:v>
                      </c:pt>
                      <c:pt idx="254">
                        <c:v>380.29146857142803</c:v>
                      </c:pt>
                      <c:pt idx="255">
                        <c:v>380.29146857142803</c:v>
                      </c:pt>
                      <c:pt idx="256">
                        <c:v>380.29146857142803</c:v>
                      </c:pt>
                      <c:pt idx="257">
                        <c:v>380.29146857142803</c:v>
                      </c:pt>
                      <c:pt idx="258">
                        <c:v>380.29146857142803</c:v>
                      </c:pt>
                      <c:pt idx="259">
                        <c:v>380.29146857142803</c:v>
                      </c:pt>
                      <c:pt idx="260">
                        <c:v>380.29146857142803</c:v>
                      </c:pt>
                      <c:pt idx="261">
                        <c:v>380.29146857142803</c:v>
                      </c:pt>
                      <c:pt idx="262">
                        <c:v>380.29146857142803</c:v>
                      </c:pt>
                      <c:pt idx="263">
                        <c:v>380.29146857142803</c:v>
                      </c:pt>
                      <c:pt idx="264">
                        <c:v>380.29146857142803</c:v>
                      </c:pt>
                      <c:pt idx="265">
                        <c:v>380.29146857142803</c:v>
                      </c:pt>
                      <c:pt idx="266">
                        <c:v>380.29146857142803</c:v>
                      </c:pt>
                      <c:pt idx="267">
                        <c:v>380.29146857142803</c:v>
                      </c:pt>
                      <c:pt idx="268">
                        <c:v>380.29146857142803</c:v>
                      </c:pt>
                      <c:pt idx="269">
                        <c:v>380.29146857142803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A04-49BE-B7ED-14EAFD70425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kec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 no delay'!$S$2:$S$271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268.28584773490275</c:v>
                      </c:pt>
                      <c:pt idx="2">
                        <c:v>-16.928345286642958</c:v>
                      </c:pt>
                      <c:pt idx="3">
                        <c:v>-17.364217781438438</c:v>
                      </c:pt>
                      <c:pt idx="4">
                        <c:v>-8.6500049524766283</c:v>
                      </c:pt>
                      <c:pt idx="5">
                        <c:v>0</c:v>
                      </c:pt>
                      <c:pt idx="6">
                        <c:v>16.498636658691485</c:v>
                      </c:pt>
                      <c:pt idx="7">
                        <c:v>16.654588911055981</c:v>
                      </c:pt>
                      <c:pt idx="8">
                        <c:v>-276.75264528955415</c:v>
                      </c:pt>
                      <c:pt idx="9">
                        <c:v>24.893584676229651</c:v>
                      </c:pt>
                      <c:pt idx="10">
                        <c:v>16.888625317309288</c:v>
                      </c:pt>
                      <c:pt idx="11">
                        <c:v>8.3199959353454336</c:v>
                      </c:pt>
                      <c:pt idx="12">
                        <c:v>0</c:v>
                      </c:pt>
                      <c:pt idx="13">
                        <c:v>-8.6290370391210018</c:v>
                      </c:pt>
                      <c:pt idx="14">
                        <c:v>-16.669635813072791</c:v>
                      </c:pt>
                      <c:pt idx="15">
                        <c:v>-8.7112647958481499</c:v>
                      </c:pt>
                      <c:pt idx="16">
                        <c:v>-16.185528160782429</c:v>
                      </c:pt>
                      <c:pt idx="17">
                        <c:v>263.79108907793585</c:v>
                      </c:pt>
                      <c:pt idx="18">
                        <c:v>-26.336952151464676</c:v>
                      </c:pt>
                      <c:pt idx="19">
                        <c:v>-25.763396310402019</c:v>
                      </c:pt>
                      <c:pt idx="20">
                        <c:v>-25.933746865230052</c:v>
                      </c:pt>
                      <c:pt idx="21">
                        <c:v>-26.654729688637076</c:v>
                      </c:pt>
                      <c:pt idx="22">
                        <c:v>-24.467992379451875</c:v>
                      </c:pt>
                      <c:pt idx="23">
                        <c:v>-17.095801740716421</c:v>
                      </c:pt>
                      <c:pt idx="24">
                        <c:v>13.97889619658716</c:v>
                      </c:pt>
                      <c:pt idx="25">
                        <c:v>3.8277629589397661</c:v>
                      </c:pt>
                      <c:pt idx="26">
                        <c:v>-7.9213907784444375</c:v>
                      </c:pt>
                      <c:pt idx="27">
                        <c:v>-7.320666531156486</c:v>
                      </c:pt>
                      <c:pt idx="28">
                        <c:v>-6.8951904730785376</c:v>
                      </c:pt>
                      <c:pt idx="29">
                        <c:v>-6.7235948135865859</c:v>
                      </c:pt>
                      <c:pt idx="30">
                        <c:v>-6.7407058016270254</c:v>
                      </c:pt>
                      <c:pt idx="31">
                        <c:v>-8.1293350312694859</c:v>
                      </c:pt>
                      <c:pt idx="32">
                        <c:v>-8.8129765287052617</c:v>
                      </c:pt>
                      <c:pt idx="33">
                        <c:v>1.2963033706568434</c:v>
                      </c:pt>
                      <c:pt idx="34">
                        <c:v>0.2884908323275045</c:v>
                      </c:pt>
                      <c:pt idx="35">
                        <c:v>-0.19426970889516595</c:v>
                      </c:pt>
                      <c:pt idx="36">
                        <c:v>-0.35206009170291325</c:v>
                      </c:pt>
                      <c:pt idx="37">
                        <c:v>-0.69135925722121883</c:v>
                      </c:pt>
                      <c:pt idx="38">
                        <c:v>-0.35671627856077254</c:v>
                      </c:pt>
                      <c:pt idx="39">
                        <c:v>-0.12635168173254074</c:v>
                      </c:pt>
                      <c:pt idx="40">
                        <c:v>-0.1844237704554347</c:v>
                      </c:pt>
                      <c:pt idx="41">
                        <c:v>-1.8565505291107332E-2</c:v>
                      </c:pt>
                      <c:pt idx="42">
                        <c:v>-5.2261344121424012</c:v>
                      </c:pt>
                      <c:pt idx="43">
                        <c:v>-4.8381653432761142</c:v>
                      </c:pt>
                      <c:pt idx="44">
                        <c:v>-4.2108646736905122</c:v>
                      </c:pt>
                      <c:pt idx="45">
                        <c:v>-3.4436895421987077</c:v>
                      </c:pt>
                      <c:pt idx="46">
                        <c:v>-2.215574558956777</c:v>
                      </c:pt>
                      <c:pt idx="47">
                        <c:v>-4.9673268703173212</c:v>
                      </c:pt>
                      <c:pt idx="48">
                        <c:v>-1.8892042661013797</c:v>
                      </c:pt>
                      <c:pt idx="49">
                        <c:v>-1.1674836081214981</c:v>
                      </c:pt>
                      <c:pt idx="50">
                        <c:v>2.298576768519021</c:v>
                      </c:pt>
                      <c:pt idx="51">
                        <c:v>10.306360854406329</c:v>
                      </c:pt>
                      <c:pt idx="52">
                        <c:v>10.026019080404415</c:v>
                      </c:pt>
                      <c:pt idx="53">
                        <c:v>-0.22297255607652441</c:v>
                      </c:pt>
                      <c:pt idx="54">
                        <c:v>-0.17273719223076561</c:v>
                      </c:pt>
                      <c:pt idx="55">
                        <c:v>0</c:v>
                      </c:pt>
                      <c:pt idx="56">
                        <c:v>0.16641894381118827</c:v>
                      </c:pt>
                      <c:pt idx="57">
                        <c:v>0.34163181348618249</c:v>
                      </c:pt>
                      <c:pt idx="58">
                        <c:v>0.4934768141277488</c:v>
                      </c:pt>
                      <c:pt idx="59">
                        <c:v>0.33904227028770545</c:v>
                      </c:pt>
                      <c:pt idx="60">
                        <c:v>0.84171568643505601</c:v>
                      </c:pt>
                      <c:pt idx="61">
                        <c:v>1.147243082284614</c:v>
                      </c:pt>
                      <c:pt idx="62">
                        <c:v>1.8890370957917964</c:v>
                      </c:pt>
                      <c:pt idx="63">
                        <c:v>7.5869164248711751</c:v>
                      </c:pt>
                      <c:pt idx="64">
                        <c:v>5.466505762123627</c:v>
                      </c:pt>
                      <c:pt idx="65">
                        <c:v>11.101908742302429</c:v>
                      </c:pt>
                      <c:pt idx="66">
                        <c:v>6.7233575729691228</c:v>
                      </c:pt>
                      <c:pt idx="67">
                        <c:v>1.0319199432984196</c:v>
                      </c:pt>
                      <c:pt idx="68">
                        <c:v>-38.798991036530197</c:v>
                      </c:pt>
                      <c:pt idx="69">
                        <c:v>-11.372784777163229</c:v>
                      </c:pt>
                      <c:pt idx="70">
                        <c:v>-6.0353117415158328</c:v>
                      </c:pt>
                      <c:pt idx="71">
                        <c:v>1.8782189170058632</c:v>
                      </c:pt>
                      <c:pt idx="72">
                        <c:v>3.9372614350014392</c:v>
                      </c:pt>
                      <c:pt idx="73">
                        <c:v>4.0648383082504509</c:v>
                      </c:pt>
                      <c:pt idx="74">
                        <c:v>2.0447118120587673</c:v>
                      </c:pt>
                      <c:pt idx="75">
                        <c:v>-5.0270936593392221</c:v>
                      </c:pt>
                      <c:pt idx="76">
                        <c:v>-6.4221222247077785</c:v>
                      </c:pt>
                      <c:pt idx="77">
                        <c:v>-7.3665226207859709</c:v>
                      </c:pt>
                      <c:pt idx="78">
                        <c:v>-2.5422248672473136</c:v>
                      </c:pt>
                      <c:pt idx="79">
                        <c:v>-1.8246237148853603</c:v>
                      </c:pt>
                      <c:pt idx="80">
                        <c:v>-2.8258821364558226</c:v>
                      </c:pt>
                      <c:pt idx="81">
                        <c:v>-2.4545471579070619</c:v>
                      </c:pt>
                      <c:pt idx="82">
                        <c:v>-2.1183107000828878</c:v>
                      </c:pt>
                      <c:pt idx="83">
                        <c:v>-3.6185119152602798</c:v>
                      </c:pt>
                      <c:pt idx="84">
                        <c:v>-0.79771906283118288</c:v>
                      </c:pt>
                      <c:pt idx="85">
                        <c:v>-1.0079055184712904</c:v>
                      </c:pt>
                      <c:pt idx="86">
                        <c:v>-0.65758513154933329</c:v>
                      </c:pt>
                      <c:pt idx="87">
                        <c:v>2.8856982233320423</c:v>
                      </c:pt>
                      <c:pt idx="88">
                        <c:v>46.405479230286304</c:v>
                      </c:pt>
                      <c:pt idx="89">
                        <c:v>-2.1211544052120161</c:v>
                      </c:pt>
                      <c:pt idx="90">
                        <c:v>4.2015550714400947</c:v>
                      </c:pt>
                      <c:pt idx="91">
                        <c:v>10.136764167898829</c:v>
                      </c:pt>
                      <c:pt idx="92">
                        <c:v>13.714999804721554</c:v>
                      </c:pt>
                      <c:pt idx="93">
                        <c:v>12.187220327009625</c:v>
                      </c:pt>
                      <c:pt idx="94">
                        <c:v>6.6314861429152634</c:v>
                      </c:pt>
                      <c:pt idx="95">
                        <c:v>15.564699472065179</c:v>
                      </c:pt>
                      <c:pt idx="96">
                        <c:v>14.435901983109863</c:v>
                      </c:pt>
                      <c:pt idx="97">
                        <c:v>50.369636889213531</c:v>
                      </c:pt>
                      <c:pt idx="98">
                        <c:v>28.558423643844009</c:v>
                      </c:pt>
                      <c:pt idx="99">
                        <c:v>24.630001589858985</c:v>
                      </c:pt>
                      <c:pt idx="100">
                        <c:v>15.35546570859912</c:v>
                      </c:pt>
                      <c:pt idx="101">
                        <c:v>20.970215672808646</c:v>
                      </c:pt>
                      <c:pt idx="102">
                        <c:v>18.096739421570231</c:v>
                      </c:pt>
                      <c:pt idx="103">
                        <c:v>32.721110131579437</c:v>
                      </c:pt>
                      <c:pt idx="104">
                        <c:v>15.678183314801364</c:v>
                      </c:pt>
                      <c:pt idx="105">
                        <c:v>38.899159279568117</c:v>
                      </c:pt>
                      <c:pt idx="106">
                        <c:v>36.470264940328356</c:v>
                      </c:pt>
                      <c:pt idx="107">
                        <c:v>35.487453545540774</c:v>
                      </c:pt>
                      <c:pt idx="108">
                        <c:v>53.746257587634894</c:v>
                      </c:pt>
                      <c:pt idx="109">
                        <c:v>36.850719561937183</c:v>
                      </c:pt>
                      <c:pt idx="110">
                        <c:v>55.362485426632794</c:v>
                      </c:pt>
                      <c:pt idx="111">
                        <c:v>53.139518238134663</c:v>
                      </c:pt>
                      <c:pt idx="112">
                        <c:v>74.546129588576207</c:v>
                      </c:pt>
                      <c:pt idx="113">
                        <c:v>38.077978178139347</c:v>
                      </c:pt>
                      <c:pt idx="114">
                        <c:v>56.651280687037598</c:v>
                      </c:pt>
                      <c:pt idx="115">
                        <c:v>59.212778465392361</c:v>
                      </c:pt>
                      <c:pt idx="116">
                        <c:v>29.756976428660085</c:v>
                      </c:pt>
                      <c:pt idx="117">
                        <c:v>63.945573806648383</c:v>
                      </c:pt>
                      <c:pt idx="118">
                        <c:v>68.594908838173936</c:v>
                      </c:pt>
                      <c:pt idx="119">
                        <c:v>130.43638747217128</c:v>
                      </c:pt>
                      <c:pt idx="120">
                        <c:v>63.177040720837354</c:v>
                      </c:pt>
                      <c:pt idx="121">
                        <c:v>30.925595104610551</c:v>
                      </c:pt>
                      <c:pt idx="122">
                        <c:v>41.704619801667569</c:v>
                      </c:pt>
                      <c:pt idx="123">
                        <c:v>61.20407881789756</c:v>
                      </c:pt>
                      <c:pt idx="124">
                        <c:v>58.938402736166516</c:v>
                      </c:pt>
                      <c:pt idx="125">
                        <c:v>58.465486921816449</c:v>
                      </c:pt>
                      <c:pt idx="126">
                        <c:v>79.264872837625973</c:v>
                      </c:pt>
                      <c:pt idx="127">
                        <c:v>82.970470389683769</c:v>
                      </c:pt>
                      <c:pt idx="128">
                        <c:v>55.670644505799167</c:v>
                      </c:pt>
                      <c:pt idx="129">
                        <c:v>72.062075138971622</c:v>
                      </c:pt>
                      <c:pt idx="130">
                        <c:v>55.589625654640813</c:v>
                      </c:pt>
                      <c:pt idx="131">
                        <c:v>83.123000967264559</c:v>
                      </c:pt>
                      <c:pt idx="132">
                        <c:v>155.38921970869541</c:v>
                      </c:pt>
                      <c:pt idx="133">
                        <c:v>59.690054861927983</c:v>
                      </c:pt>
                      <c:pt idx="134">
                        <c:v>53.808544723899303</c:v>
                      </c:pt>
                      <c:pt idx="135">
                        <c:v>53.980553556282587</c:v>
                      </c:pt>
                      <c:pt idx="136">
                        <c:v>48.989007891048715</c:v>
                      </c:pt>
                      <c:pt idx="137">
                        <c:v>154.42928528688608</c:v>
                      </c:pt>
                      <c:pt idx="138">
                        <c:v>81.996145257530912</c:v>
                      </c:pt>
                      <c:pt idx="139">
                        <c:v>55.702349737429373</c:v>
                      </c:pt>
                      <c:pt idx="140">
                        <c:v>150.36144578105893</c:v>
                      </c:pt>
                      <c:pt idx="141">
                        <c:v>48.344308025164885</c:v>
                      </c:pt>
                      <c:pt idx="142">
                        <c:v>54.163571711196504</c:v>
                      </c:pt>
                      <c:pt idx="143">
                        <c:v>73.937160540076007</c:v>
                      </c:pt>
                      <c:pt idx="144">
                        <c:v>74.290417066009056</c:v>
                      </c:pt>
                      <c:pt idx="145">
                        <c:v>73.731456630175089</c:v>
                      </c:pt>
                      <c:pt idx="146">
                        <c:v>83.3675322373211</c:v>
                      </c:pt>
                      <c:pt idx="147">
                        <c:v>91.881157822535982</c:v>
                      </c:pt>
                      <c:pt idx="148">
                        <c:v>46.890811445363397</c:v>
                      </c:pt>
                      <c:pt idx="149">
                        <c:v>82.502106593977047</c:v>
                      </c:pt>
                      <c:pt idx="150">
                        <c:v>95.475600836547486</c:v>
                      </c:pt>
                      <c:pt idx="151">
                        <c:v>74.203297410004339</c:v>
                      </c:pt>
                      <c:pt idx="152">
                        <c:v>131.23175130876345</c:v>
                      </c:pt>
                      <c:pt idx="153">
                        <c:v>75.974567405076144</c:v>
                      </c:pt>
                      <c:pt idx="154">
                        <c:v>60.841335533268733</c:v>
                      </c:pt>
                      <c:pt idx="155">
                        <c:v>92.156612759872914</c:v>
                      </c:pt>
                      <c:pt idx="156">
                        <c:v>72.483323369906685</c:v>
                      </c:pt>
                      <c:pt idx="157">
                        <c:v>88.839564493844591</c:v>
                      </c:pt>
                      <c:pt idx="158">
                        <c:v>90.462150721958267</c:v>
                      </c:pt>
                      <c:pt idx="159">
                        <c:v>92.323383599533457</c:v>
                      </c:pt>
                      <c:pt idx="160">
                        <c:v>83.647585713660902</c:v>
                      </c:pt>
                      <c:pt idx="161">
                        <c:v>60.252680916798624</c:v>
                      </c:pt>
                      <c:pt idx="162">
                        <c:v>84.858378908371691</c:v>
                      </c:pt>
                      <c:pt idx="163">
                        <c:v>105.89883731896239</c:v>
                      </c:pt>
                      <c:pt idx="164">
                        <c:v>84.427320850568663</c:v>
                      </c:pt>
                      <c:pt idx="165">
                        <c:v>85.903113970713306</c:v>
                      </c:pt>
                      <c:pt idx="166">
                        <c:v>64.596908029016546</c:v>
                      </c:pt>
                      <c:pt idx="167">
                        <c:v>110.28639460179207</c:v>
                      </c:pt>
                      <c:pt idx="168">
                        <c:v>166.34876399149616</c:v>
                      </c:pt>
                      <c:pt idx="169">
                        <c:v>93.277915536772355</c:v>
                      </c:pt>
                      <c:pt idx="170">
                        <c:v>104.97631081285581</c:v>
                      </c:pt>
                      <c:pt idx="171">
                        <c:v>95.45778534679296</c:v>
                      </c:pt>
                      <c:pt idx="172">
                        <c:v>34.519491229119218</c:v>
                      </c:pt>
                      <c:pt idx="173">
                        <c:v>212.80049715641846</c:v>
                      </c:pt>
                      <c:pt idx="174">
                        <c:v>193.36144724905992</c:v>
                      </c:pt>
                      <c:pt idx="175">
                        <c:v>79.528696020456465</c:v>
                      </c:pt>
                      <c:pt idx="176">
                        <c:v>93.332161537599148</c:v>
                      </c:pt>
                      <c:pt idx="177">
                        <c:v>114.64081134088855</c:v>
                      </c:pt>
                      <c:pt idx="178">
                        <c:v>64.26726172611879</c:v>
                      </c:pt>
                      <c:pt idx="179">
                        <c:v>83.917874441817204</c:v>
                      </c:pt>
                      <c:pt idx="180">
                        <c:v>104.27676730271362</c:v>
                      </c:pt>
                      <c:pt idx="181">
                        <c:v>95.111552445488456</c:v>
                      </c:pt>
                      <c:pt idx="182">
                        <c:v>90.880137667965528</c:v>
                      </c:pt>
                      <c:pt idx="183">
                        <c:v>100.3305113609852</c:v>
                      </c:pt>
                      <c:pt idx="184">
                        <c:v>65.222151128227395</c:v>
                      </c:pt>
                      <c:pt idx="185">
                        <c:v>176.09652830480061</c:v>
                      </c:pt>
                      <c:pt idx="186">
                        <c:v>70.797612493212711</c:v>
                      </c:pt>
                      <c:pt idx="187">
                        <c:v>199.71649738843831</c:v>
                      </c:pt>
                      <c:pt idx="188">
                        <c:v>91.410166735161994</c:v>
                      </c:pt>
                      <c:pt idx="189">
                        <c:v>102.91066006064874</c:v>
                      </c:pt>
                      <c:pt idx="190">
                        <c:v>64.730495652448212</c:v>
                      </c:pt>
                      <c:pt idx="191">
                        <c:v>194.82093664066716</c:v>
                      </c:pt>
                      <c:pt idx="192">
                        <c:v>66.489120339547824</c:v>
                      </c:pt>
                      <c:pt idx="193">
                        <c:v>98.736548641419887</c:v>
                      </c:pt>
                      <c:pt idx="194">
                        <c:v>108.18877050848572</c:v>
                      </c:pt>
                      <c:pt idx="195">
                        <c:v>102.37238766386972</c:v>
                      </c:pt>
                      <c:pt idx="196">
                        <c:v>103.14710132012148</c:v>
                      </c:pt>
                      <c:pt idx="197">
                        <c:v>113.47431111276671</c:v>
                      </c:pt>
                      <c:pt idx="198">
                        <c:v>92.046038691333635</c:v>
                      </c:pt>
                      <c:pt idx="199">
                        <c:v>109.62637133813323</c:v>
                      </c:pt>
                      <c:pt idx="200">
                        <c:v>120.45086169495984</c:v>
                      </c:pt>
                      <c:pt idx="201">
                        <c:v>71.294645876116732</c:v>
                      </c:pt>
                      <c:pt idx="202">
                        <c:v>92.993436117268757</c:v>
                      </c:pt>
                      <c:pt idx="203">
                        <c:v>235.30817868848172</c:v>
                      </c:pt>
                      <c:pt idx="204">
                        <c:v>111.05809595315446</c:v>
                      </c:pt>
                      <c:pt idx="205">
                        <c:v>61.397298219959588</c:v>
                      </c:pt>
                      <c:pt idx="206">
                        <c:v>119.53879999022621</c:v>
                      </c:pt>
                      <c:pt idx="207">
                        <c:v>114.13782682792082</c:v>
                      </c:pt>
                      <c:pt idx="208">
                        <c:v>104.3667915821908</c:v>
                      </c:pt>
                      <c:pt idx="209">
                        <c:v>101.61363626902903</c:v>
                      </c:pt>
                      <c:pt idx="210">
                        <c:v>104.96708086375392</c:v>
                      </c:pt>
                      <c:pt idx="211">
                        <c:v>97.558360636151804</c:v>
                      </c:pt>
                      <c:pt idx="212">
                        <c:v>67.984287817137073</c:v>
                      </c:pt>
                      <c:pt idx="213">
                        <c:v>92.57786920462523</c:v>
                      </c:pt>
                      <c:pt idx="214">
                        <c:v>59.360224938078979</c:v>
                      </c:pt>
                      <c:pt idx="215">
                        <c:v>203.42450603827058</c:v>
                      </c:pt>
                      <c:pt idx="216">
                        <c:v>103.34267957016189</c:v>
                      </c:pt>
                      <c:pt idx="217">
                        <c:v>88.955519127597739</c:v>
                      </c:pt>
                      <c:pt idx="218">
                        <c:v>86.290146178693533</c:v>
                      </c:pt>
                      <c:pt idx="219">
                        <c:v>36.370490937958792</c:v>
                      </c:pt>
                      <c:pt idx="220">
                        <c:v>160.32330506273303</c:v>
                      </c:pt>
                      <c:pt idx="221">
                        <c:v>85.686719149254628</c:v>
                      </c:pt>
                      <c:pt idx="222">
                        <c:v>182.02976493658724</c:v>
                      </c:pt>
                      <c:pt idx="223">
                        <c:v>71.8904710266482</c:v>
                      </c:pt>
                      <c:pt idx="224">
                        <c:v>44.558128636638166</c:v>
                      </c:pt>
                      <c:pt idx="225">
                        <c:v>57.017011941111519</c:v>
                      </c:pt>
                      <c:pt idx="226">
                        <c:v>63.005932677386546</c:v>
                      </c:pt>
                      <c:pt idx="227">
                        <c:v>59.11303218835171</c:v>
                      </c:pt>
                      <c:pt idx="228">
                        <c:v>41.017603162272501</c:v>
                      </c:pt>
                      <c:pt idx="229">
                        <c:v>29.075072233766836</c:v>
                      </c:pt>
                      <c:pt idx="230">
                        <c:v>46.902713173352289</c:v>
                      </c:pt>
                      <c:pt idx="231">
                        <c:v>21.946666833989063</c:v>
                      </c:pt>
                      <c:pt idx="232">
                        <c:v>16.068978518680371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3D-47B5-A375-4AB3F865E545}"/>
                  </c:ext>
                </c:extLst>
              </c15:ser>
            </c15:filteredScatterSeries>
          </c:ext>
        </c:extLst>
      </c:scatterChart>
      <c:valAx>
        <c:axId val="8098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0464"/>
        <c:crosses val="autoZero"/>
        <c:crossBetween val="midCat"/>
        <c:majorUnit val="0.5"/>
      </c:valAx>
      <c:valAx>
        <c:axId val="80986046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movAVG Kec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delay'!$T$2:$T$271</c:f>
              <c:numCache>
                <c:formatCode>General</c:formatCode>
                <c:ptCount val="2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23.736087704653119</c:v>
                </c:pt>
                <c:pt idx="10">
                  <c:v>18.67038960598995</c:v>
                </c:pt>
                <c:pt idx="11">
                  <c:v>14.388152387736014</c:v>
                </c:pt>
                <c:pt idx="12">
                  <c:v>10.890679825337765</c:v>
                </c:pt>
                <c:pt idx="13">
                  <c:v>8.4438805873925773</c:v>
                </c:pt>
                <c:pt idx="14">
                  <c:v>7.5972041172330362</c:v>
                </c:pt>
                <c:pt idx="15">
                  <c:v>10.662057318199029</c:v>
                </c:pt>
                <c:pt idx="16">
                  <c:v>11.915960093677821</c:v>
                </c:pt>
                <c:pt idx="17">
                  <c:v>12.742373831911619</c:v>
                </c:pt>
                <c:pt idx="18">
                  <c:v>-14.368801728997614</c:v>
                </c:pt>
                <c:pt idx="19">
                  <c:v>-12.424625561158999</c:v>
                </c:pt>
                <c:pt idx="20">
                  <c:v>-10.520645411477455</c:v>
                </c:pt>
                <c:pt idx="21">
                  <c:v>-8.6013413051171543</c:v>
                </c:pt>
                <c:pt idx="22">
                  <c:v>-6.748801839380393</c:v>
                </c:pt>
                <c:pt idx="23">
                  <c:v>-5.1833002543057312</c:v>
                </c:pt>
                <c:pt idx="24">
                  <c:v>-3.3440897431684049</c:v>
                </c:pt>
                <c:pt idx="25">
                  <c:v>-4.7131302795943713</c:v>
                </c:pt>
                <c:pt idx="26">
                  <c:v>-5.1153335463778635</c:v>
                </c:pt>
                <c:pt idx="27">
                  <c:v>-4.3584004777037109</c:v>
                </c:pt>
                <c:pt idx="28">
                  <c:v>-3.6954697503101839</c:v>
                </c:pt>
                <c:pt idx="29">
                  <c:v>-3.0416223308584081</c:v>
                </c:pt>
                <c:pt idx="30">
                  <c:v>-2.3818980176730031</c:v>
                </c:pt>
                <c:pt idx="31">
                  <c:v>-1.7262698145558446</c:v>
                </c:pt>
                <c:pt idx="32">
                  <c:v>-0.91519286195800675</c:v>
                </c:pt>
                <c:pt idx="33">
                  <c:v>-0.5565086503017207</c:v>
                </c:pt>
                <c:pt idx="34">
                  <c:v>-1.1699555216950164</c:v>
                </c:pt>
                <c:pt idx="35">
                  <c:v>-1.6198910722968178</c:v>
                </c:pt>
                <c:pt idx="36">
                  <c:v>-1.9448330556271725</c:v>
                </c:pt>
                <c:pt idx="37">
                  <c:v>-2.1311845023525589</c:v>
                </c:pt>
                <c:pt idx="38">
                  <c:v>-2.5587812636621692</c:v>
                </c:pt>
                <c:pt idx="39">
                  <c:v>-2.7120300624162299</c:v>
                </c:pt>
                <c:pt idx="40">
                  <c:v>-2.8161432550551253</c:v>
                </c:pt>
                <c:pt idx="41">
                  <c:v>-2.5678432011576797</c:v>
                </c:pt>
                <c:pt idx="42">
                  <c:v>-1.5353505651879362</c:v>
                </c:pt>
                <c:pt idx="43">
                  <c:v>-1.0135215933254749E-2</c:v>
                </c:pt>
                <c:pt idx="44">
                  <c:v>0.45138406278670429</c:v>
                </c:pt>
                <c:pt idx="45">
                  <c:v>0.85519681093267919</c:v>
                </c:pt>
                <c:pt idx="46">
                  <c:v>1.1995657651525498</c:v>
                </c:pt>
                <c:pt idx="47">
                  <c:v>1.4377651154293463</c:v>
                </c:pt>
                <c:pt idx="48">
                  <c:v>1.9686609838096962</c:v>
                </c:pt>
                <c:pt idx="49">
                  <c:v>2.2069290918326092</c:v>
                </c:pt>
                <c:pt idx="50">
                  <c:v>2.3575816796735301</c:v>
                </c:pt>
                <c:pt idx="51">
                  <c:v>2.2118955714651336</c:v>
                </c:pt>
                <c:pt idx="52">
                  <c:v>1.2959837942529622</c:v>
                </c:pt>
                <c:pt idx="53">
                  <c:v>0.48228559579170016</c:v>
                </c:pt>
                <c:pt idx="54">
                  <c:v>1.26327449388647</c:v>
                </c:pt>
                <c:pt idx="55">
                  <c:v>1.8271987893219095</c:v>
                </c:pt>
                <c:pt idx="56">
                  <c:v>2.9373896635521524</c:v>
                </c:pt>
                <c:pt idx="57">
                  <c:v>3.5930835264679457</c:v>
                </c:pt>
                <c:pt idx="58">
                  <c:v>3.6621123394491688</c:v>
                </c:pt>
                <c:pt idx="59">
                  <c:v>-0.26713444561662525</c:v>
                </c:pt>
                <c:pt idx="60">
                  <c:v>-1.4383171503617187</c:v>
                </c:pt>
                <c:pt idx="61">
                  <c:v>-2.1260198931568079</c:v>
                </c:pt>
                <c:pt idx="62">
                  <c:v>-2.0529223096846829</c:v>
                </c:pt>
                <c:pt idx="63">
                  <c:v>-1.8480998757637188</c:v>
                </c:pt>
                <c:pt idx="64">
                  <c:v>-2.2003076874257905</c:v>
                </c:pt>
                <c:pt idx="65">
                  <c:v>-2.5424870824322769</c:v>
                </c:pt>
                <c:pt idx="66">
                  <c:v>-4.1553873225964431</c:v>
                </c:pt>
                <c:pt idx="67">
                  <c:v>-5.4699353023641333</c:v>
                </c:pt>
                <c:pt idx="68">
                  <c:v>-6.309779558772572</c:v>
                </c:pt>
                <c:pt idx="69">
                  <c:v>-2.6841029418442828</c:v>
                </c:pt>
                <c:pt idx="70">
                  <c:v>-1.7292868356164957</c:v>
                </c:pt>
                <c:pt idx="71">
                  <c:v>-1.4083438751104946</c:v>
                </c:pt>
                <c:pt idx="72">
                  <c:v>-1.8416204826017872</c:v>
                </c:pt>
                <c:pt idx="73">
                  <c:v>-2.4471776961102196</c:v>
                </c:pt>
                <c:pt idx="74">
                  <c:v>-3.2155127184612931</c:v>
                </c:pt>
                <c:pt idx="75">
                  <c:v>-3.4997558059502878</c:v>
                </c:pt>
                <c:pt idx="76">
                  <c:v>-3.0978369918634945</c:v>
                </c:pt>
                <c:pt idx="77">
                  <c:v>-2.5213832825476503</c:v>
                </c:pt>
                <c:pt idx="78">
                  <c:v>-1.4961611981358487</c:v>
                </c:pt>
                <c:pt idx="79">
                  <c:v>3.3986092116175128</c:v>
                </c:pt>
                <c:pt idx="80">
                  <c:v>3.3689561425848473</c:v>
                </c:pt>
                <c:pt idx="81">
                  <c:v>4.0716998633744392</c:v>
                </c:pt>
                <c:pt idx="82">
                  <c:v>5.3308309959550275</c:v>
                </c:pt>
                <c:pt idx="83">
                  <c:v>6.9141620464354734</c:v>
                </c:pt>
                <c:pt idx="84">
                  <c:v>8.4947352706624635</c:v>
                </c:pt>
                <c:pt idx="85">
                  <c:v>9.237655791237108</c:v>
                </c:pt>
                <c:pt idx="86">
                  <c:v>10.894916290290755</c:v>
                </c:pt>
                <c:pt idx="87">
                  <c:v>12.404265001756674</c:v>
                </c:pt>
                <c:pt idx="88">
                  <c:v>17.152658868344822</c:v>
                </c:pt>
                <c:pt idx="89">
                  <c:v>15.367953309700592</c:v>
                </c:pt>
                <c:pt idx="90">
                  <c:v>18.043068909207694</c:v>
                </c:pt>
                <c:pt idx="91">
                  <c:v>19.158459972923595</c:v>
                </c:pt>
                <c:pt idx="92">
                  <c:v>20.241805123414576</c:v>
                </c:pt>
                <c:pt idx="93">
                  <c:v>20.679979085099443</c:v>
                </c:pt>
                <c:pt idx="94">
                  <c:v>22.733368065556427</c:v>
                </c:pt>
                <c:pt idx="95">
                  <c:v>23.638037782745037</c:v>
                </c:pt>
                <c:pt idx="96">
                  <c:v>25.971483763495332</c:v>
                </c:pt>
                <c:pt idx="97">
                  <c:v>28.174920059217179</c:v>
                </c:pt>
                <c:pt idx="98">
                  <c:v>26.686701724849904</c:v>
                </c:pt>
                <c:pt idx="99">
                  <c:v>29.205485119228989</c:v>
                </c:pt>
                <c:pt idx="100">
                  <c:v>30.42755691643681</c:v>
                </c:pt>
                <c:pt idx="101">
                  <c:v>34.42825888824018</c:v>
                </c:pt>
                <c:pt idx="102">
                  <c:v>37.645189144772779</c:v>
                </c:pt>
                <c:pt idx="103">
                  <c:v>43.290128161473376</c:v>
                </c:pt>
                <c:pt idx="104">
                  <c:v>43.825814966129371</c:v>
                </c:pt>
                <c:pt idx="105">
                  <c:v>47.923124703352997</c:v>
                </c:pt>
                <c:pt idx="106">
                  <c:v>49.954486621935416</c:v>
                </c:pt>
                <c:pt idx="107">
                  <c:v>49.283157770768597</c:v>
                </c:pt>
                <c:pt idx="108">
                  <c:v>52.128969796879346</c:v>
                </c:pt>
                <c:pt idx="109">
                  <c:v>53.613834921933254</c:v>
                </c:pt>
                <c:pt idx="110">
                  <c:v>62.972401712956675</c:v>
                </c:pt>
                <c:pt idx="111">
                  <c:v>63.753857242377116</c:v>
                </c:pt>
                <c:pt idx="112">
                  <c:v>61.532464929024705</c:v>
                </c:pt>
                <c:pt idx="113">
                  <c:v>58.248313950333852</c:v>
                </c:pt>
                <c:pt idx="114">
                  <c:v>60.56092401430967</c:v>
                </c:pt>
                <c:pt idx="115">
                  <c:v>60.789636219222565</c:v>
                </c:pt>
                <c:pt idx="116">
                  <c:v>60.714907064864974</c:v>
                </c:pt>
                <c:pt idx="117">
                  <c:v>65.665696705761562</c:v>
                </c:pt>
                <c:pt idx="118">
                  <c:v>67.568186364065085</c:v>
                </c:pt>
                <c:pt idx="119">
                  <c:v>66.275759930827604</c:v>
                </c:pt>
                <c:pt idx="120">
                  <c:v>60.438328697507657</c:v>
                </c:pt>
                <c:pt idx="121">
                  <c:v>59.679587190888</c:v>
                </c:pt>
                <c:pt idx="122">
                  <c:v>64.899327777153403</c:v>
                </c:pt>
                <c:pt idx="123">
                  <c:v>76.267787767856177</c:v>
                </c:pt>
                <c:pt idx="124">
                  <c:v>76.116385372259231</c:v>
                </c:pt>
                <c:pt idx="125">
                  <c:v>75.603399571032497</c:v>
                </c:pt>
                <c:pt idx="126">
                  <c:v>75.154906234479114</c:v>
                </c:pt>
                <c:pt idx="127">
                  <c:v>72.127319739821388</c:v>
                </c:pt>
                <c:pt idx="128">
                  <c:v>79.273201229541627</c:v>
                </c:pt>
                <c:pt idx="129">
                  <c:v>81.905751304714798</c:v>
                </c:pt>
                <c:pt idx="130">
                  <c:v>80.26977876456057</c:v>
                </c:pt>
                <c:pt idx="131">
                  <c:v>89.746960777202375</c:v>
                </c:pt>
                <c:pt idx="132">
                  <c:v>86.269091482992422</c:v>
                </c:pt>
                <c:pt idx="133">
                  <c:v>76.146526683242513</c:v>
                </c:pt>
                <c:pt idx="134">
                  <c:v>77.571237251057326</c:v>
                </c:pt>
                <c:pt idx="135">
                  <c:v>79.619424485268297</c:v>
                </c:pt>
                <c:pt idx="136">
                  <c:v>81.594514792657549</c:v>
                </c:pt>
                <c:pt idx="137">
                  <c:v>85.032367227284794</c:v>
                </c:pt>
                <c:pt idx="138">
                  <c:v>78.777554480849787</c:v>
                </c:pt>
                <c:pt idx="139">
                  <c:v>75.267021099633027</c:v>
                </c:pt>
                <c:pt idx="140">
                  <c:v>77.946996785287809</c:v>
                </c:pt>
                <c:pt idx="141">
                  <c:v>72.458412290836662</c:v>
                </c:pt>
                <c:pt idx="142">
                  <c:v>75.044311229320598</c:v>
                </c:pt>
                <c:pt idx="143">
                  <c:v>82.751129189077304</c:v>
                </c:pt>
                <c:pt idx="144">
                  <c:v>82.954869875577316</c:v>
                </c:pt>
                <c:pt idx="145">
                  <c:v>81.609961722303282</c:v>
                </c:pt>
                <c:pt idx="146">
                  <c:v>83.452477335273073</c:v>
                </c:pt>
                <c:pt idx="147">
                  <c:v>82.364056448531613</c:v>
                </c:pt>
                <c:pt idx="148">
                  <c:v>82.059897115662466</c:v>
                </c:pt>
                <c:pt idx="149">
                  <c:v>86.417031043321956</c:v>
                </c:pt>
                <c:pt idx="150">
                  <c:v>87.399158743877607</c:v>
                </c:pt>
                <c:pt idx="151">
                  <c:v>86.216357231588944</c:v>
                </c:pt>
                <c:pt idx="152">
                  <c:v>84.821295582268363</c:v>
                </c:pt>
                <c:pt idx="153">
                  <c:v>80.183958342229204</c:v>
                </c:pt>
                <c:pt idx="154">
                  <c:v>83.17638533361783</c:v>
                </c:pt>
                <c:pt idx="155">
                  <c:v>85.534983865347812</c:v>
                </c:pt>
                <c:pt idx="156">
                  <c:v>84.909633986431857</c:v>
                </c:pt>
                <c:pt idx="157">
                  <c:v>84.120992452342833</c:v>
                </c:pt>
                <c:pt idx="158">
                  <c:v>86.265675463137583</c:v>
                </c:pt>
                <c:pt idx="159">
                  <c:v>93.854336790091367</c:v>
                </c:pt>
                <c:pt idx="160">
                  <c:v>93.949789983815279</c:v>
                </c:pt>
                <c:pt idx="161">
                  <c:v>96.082662493734773</c:v>
                </c:pt>
                <c:pt idx="162">
                  <c:v>99.603172936734197</c:v>
                </c:pt>
                <c:pt idx="163">
                  <c:v>94.569284168808963</c:v>
                </c:pt>
                <c:pt idx="164">
                  <c:v>105.25945015255456</c:v>
                </c:pt>
                <c:pt idx="165">
                  <c:v>116.15286279240368</c:v>
                </c:pt>
                <c:pt idx="166">
                  <c:v>115.51542099737802</c:v>
                </c:pt>
                <c:pt idx="167">
                  <c:v>118.38894634823627</c:v>
                </c:pt>
                <c:pt idx="168">
                  <c:v>118.8243880221459</c:v>
                </c:pt>
                <c:pt idx="169">
                  <c:v>108.61623779560816</c:v>
                </c:pt>
                <c:pt idx="170">
                  <c:v>107.68023368611266</c:v>
                </c:pt>
                <c:pt idx="171">
                  <c:v>107.61027933509843</c:v>
                </c:pt>
                <c:pt idx="172">
                  <c:v>107.57565604496799</c:v>
                </c:pt>
                <c:pt idx="173">
                  <c:v>113.21172068885262</c:v>
                </c:pt>
                <c:pt idx="174">
                  <c:v>101.96472210930928</c:v>
                </c:pt>
                <c:pt idx="175">
                  <c:v>89.150792497226035</c:v>
                </c:pt>
                <c:pt idx="176">
                  <c:v>98.807575725660442</c:v>
                </c:pt>
                <c:pt idx="177">
                  <c:v>96.554120821221801</c:v>
                </c:pt>
                <c:pt idx="178">
                  <c:v>105.06168942597678</c:v>
                </c:pt>
                <c:pt idx="179">
                  <c:v>107.77597992688109</c:v>
                </c:pt>
                <c:pt idx="180">
                  <c:v>109.67525848876426</c:v>
                </c:pt>
                <c:pt idx="181">
                  <c:v>105.72063132373769</c:v>
                </c:pt>
                <c:pt idx="182">
                  <c:v>115.69156974325558</c:v>
                </c:pt>
                <c:pt idx="183">
                  <c:v>113.25246801041381</c:v>
                </c:pt>
                <c:pt idx="184">
                  <c:v>113.09307173845727</c:v>
                </c:pt>
                <c:pt idx="185">
                  <c:v>117.38973367648312</c:v>
                </c:pt>
                <c:pt idx="186">
                  <c:v>110.01731961239003</c:v>
                </c:pt>
                <c:pt idx="187">
                  <c:v>113.2522684950809</c:v>
                </c:pt>
                <c:pt idx="188">
                  <c:v>104.62804986751375</c:v>
                </c:pt>
                <c:pt idx="189">
                  <c:v>104.69163706313091</c:v>
                </c:pt>
                <c:pt idx="190">
                  <c:v>105.36320819087935</c:v>
                </c:pt>
                <c:pt idx="191">
                  <c:v>110.93524479513053</c:v>
                </c:pt>
                <c:pt idx="192">
                  <c:v>98.582615718675484</c:v>
                </c:pt>
                <c:pt idx="193">
                  <c:v>101.23304729644757</c:v>
                </c:pt>
                <c:pt idx="194">
                  <c:v>114.89021030115376</c:v>
                </c:pt>
                <c:pt idx="195">
                  <c:v>115.17714284562062</c:v>
                </c:pt>
                <c:pt idx="196">
                  <c:v>111.07963390122961</c:v>
                </c:pt>
                <c:pt idx="197">
                  <c:v>112.71880376824008</c:v>
                </c:pt>
                <c:pt idx="198">
                  <c:v>112.78515533975549</c:v>
                </c:pt>
                <c:pt idx="199">
                  <c:v>114.01723062884123</c:v>
                </c:pt>
                <c:pt idx="200">
                  <c:v>113.21595712193077</c:v>
                </c:pt>
                <c:pt idx="201">
                  <c:v>111.66757903881019</c:v>
                </c:pt>
                <c:pt idx="202">
                  <c:v>114.2939505148137</c:v>
                </c:pt>
                <c:pt idx="203">
                  <c:v>111.79303568480054</c:v>
                </c:pt>
                <c:pt idx="204">
                  <c:v>97.520004736414904</c:v>
                </c:pt>
                <c:pt idx="205">
                  <c:v>92.350217634907352</c:v>
                </c:pt>
                <c:pt idx="206">
                  <c:v>106.55293841673844</c:v>
                </c:pt>
                <c:pt idx="207">
                  <c:v>104.93332637473202</c:v>
                </c:pt>
                <c:pt idx="208">
                  <c:v>102.4150956046997</c:v>
                </c:pt>
                <c:pt idx="209">
                  <c:v>100.60743106434998</c:v>
                </c:pt>
                <c:pt idx="210">
                  <c:v>94.08311653124295</c:v>
                </c:pt>
                <c:pt idx="211">
                  <c:v>99.618738951140884</c:v>
                </c:pt>
                <c:pt idx="212">
                  <c:v>98.431574802451138</c:v>
                </c:pt>
                <c:pt idx="213">
                  <c:v>109.83612251439618</c:v>
                </c:pt>
                <c:pt idx="214">
                  <c:v>107.76738269659845</c:v>
                </c:pt>
                <c:pt idx="215">
                  <c:v>106.28717306645437</c:v>
                </c:pt>
                <c:pt idx="216">
                  <c:v>91.646423656738477</c:v>
                </c:pt>
                <c:pt idx="217">
                  <c:v>87.612748967460945</c:v>
                </c:pt>
                <c:pt idx="218">
                  <c:v>84.628500273536332</c:v>
                </c:pt>
                <c:pt idx="219">
                  <c:v>80.101245971894215</c:v>
                </c:pt>
                <c:pt idx="220">
                  <c:v>79.371704101475032</c:v>
                </c:pt>
                <c:pt idx="221">
                  <c:v>68.029644912536952</c:v>
                </c:pt>
                <c:pt idx="222">
                  <c:v>61.655639681010406</c:v>
                </c:pt>
                <c:pt idx="223">
                  <c:v>45.059561039219723</c:v>
                </c:pt>
                <c:pt idx="224">
                  <c:v>37.8705139365549</c:v>
                </c:pt>
                <c:pt idx="225">
                  <c:v>33.414701072891084</c:v>
                </c:pt>
                <c:pt idx="226">
                  <c:v>27.712999878779932</c:v>
                </c:pt>
                <c:pt idx="227">
                  <c:v>21.412406611041277</c:v>
                </c:pt>
                <c:pt idx="228">
                  <c:v>15.501103392206108</c:v>
                </c:pt>
                <c:pt idx="229">
                  <c:v>11.399343075978855</c:v>
                </c:pt>
                <c:pt idx="230">
                  <c:v>8.491835852602172</c:v>
                </c:pt>
                <c:pt idx="231">
                  <c:v>3.8015645352669436</c:v>
                </c:pt>
                <c:pt idx="232">
                  <c:v>1.606897851868037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6-4BA3-A8F8-C4A22CC88463}"/>
            </c:ext>
          </c:extLst>
        </c:ser>
        <c:ser>
          <c:idx val="1"/>
          <c:order val="1"/>
          <c:tx>
            <c:v>dx/dt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delay'!$S$2:$S$271</c:f>
              <c:numCache>
                <c:formatCode>General</c:formatCode>
                <c:ptCount val="270"/>
                <c:pt idx="0">
                  <c:v>0</c:v>
                </c:pt>
                <c:pt idx="1">
                  <c:v>268.28584773490275</c:v>
                </c:pt>
                <c:pt idx="2">
                  <c:v>-16.928345286642958</c:v>
                </c:pt>
                <c:pt idx="3">
                  <c:v>-17.364217781438438</c:v>
                </c:pt>
                <c:pt idx="4">
                  <c:v>-8.6500049524766283</c:v>
                </c:pt>
                <c:pt idx="5">
                  <c:v>0</c:v>
                </c:pt>
                <c:pt idx="6">
                  <c:v>16.498636658691485</c:v>
                </c:pt>
                <c:pt idx="7">
                  <c:v>16.654588911055981</c:v>
                </c:pt>
                <c:pt idx="8">
                  <c:v>-276.75264528955415</c:v>
                </c:pt>
                <c:pt idx="9">
                  <c:v>24.893584676229651</c:v>
                </c:pt>
                <c:pt idx="10">
                  <c:v>16.888625317309288</c:v>
                </c:pt>
                <c:pt idx="11">
                  <c:v>8.3199959353454336</c:v>
                </c:pt>
                <c:pt idx="12">
                  <c:v>0</c:v>
                </c:pt>
                <c:pt idx="13">
                  <c:v>-8.6290370391210018</c:v>
                </c:pt>
                <c:pt idx="14">
                  <c:v>-16.669635813072791</c:v>
                </c:pt>
                <c:pt idx="15">
                  <c:v>-8.7112647958481499</c:v>
                </c:pt>
                <c:pt idx="16">
                  <c:v>-16.185528160782429</c:v>
                </c:pt>
                <c:pt idx="17">
                  <c:v>263.79108907793585</c:v>
                </c:pt>
                <c:pt idx="18">
                  <c:v>-26.336952151464676</c:v>
                </c:pt>
                <c:pt idx="19">
                  <c:v>-25.763396310402019</c:v>
                </c:pt>
                <c:pt idx="20">
                  <c:v>-25.933746865230052</c:v>
                </c:pt>
                <c:pt idx="21">
                  <c:v>-26.654729688637076</c:v>
                </c:pt>
                <c:pt idx="22">
                  <c:v>-24.467992379451875</c:v>
                </c:pt>
                <c:pt idx="23">
                  <c:v>-17.095801740716421</c:v>
                </c:pt>
                <c:pt idx="24">
                  <c:v>13.97889619658716</c:v>
                </c:pt>
                <c:pt idx="25">
                  <c:v>3.8277629589397661</c:v>
                </c:pt>
                <c:pt idx="26">
                  <c:v>-7.9213907784444375</c:v>
                </c:pt>
                <c:pt idx="27">
                  <c:v>-7.320666531156486</c:v>
                </c:pt>
                <c:pt idx="28">
                  <c:v>-6.8951904730785376</c:v>
                </c:pt>
                <c:pt idx="29">
                  <c:v>-6.7235948135865859</c:v>
                </c:pt>
                <c:pt idx="30">
                  <c:v>-6.7407058016270254</c:v>
                </c:pt>
                <c:pt idx="31">
                  <c:v>-8.1293350312694859</c:v>
                </c:pt>
                <c:pt idx="32">
                  <c:v>-8.8129765287052617</c:v>
                </c:pt>
                <c:pt idx="33">
                  <c:v>1.2963033706568434</c:v>
                </c:pt>
                <c:pt idx="34">
                  <c:v>0.2884908323275045</c:v>
                </c:pt>
                <c:pt idx="35">
                  <c:v>-0.19426970889516595</c:v>
                </c:pt>
                <c:pt idx="36">
                  <c:v>-0.35206009170291325</c:v>
                </c:pt>
                <c:pt idx="37">
                  <c:v>-0.69135925722121883</c:v>
                </c:pt>
                <c:pt idx="38">
                  <c:v>-0.35671627856077254</c:v>
                </c:pt>
                <c:pt idx="39">
                  <c:v>-0.12635168173254074</c:v>
                </c:pt>
                <c:pt idx="40">
                  <c:v>-0.1844237704554347</c:v>
                </c:pt>
                <c:pt idx="41">
                  <c:v>-1.8565505291107332E-2</c:v>
                </c:pt>
                <c:pt idx="42">
                  <c:v>-5.2261344121424012</c:v>
                </c:pt>
                <c:pt idx="43">
                  <c:v>-4.8381653432761142</c:v>
                </c:pt>
                <c:pt idx="44">
                  <c:v>-4.2108646736905122</c:v>
                </c:pt>
                <c:pt idx="45">
                  <c:v>-3.4436895421987077</c:v>
                </c:pt>
                <c:pt idx="46">
                  <c:v>-2.215574558956777</c:v>
                </c:pt>
                <c:pt idx="47">
                  <c:v>-4.9673268703173212</c:v>
                </c:pt>
                <c:pt idx="48">
                  <c:v>-1.8892042661013797</c:v>
                </c:pt>
                <c:pt idx="49">
                  <c:v>-1.1674836081214981</c:v>
                </c:pt>
                <c:pt idx="50">
                  <c:v>2.298576768519021</c:v>
                </c:pt>
                <c:pt idx="51">
                  <c:v>10.306360854406329</c:v>
                </c:pt>
                <c:pt idx="52">
                  <c:v>10.026019080404415</c:v>
                </c:pt>
                <c:pt idx="53">
                  <c:v>-0.22297255607652441</c:v>
                </c:pt>
                <c:pt idx="54">
                  <c:v>-0.17273719223076561</c:v>
                </c:pt>
                <c:pt idx="55">
                  <c:v>0</c:v>
                </c:pt>
                <c:pt idx="56">
                  <c:v>0.16641894381118827</c:v>
                </c:pt>
                <c:pt idx="57">
                  <c:v>0.34163181348618249</c:v>
                </c:pt>
                <c:pt idx="58">
                  <c:v>0.4934768141277488</c:v>
                </c:pt>
                <c:pt idx="59">
                  <c:v>0.33904227028770545</c:v>
                </c:pt>
                <c:pt idx="60">
                  <c:v>0.84171568643505601</c:v>
                </c:pt>
                <c:pt idx="61">
                  <c:v>1.147243082284614</c:v>
                </c:pt>
                <c:pt idx="62">
                  <c:v>1.8890370957917964</c:v>
                </c:pt>
                <c:pt idx="63">
                  <c:v>7.5869164248711751</c:v>
                </c:pt>
                <c:pt idx="64">
                  <c:v>5.466505762123627</c:v>
                </c:pt>
                <c:pt idx="65">
                  <c:v>11.101908742302429</c:v>
                </c:pt>
                <c:pt idx="66">
                  <c:v>6.7233575729691228</c:v>
                </c:pt>
                <c:pt idx="67">
                  <c:v>1.0319199432984196</c:v>
                </c:pt>
                <c:pt idx="68">
                  <c:v>-38.798991036530197</c:v>
                </c:pt>
                <c:pt idx="69">
                  <c:v>-11.372784777163229</c:v>
                </c:pt>
                <c:pt idx="70">
                  <c:v>-6.0353117415158328</c:v>
                </c:pt>
                <c:pt idx="71">
                  <c:v>1.8782189170058632</c:v>
                </c:pt>
                <c:pt idx="72">
                  <c:v>3.9372614350014392</c:v>
                </c:pt>
                <c:pt idx="73">
                  <c:v>4.0648383082504509</c:v>
                </c:pt>
                <c:pt idx="74">
                  <c:v>2.0447118120587673</c:v>
                </c:pt>
                <c:pt idx="75">
                  <c:v>-5.0270936593392221</c:v>
                </c:pt>
                <c:pt idx="76">
                  <c:v>-6.4221222247077785</c:v>
                </c:pt>
                <c:pt idx="77">
                  <c:v>-7.3665226207859709</c:v>
                </c:pt>
                <c:pt idx="78">
                  <c:v>-2.5422248672473136</c:v>
                </c:pt>
                <c:pt idx="79">
                  <c:v>-1.8246237148853603</c:v>
                </c:pt>
                <c:pt idx="80">
                  <c:v>-2.8258821364558226</c:v>
                </c:pt>
                <c:pt idx="81">
                  <c:v>-2.4545471579070619</c:v>
                </c:pt>
                <c:pt idx="82">
                  <c:v>-2.1183107000828878</c:v>
                </c:pt>
                <c:pt idx="83">
                  <c:v>-3.6185119152602798</c:v>
                </c:pt>
                <c:pt idx="84">
                  <c:v>-0.79771906283118288</c:v>
                </c:pt>
                <c:pt idx="85">
                  <c:v>-1.0079055184712904</c:v>
                </c:pt>
                <c:pt idx="86">
                  <c:v>-0.65758513154933329</c:v>
                </c:pt>
                <c:pt idx="87">
                  <c:v>2.8856982233320423</c:v>
                </c:pt>
                <c:pt idx="88">
                  <c:v>46.405479230286304</c:v>
                </c:pt>
                <c:pt idx="89">
                  <c:v>-2.1211544052120161</c:v>
                </c:pt>
                <c:pt idx="90">
                  <c:v>4.2015550714400947</c:v>
                </c:pt>
                <c:pt idx="91">
                  <c:v>10.136764167898829</c:v>
                </c:pt>
                <c:pt idx="92">
                  <c:v>13.714999804721554</c:v>
                </c:pt>
                <c:pt idx="93">
                  <c:v>12.187220327009625</c:v>
                </c:pt>
                <c:pt idx="94">
                  <c:v>6.6314861429152634</c:v>
                </c:pt>
                <c:pt idx="95">
                  <c:v>15.564699472065179</c:v>
                </c:pt>
                <c:pt idx="96">
                  <c:v>14.435901983109863</c:v>
                </c:pt>
                <c:pt idx="97">
                  <c:v>50.369636889213531</c:v>
                </c:pt>
                <c:pt idx="98">
                  <c:v>28.558423643844009</c:v>
                </c:pt>
                <c:pt idx="99">
                  <c:v>24.630001589858985</c:v>
                </c:pt>
                <c:pt idx="100">
                  <c:v>15.35546570859912</c:v>
                </c:pt>
                <c:pt idx="101">
                  <c:v>20.970215672808646</c:v>
                </c:pt>
                <c:pt idx="102">
                  <c:v>18.096739421570231</c:v>
                </c:pt>
                <c:pt idx="103">
                  <c:v>32.721110131579437</c:v>
                </c:pt>
                <c:pt idx="104">
                  <c:v>15.678183314801364</c:v>
                </c:pt>
                <c:pt idx="105">
                  <c:v>38.899159279568117</c:v>
                </c:pt>
                <c:pt idx="106">
                  <c:v>36.470264940328356</c:v>
                </c:pt>
                <c:pt idx="107">
                  <c:v>35.487453545540774</c:v>
                </c:pt>
                <c:pt idx="108">
                  <c:v>53.746257587634894</c:v>
                </c:pt>
                <c:pt idx="109">
                  <c:v>36.850719561937183</c:v>
                </c:pt>
                <c:pt idx="110">
                  <c:v>55.362485426632794</c:v>
                </c:pt>
                <c:pt idx="111">
                  <c:v>53.139518238134663</c:v>
                </c:pt>
                <c:pt idx="112">
                  <c:v>74.546129588576207</c:v>
                </c:pt>
                <c:pt idx="113">
                  <c:v>38.077978178139347</c:v>
                </c:pt>
                <c:pt idx="114">
                  <c:v>56.651280687037598</c:v>
                </c:pt>
                <c:pt idx="115">
                  <c:v>59.212778465392361</c:v>
                </c:pt>
                <c:pt idx="116">
                  <c:v>29.756976428660085</c:v>
                </c:pt>
                <c:pt idx="117">
                  <c:v>63.945573806648383</c:v>
                </c:pt>
                <c:pt idx="118">
                  <c:v>68.594908838173936</c:v>
                </c:pt>
                <c:pt idx="119">
                  <c:v>130.43638747217128</c:v>
                </c:pt>
                <c:pt idx="120">
                  <c:v>63.177040720837354</c:v>
                </c:pt>
                <c:pt idx="121">
                  <c:v>30.925595104610551</c:v>
                </c:pt>
                <c:pt idx="122">
                  <c:v>41.704619801667569</c:v>
                </c:pt>
                <c:pt idx="123">
                  <c:v>61.20407881789756</c:v>
                </c:pt>
                <c:pt idx="124">
                  <c:v>58.938402736166516</c:v>
                </c:pt>
                <c:pt idx="125">
                  <c:v>58.465486921816449</c:v>
                </c:pt>
                <c:pt idx="126">
                  <c:v>79.264872837625973</c:v>
                </c:pt>
                <c:pt idx="127">
                  <c:v>82.970470389683769</c:v>
                </c:pt>
                <c:pt idx="128">
                  <c:v>55.670644505799167</c:v>
                </c:pt>
                <c:pt idx="129">
                  <c:v>72.062075138971622</c:v>
                </c:pt>
                <c:pt idx="130">
                  <c:v>55.589625654640813</c:v>
                </c:pt>
                <c:pt idx="131">
                  <c:v>83.123000967264559</c:v>
                </c:pt>
                <c:pt idx="132">
                  <c:v>155.38921970869541</c:v>
                </c:pt>
                <c:pt idx="133">
                  <c:v>59.690054861927983</c:v>
                </c:pt>
                <c:pt idx="134">
                  <c:v>53.808544723899303</c:v>
                </c:pt>
                <c:pt idx="135">
                  <c:v>53.980553556282587</c:v>
                </c:pt>
                <c:pt idx="136">
                  <c:v>48.989007891048715</c:v>
                </c:pt>
                <c:pt idx="137">
                  <c:v>154.42928528688608</c:v>
                </c:pt>
                <c:pt idx="138">
                  <c:v>81.996145257530912</c:v>
                </c:pt>
                <c:pt idx="139">
                  <c:v>55.702349737429373</c:v>
                </c:pt>
                <c:pt idx="140">
                  <c:v>150.36144578105893</c:v>
                </c:pt>
                <c:pt idx="141">
                  <c:v>48.344308025164885</c:v>
                </c:pt>
                <c:pt idx="142">
                  <c:v>54.163571711196504</c:v>
                </c:pt>
                <c:pt idx="143">
                  <c:v>73.937160540076007</c:v>
                </c:pt>
                <c:pt idx="144">
                  <c:v>74.290417066009056</c:v>
                </c:pt>
                <c:pt idx="145">
                  <c:v>73.731456630175089</c:v>
                </c:pt>
                <c:pt idx="146">
                  <c:v>83.3675322373211</c:v>
                </c:pt>
                <c:pt idx="147">
                  <c:v>91.881157822535982</c:v>
                </c:pt>
                <c:pt idx="148">
                  <c:v>46.890811445363397</c:v>
                </c:pt>
                <c:pt idx="149">
                  <c:v>82.502106593977047</c:v>
                </c:pt>
                <c:pt idx="150">
                  <c:v>95.475600836547486</c:v>
                </c:pt>
                <c:pt idx="151">
                  <c:v>74.203297410004339</c:v>
                </c:pt>
                <c:pt idx="152">
                  <c:v>131.23175130876345</c:v>
                </c:pt>
                <c:pt idx="153">
                  <c:v>75.974567405076144</c:v>
                </c:pt>
                <c:pt idx="154">
                  <c:v>60.841335533268733</c:v>
                </c:pt>
                <c:pt idx="155">
                  <c:v>92.156612759872914</c:v>
                </c:pt>
                <c:pt idx="156">
                  <c:v>72.483323369906685</c:v>
                </c:pt>
                <c:pt idx="157">
                  <c:v>88.839564493844591</c:v>
                </c:pt>
                <c:pt idx="158">
                  <c:v>90.462150721958267</c:v>
                </c:pt>
                <c:pt idx="159">
                  <c:v>92.323383599533457</c:v>
                </c:pt>
                <c:pt idx="160">
                  <c:v>83.647585713660902</c:v>
                </c:pt>
                <c:pt idx="161">
                  <c:v>60.252680916798624</c:v>
                </c:pt>
                <c:pt idx="162">
                  <c:v>84.858378908371691</c:v>
                </c:pt>
                <c:pt idx="163">
                  <c:v>105.89883731896239</c:v>
                </c:pt>
                <c:pt idx="164">
                  <c:v>84.427320850568663</c:v>
                </c:pt>
                <c:pt idx="165">
                  <c:v>85.903113970713306</c:v>
                </c:pt>
                <c:pt idx="166">
                  <c:v>64.596908029016546</c:v>
                </c:pt>
                <c:pt idx="167">
                  <c:v>110.28639460179207</c:v>
                </c:pt>
                <c:pt idx="168">
                  <c:v>166.34876399149616</c:v>
                </c:pt>
                <c:pt idx="169">
                  <c:v>93.277915536772355</c:v>
                </c:pt>
                <c:pt idx="170">
                  <c:v>104.97631081285581</c:v>
                </c:pt>
                <c:pt idx="171">
                  <c:v>95.45778534679296</c:v>
                </c:pt>
                <c:pt idx="172">
                  <c:v>34.519491229119218</c:v>
                </c:pt>
                <c:pt idx="173">
                  <c:v>212.80049715641846</c:v>
                </c:pt>
                <c:pt idx="174">
                  <c:v>193.36144724905992</c:v>
                </c:pt>
                <c:pt idx="175">
                  <c:v>79.528696020456465</c:v>
                </c:pt>
                <c:pt idx="176">
                  <c:v>93.332161537599148</c:v>
                </c:pt>
                <c:pt idx="177">
                  <c:v>114.64081134088855</c:v>
                </c:pt>
                <c:pt idx="178">
                  <c:v>64.26726172611879</c:v>
                </c:pt>
                <c:pt idx="179">
                  <c:v>83.917874441817204</c:v>
                </c:pt>
                <c:pt idx="180">
                  <c:v>104.27676730271362</c:v>
                </c:pt>
                <c:pt idx="181">
                  <c:v>95.111552445488456</c:v>
                </c:pt>
                <c:pt idx="182">
                  <c:v>90.880137667965528</c:v>
                </c:pt>
                <c:pt idx="183">
                  <c:v>100.3305113609852</c:v>
                </c:pt>
                <c:pt idx="184">
                  <c:v>65.222151128227395</c:v>
                </c:pt>
                <c:pt idx="185">
                  <c:v>176.09652830480061</c:v>
                </c:pt>
                <c:pt idx="186">
                  <c:v>70.797612493212711</c:v>
                </c:pt>
                <c:pt idx="187">
                  <c:v>199.71649738843831</c:v>
                </c:pt>
                <c:pt idx="188">
                  <c:v>91.410166735161994</c:v>
                </c:pt>
                <c:pt idx="189">
                  <c:v>102.91066006064874</c:v>
                </c:pt>
                <c:pt idx="190">
                  <c:v>64.730495652448212</c:v>
                </c:pt>
                <c:pt idx="191">
                  <c:v>194.82093664066716</c:v>
                </c:pt>
                <c:pt idx="192">
                  <c:v>66.489120339547824</c:v>
                </c:pt>
                <c:pt idx="193">
                  <c:v>98.736548641419887</c:v>
                </c:pt>
                <c:pt idx="194">
                  <c:v>108.18877050848572</c:v>
                </c:pt>
                <c:pt idx="195">
                  <c:v>102.37238766386972</c:v>
                </c:pt>
                <c:pt idx="196">
                  <c:v>103.14710132012148</c:v>
                </c:pt>
                <c:pt idx="197">
                  <c:v>113.47431111276671</c:v>
                </c:pt>
                <c:pt idx="198">
                  <c:v>92.046038691333635</c:v>
                </c:pt>
                <c:pt idx="199">
                  <c:v>109.62637133813323</c:v>
                </c:pt>
                <c:pt idx="200">
                  <c:v>120.45086169495984</c:v>
                </c:pt>
                <c:pt idx="201">
                  <c:v>71.294645876116732</c:v>
                </c:pt>
                <c:pt idx="202">
                  <c:v>92.993436117268757</c:v>
                </c:pt>
                <c:pt idx="203">
                  <c:v>235.30817868848172</c:v>
                </c:pt>
                <c:pt idx="204">
                  <c:v>111.05809595315446</c:v>
                </c:pt>
                <c:pt idx="205">
                  <c:v>61.397298219959588</c:v>
                </c:pt>
                <c:pt idx="206">
                  <c:v>119.53879999022621</c:v>
                </c:pt>
                <c:pt idx="207">
                  <c:v>114.13782682792082</c:v>
                </c:pt>
                <c:pt idx="208">
                  <c:v>104.3667915821908</c:v>
                </c:pt>
                <c:pt idx="209">
                  <c:v>101.61363626902903</c:v>
                </c:pt>
                <c:pt idx="210">
                  <c:v>104.96708086375392</c:v>
                </c:pt>
                <c:pt idx="211">
                  <c:v>97.558360636151804</c:v>
                </c:pt>
                <c:pt idx="212">
                  <c:v>67.984287817137073</c:v>
                </c:pt>
                <c:pt idx="213">
                  <c:v>92.57786920462523</c:v>
                </c:pt>
                <c:pt idx="214">
                  <c:v>59.360224938078979</c:v>
                </c:pt>
                <c:pt idx="215">
                  <c:v>203.42450603827058</c:v>
                </c:pt>
                <c:pt idx="216">
                  <c:v>103.34267957016189</c:v>
                </c:pt>
                <c:pt idx="217">
                  <c:v>88.955519127597739</c:v>
                </c:pt>
                <c:pt idx="218">
                  <c:v>86.290146178693533</c:v>
                </c:pt>
                <c:pt idx="219">
                  <c:v>36.370490937958792</c:v>
                </c:pt>
                <c:pt idx="220">
                  <c:v>160.32330506273303</c:v>
                </c:pt>
                <c:pt idx="221">
                  <c:v>85.686719149254628</c:v>
                </c:pt>
                <c:pt idx="222">
                  <c:v>182.02976493658724</c:v>
                </c:pt>
                <c:pt idx="223">
                  <c:v>71.8904710266482</c:v>
                </c:pt>
                <c:pt idx="224">
                  <c:v>44.558128636638166</c:v>
                </c:pt>
                <c:pt idx="225">
                  <c:v>57.017011941111519</c:v>
                </c:pt>
                <c:pt idx="226">
                  <c:v>63.005932677386546</c:v>
                </c:pt>
                <c:pt idx="227">
                  <c:v>59.11303218835171</c:v>
                </c:pt>
                <c:pt idx="228">
                  <c:v>41.017603162272501</c:v>
                </c:pt>
                <c:pt idx="229">
                  <c:v>29.075072233766836</c:v>
                </c:pt>
                <c:pt idx="230">
                  <c:v>46.902713173352289</c:v>
                </c:pt>
                <c:pt idx="231">
                  <c:v>21.946666833989063</c:v>
                </c:pt>
                <c:pt idx="232">
                  <c:v>16.068978518680371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6-4BA3-A8F8-C4A22CC8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9711"/>
        <c:axId val="29740143"/>
      </c:scatterChart>
      <c:valAx>
        <c:axId val="297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143"/>
        <c:crosses val="autoZero"/>
        <c:crossBetween val="midCat"/>
        <c:majorUnit val="0.5"/>
      </c:valAx>
      <c:valAx>
        <c:axId val="29740143"/>
        <c:scaling>
          <c:orientation val="minMax"/>
          <c:max val="1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kecepatan berbeda'!$K$1</c:f>
              <c:strCache>
                <c:ptCount val="1"/>
                <c:pt idx="0">
                  <c:v>dx/dt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berbeda'!$K$2:$K$336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1.1051385216322012</c:v>
                </c:pt>
                <c:pt idx="89">
                  <c:v>1.1046291991089441</c:v>
                </c:pt>
                <c:pt idx="90">
                  <c:v>-2.7086139998674081</c:v>
                </c:pt>
                <c:pt idx="91">
                  <c:v>-2.7641686723216448</c:v>
                </c:pt>
                <c:pt idx="92">
                  <c:v>-2.0105001310914918</c:v>
                </c:pt>
                <c:pt idx="93">
                  <c:v>-3.672179608110667</c:v>
                </c:pt>
                <c:pt idx="94">
                  <c:v>-4.8033419107393067</c:v>
                </c:pt>
                <c:pt idx="95">
                  <c:v>-6.038586258932308</c:v>
                </c:pt>
                <c:pt idx="96">
                  <c:v>-7.4691630174162835</c:v>
                </c:pt>
                <c:pt idx="97">
                  <c:v>-2.9243644809154525</c:v>
                </c:pt>
                <c:pt idx="98">
                  <c:v>-13.254199763439896</c:v>
                </c:pt>
                <c:pt idx="99">
                  <c:v>-1.7651453733433897</c:v>
                </c:pt>
                <c:pt idx="100">
                  <c:v>5.9676891475556362</c:v>
                </c:pt>
                <c:pt idx="101">
                  <c:v>30.191148079765856</c:v>
                </c:pt>
                <c:pt idx="102">
                  <c:v>18.558325471000941</c:v>
                </c:pt>
                <c:pt idx="103">
                  <c:v>22.379398048256586</c:v>
                </c:pt>
                <c:pt idx="104">
                  <c:v>32.794784943393502</c:v>
                </c:pt>
                <c:pt idx="105">
                  <c:v>63.026872666119651</c:v>
                </c:pt>
                <c:pt idx="106">
                  <c:v>17.258386403894775</c:v>
                </c:pt>
                <c:pt idx="107">
                  <c:v>16.384381614828605</c:v>
                </c:pt>
                <c:pt idx="108">
                  <c:v>17.39006050022342</c:v>
                </c:pt>
                <c:pt idx="109">
                  <c:v>7.416180991705307</c:v>
                </c:pt>
                <c:pt idx="110">
                  <c:v>22.981721631209158</c:v>
                </c:pt>
                <c:pt idx="111">
                  <c:v>26.076516830758074</c:v>
                </c:pt>
                <c:pt idx="112">
                  <c:v>25.153825316381031</c:v>
                </c:pt>
                <c:pt idx="113">
                  <c:v>25.289532147311139</c:v>
                </c:pt>
                <c:pt idx="114">
                  <c:v>23.984294709791307</c:v>
                </c:pt>
                <c:pt idx="115">
                  <c:v>24.467782582463705</c:v>
                </c:pt>
                <c:pt idx="116">
                  <c:v>23.575765823389194</c:v>
                </c:pt>
                <c:pt idx="117">
                  <c:v>15.214622177869273</c:v>
                </c:pt>
                <c:pt idx="118">
                  <c:v>44.13197136336305</c:v>
                </c:pt>
                <c:pt idx="119">
                  <c:v>15.548861930223042</c:v>
                </c:pt>
                <c:pt idx="120">
                  <c:v>21.476180475974409</c:v>
                </c:pt>
                <c:pt idx="121">
                  <c:v>21.323598911149233</c:v>
                </c:pt>
                <c:pt idx="122">
                  <c:v>17.276987250203643</c:v>
                </c:pt>
                <c:pt idx="123">
                  <c:v>45.141622084100334</c:v>
                </c:pt>
                <c:pt idx="124">
                  <c:v>45.196367441294612</c:v>
                </c:pt>
                <c:pt idx="125">
                  <c:v>82.471298065894771</c:v>
                </c:pt>
                <c:pt idx="126">
                  <c:v>39.50209175886237</c:v>
                </c:pt>
                <c:pt idx="127">
                  <c:v>34.479879407952396</c:v>
                </c:pt>
                <c:pt idx="128">
                  <c:v>17.397993943076582</c:v>
                </c:pt>
                <c:pt idx="129">
                  <c:v>28.437543843324804</c:v>
                </c:pt>
                <c:pt idx="130">
                  <c:v>27.612991980764278</c:v>
                </c:pt>
                <c:pt idx="131">
                  <c:v>42.040599996497733</c:v>
                </c:pt>
                <c:pt idx="132">
                  <c:v>42.270950371356122</c:v>
                </c:pt>
                <c:pt idx="133">
                  <c:v>31.966339087562936</c:v>
                </c:pt>
                <c:pt idx="134">
                  <c:v>31.356217695552754</c:v>
                </c:pt>
                <c:pt idx="135">
                  <c:v>6.2155601795361353</c:v>
                </c:pt>
                <c:pt idx="136">
                  <c:v>27.335834896692454</c:v>
                </c:pt>
                <c:pt idx="137">
                  <c:v>19.066394608713768</c:v>
                </c:pt>
                <c:pt idx="138">
                  <c:v>18.566894028070621</c:v>
                </c:pt>
                <c:pt idx="139">
                  <c:v>37.340454678455558</c:v>
                </c:pt>
                <c:pt idx="140">
                  <c:v>74.138007852381733</c:v>
                </c:pt>
                <c:pt idx="141">
                  <c:v>24.549566391501919</c:v>
                </c:pt>
                <c:pt idx="142">
                  <c:v>36.705056289875245</c:v>
                </c:pt>
                <c:pt idx="143">
                  <c:v>32.469598376298045</c:v>
                </c:pt>
                <c:pt idx="144">
                  <c:v>47.531988024808257</c:v>
                </c:pt>
                <c:pt idx="145">
                  <c:v>46.938919407311829</c:v>
                </c:pt>
                <c:pt idx="146">
                  <c:v>20.10254463416678</c:v>
                </c:pt>
                <c:pt idx="147">
                  <c:v>109.78262992471227</c:v>
                </c:pt>
                <c:pt idx="148">
                  <c:v>36.164071499907706</c:v>
                </c:pt>
                <c:pt idx="149">
                  <c:v>34.851523455853304</c:v>
                </c:pt>
                <c:pt idx="150">
                  <c:v>34.520189234640306</c:v>
                </c:pt>
                <c:pt idx="151">
                  <c:v>33.288748327947197</c:v>
                </c:pt>
                <c:pt idx="152">
                  <c:v>38.835753813457011</c:v>
                </c:pt>
                <c:pt idx="153">
                  <c:v>45.689005077605394</c:v>
                </c:pt>
                <c:pt idx="154">
                  <c:v>45.505912289641856</c:v>
                </c:pt>
                <c:pt idx="155">
                  <c:v>32.410638423741432</c:v>
                </c:pt>
                <c:pt idx="156">
                  <c:v>33.447804878159594</c:v>
                </c:pt>
                <c:pt idx="157">
                  <c:v>33.163049232300509</c:v>
                </c:pt>
                <c:pt idx="158">
                  <c:v>33.05803756457648</c:v>
                </c:pt>
                <c:pt idx="159">
                  <c:v>32.612037517077297</c:v>
                </c:pt>
                <c:pt idx="160">
                  <c:v>54.309407831481018</c:v>
                </c:pt>
                <c:pt idx="161">
                  <c:v>58.010434078720408</c:v>
                </c:pt>
                <c:pt idx="162">
                  <c:v>53.480470978831548</c:v>
                </c:pt>
                <c:pt idx="163">
                  <c:v>50.733393045958778</c:v>
                </c:pt>
                <c:pt idx="164">
                  <c:v>30.924526912527519</c:v>
                </c:pt>
                <c:pt idx="165">
                  <c:v>30.519332852417428</c:v>
                </c:pt>
                <c:pt idx="166">
                  <c:v>25.647909225679591</c:v>
                </c:pt>
                <c:pt idx="167">
                  <c:v>54.982773857325192</c:v>
                </c:pt>
                <c:pt idx="168">
                  <c:v>106.71537123288076</c:v>
                </c:pt>
                <c:pt idx="169">
                  <c:v>28.015461222466463</c:v>
                </c:pt>
                <c:pt idx="170">
                  <c:v>84.83971853063494</c:v>
                </c:pt>
                <c:pt idx="171">
                  <c:v>13.866065539032673</c:v>
                </c:pt>
                <c:pt idx="172">
                  <c:v>99.846679817869315</c:v>
                </c:pt>
                <c:pt idx="173">
                  <c:v>53.454529055536149</c:v>
                </c:pt>
                <c:pt idx="174">
                  <c:v>53.636467126518994</c:v>
                </c:pt>
                <c:pt idx="175">
                  <c:v>52.786717306751875</c:v>
                </c:pt>
                <c:pt idx="176">
                  <c:v>52.621473077799564</c:v>
                </c:pt>
                <c:pt idx="177">
                  <c:v>47.062675127104256</c:v>
                </c:pt>
                <c:pt idx="178">
                  <c:v>26.369145721616409</c:v>
                </c:pt>
                <c:pt idx="179">
                  <c:v>35.761411240243731</c:v>
                </c:pt>
                <c:pt idx="180">
                  <c:v>52.530521678034454</c:v>
                </c:pt>
                <c:pt idx="181">
                  <c:v>54.844288355251265</c:v>
                </c:pt>
                <c:pt idx="182">
                  <c:v>53.538375006492224</c:v>
                </c:pt>
                <c:pt idx="183">
                  <c:v>53.682845332442355</c:v>
                </c:pt>
                <c:pt idx="184">
                  <c:v>34.966804849858214</c:v>
                </c:pt>
                <c:pt idx="185">
                  <c:v>31.533866346081073</c:v>
                </c:pt>
                <c:pt idx="186">
                  <c:v>27.630298641364899</c:v>
                </c:pt>
                <c:pt idx="187">
                  <c:v>46.308193028650024</c:v>
                </c:pt>
                <c:pt idx="188">
                  <c:v>56.173421299548139</c:v>
                </c:pt>
                <c:pt idx="189">
                  <c:v>55.942574950306124</c:v>
                </c:pt>
                <c:pt idx="190">
                  <c:v>36.091175845890866</c:v>
                </c:pt>
                <c:pt idx="191">
                  <c:v>49.014586133626956</c:v>
                </c:pt>
                <c:pt idx="192">
                  <c:v>28.873920229127954</c:v>
                </c:pt>
                <c:pt idx="193">
                  <c:v>33.482321613356284</c:v>
                </c:pt>
                <c:pt idx="194">
                  <c:v>34.406924135530446</c:v>
                </c:pt>
                <c:pt idx="195">
                  <c:v>34.594057451573143</c:v>
                </c:pt>
                <c:pt idx="196">
                  <c:v>45.395306594600491</c:v>
                </c:pt>
                <c:pt idx="197">
                  <c:v>39.879267046152954</c:v>
                </c:pt>
                <c:pt idx="198">
                  <c:v>25.248431105282176</c:v>
                </c:pt>
                <c:pt idx="199">
                  <c:v>37.0071710204898</c:v>
                </c:pt>
                <c:pt idx="200">
                  <c:v>36.826175194339704</c:v>
                </c:pt>
                <c:pt idx="201">
                  <c:v>36.711246860335521</c:v>
                </c:pt>
                <c:pt idx="202">
                  <c:v>46.878483834947957</c:v>
                </c:pt>
                <c:pt idx="203">
                  <c:v>112.17347199971992</c:v>
                </c:pt>
                <c:pt idx="204">
                  <c:v>51.475921183467825</c:v>
                </c:pt>
                <c:pt idx="205">
                  <c:v>22.590197723999857</c:v>
                </c:pt>
                <c:pt idx="206">
                  <c:v>32.797612213875297</c:v>
                </c:pt>
                <c:pt idx="207">
                  <c:v>16.249002136914367</c:v>
                </c:pt>
                <c:pt idx="208">
                  <c:v>63.876485674400982</c:v>
                </c:pt>
                <c:pt idx="209">
                  <c:v>95.531741391530204</c:v>
                </c:pt>
                <c:pt idx="210">
                  <c:v>57.18428075946683</c:v>
                </c:pt>
                <c:pt idx="211">
                  <c:v>37.256355955050907</c:v>
                </c:pt>
                <c:pt idx="212">
                  <c:v>39.37542791454063</c:v>
                </c:pt>
                <c:pt idx="213">
                  <c:v>28.110286170854426</c:v>
                </c:pt>
                <c:pt idx="214">
                  <c:v>36.792574045767509</c:v>
                </c:pt>
                <c:pt idx="215">
                  <c:v>55.806630257936469</c:v>
                </c:pt>
                <c:pt idx="216">
                  <c:v>53.554683985623811</c:v>
                </c:pt>
                <c:pt idx="217">
                  <c:v>53.451323581830046</c:v>
                </c:pt>
                <c:pt idx="218">
                  <c:v>33.250867185977043</c:v>
                </c:pt>
                <c:pt idx="219">
                  <c:v>94.283791198528775</c:v>
                </c:pt>
                <c:pt idx="220">
                  <c:v>63.264544682986504</c:v>
                </c:pt>
                <c:pt idx="221">
                  <c:v>62.570429591623252</c:v>
                </c:pt>
                <c:pt idx="222">
                  <c:v>29.661632591305832</c:v>
                </c:pt>
                <c:pt idx="223">
                  <c:v>44.348066029085636</c:v>
                </c:pt>
                <c:pt idx="224">
                  <c:v>55.864147124889058</c:v>
                </c:pt>
                <c:pt idx="225">
                  <c:v>70.526077441343134</c:v>
                </c:pt>
                <c:pt idx="226">
                  <c:v>70.082349971331723</c:v>
                </c:pt>
                <c:pt idx="227">
                  <c:v>58.78004417299794</c:v>
                </c:pt>
                <c:pt idx="228">
                  <c:v>44.133896830030665</c:v>
                </c:pt>
                <c:pt idx="229">
                  <c:v>27.578702503899308</c:v>
                </c:pt>
                <c:pt idx="230">
                  <c:v>48.277520044558074</c:v>
                </c:pt>
                <c:pt idx="231">
                  <c:v>67.654594821309985</c:v>
                </c:pt>
                <c:pt idx="232">
                  <c:v>68.159229601335539</c:v>
                </c:pt>
                <c:pt idx="233">
                  <c:v>66.314652735806376</c:v>
                </c:pt>
                <c:pt idx="234">
                  <c:v>51.590592530126628</c:v>
                </c:pt>
                <c:pt idx="235">
                  <c:v>105.87005791745915</c:v>
                </c:pt>
                <c:pt idx="236">
                  <c:v>44.434152269522343</c:v>
                </c:pt>
                <c:pt idx="237">
                  <c:v>66.356090825598898</c:v>
                </c:pt>
                <c:pt idx="238">
                  <c:v>64.712850245498785</c:v>
                </c:pt>
                <c:pt idx="239">
                  <c:v>56.926566820479515</c:v>
                </c:pt>
                <c:pt idx="240">
                  <c:v>39.182337685356984</c:v>
                </c:pt>
                <c:pt idx="241">
                  <c:v>64.674094973254753</c:v>
                </c:pt>
                <c:pt idx="242">
                  <c:v>66.545667331433634</c:v>
                </c:pt>
                <c:pt idx="243">
                  <c:v>41.904416386893814</c:v>
                </c:pt>
                <c:pt idx="244">
                  <c:v>76.04953867535815</c:v>
                </c:pt>
                <c:pt idx="245">
                  <c:v>70.922030265579295</c:v>
                </c:pt>
                <c:pt idx="246">
                  <c:v>66.988713377272006</c:v>
                </c:pt>
                <c:pt idx="247">
                  <c:v>125.74643295882241</c:v>
                </c:pt>
                <c:pt idx="248">
                  <c:v>40.142355961881812</c:v>
                </c:pt>
                <c:pt idx="249">
                  <c:v>50.584502956150097</c:v>
                </c:pt>
                <c:pt idx="250">
                  <c:v>57.682688940506146</c:v>
                </c:pt>
                <c:pt idx="251">
                  <c:v>58.717877330096655</c:v>
                </c:pt>
                <c:pt idx="252">
                  <c:v>74.316450882634228</c:v>
                </c:pt>
                <c:pt idx="253">
                  <c:v>85.588313975103631</c:v>
                </c:pt>
                <c:pt idx="254">
                  <c:v>86.251696970804872</c:v>
                </c:pt>
                <c:pt idx="255">
                  <c:v>48.233635211695166</c:v>
                </c:pt>
                <c:pt idx="256">
                  <c:v>57.459803466045081</c:v>
                </c:pt>
                <c:pt idx="257">
                  <c:v>77.346571842714297</c:v>
                </c:pt>
                <c:pt idx="258">
                  <c:v>74.317875626651485</c:v>
                </c:pt>
                <c:pt idx="259">
                  <c:v>57.80705746233766</c:v>
                </c:pt>
                <c:pt idx="260">
                  <c:v>172.02232544103674</c:v>
                </c:pt>
                <c:pt idx="261">
                  <c:v>73.890358777007833</c:v>
                </c:pt>
                <c:pt idx="262">
                  <c:v>73.133459933720545</c:v>
                </c:pt>
                <c:pt idx="263">
                  <c:v>72.636288297129283</c:v>
                </c:pt>
                <c:pt idx="264">
                  <c:v>73.397438981201617</c:v>
                </c:pt>
                <c:pt idx="265">
                  <c:v>78.837604873391271</c:v>
                </c:pt>
                <c:pt idx="266">
                  <c:v>74.361810948045004</c:v>
                </c:pt>
                <c:pt idx="267">
                  <c:v>49.449123035439122</c:v>
                </c:pt>
                <c:pt idx="268">
                  <c:v>78.439593732423504</c:v>
                </c:pt>
                <c:pt idx="269">
                  <c:v>65.005748838580971</c:v>
                </c:pt>
                <c:pt idx="270">
                  <c:v>64.130814034996121</c:v>
                </c:pt>
                <c:pt idx="271">
                  <c:v>69.584481858336886</c:v>
                </c:pt>
                <c:pt idx="272">
                  <c:v>85.959313591842644</c:v>
                </c:pt>
                <c:pt idx="273">
                  <c:v>87.511619503025472</c:v>
                </c:pt>
                <c:pt idx="274">
                  <c:v>55.301538537671426</c:v>
                </c:pt>
                <c:pt idx="275">
                  <c:v>128.77962782151076</c:v>
                </c:pt>
                <c:pt idx="276">
                  <c:v>63.099392363679641</c:v>
                </c:pt>
                <c:pt idx="277">
                  <c:v>46.517486146285648</c:v>
                </c:pt>
                <c:pt idx="278">
                  <c:v>40.280487496750425</c:v>
                </c:pt>
                <c:pt idx="279">
                  <c:v>42.231491806563767</c:v>
                </c:pt>
                <c:pt idx="280">
                  <c:v>54.84259905320063</c:v>
                </c:pt>
                <c:pt idx="281">
                  <c:v>45.593614330801344</c:v>
                </c:pt>
                <c:pt idx="282">
                  <c:v>49.818139152475908</c:v>
                </c:pt>
                <c:pt idx="283">
                  <c:v>52.9984248597682</c:v>
                </c:pt>
                <c:pt idx="284">
                  <c:v>42.195319529731066</c:v>
                </c:pt>
                <c:pt idx="285">
                  <c:v>30.678130519571177</c:v>
                </c:pt>
                <c:pt idx="286">
                  <c:v>56.219868159245522</c:v>
                </c:pt>
                <c:pt idx="287">
                  <c:v>25.690738458565843</c:v>
                </c:pt>
                <c:pt idx="288">
                  <c:v>36.667439651478304</c:v>
                </c:pt>
                <c:pt idx="289">
                  <c:v>26.276918427251328</c:v>
                </c:pt>
                <c:pt idx="290">
                  <c:v>33.482556586600502</c:v>
                </c:pt>
                <c:pt idx="291">
                  <c:v>28.748243670041074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9-44B3-9779-8A4CB8C74B92}"/>
            </c:ext>
          </c:extLst>
        </c:ser>
        <c:ser>
          <c:idx val="1"/>
          <c:order val="1"/>
          <c:tx>
            <c:v>movAvgKec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berbeda'!$L$2:$L$336</c:f>
              <c:numCache>
                <c:formatCode>General</c:formatCode>
                <c:ptCount val="3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0.11051385216322011</c:v>
                </c:pt>
                <c:pt idx="80">
                  <c:v>0.22097677207411454</c:v>
                </c:pt>
                <c:pt idx="81">
                  <c:v>-4.9884627912626288E-2</c:v>
                </c:pt>
                <c:pt idx="82">
                  <c:v>-0.32630149514479079</c:v>
                </c:pt>
                <c:pt idx="83">
                  <c:v>-0.52735150825393995</c:v>
                </c:pt>
                <c:pt idx="84">
                  <c:v>-0.89456946906500667</c:v>
                </c:pt>
                <c:pt idx="85">
                  <c:v>-1.3749036601389375</c:v>
                </c:pt>
                <c:pt idx="86">
                  <c:v>-1.9787622860321683</c:v>
                </c:pt>
                <c:pt idx="87">
                  <c:v>-2.725678587773797</c:v>
                </c:pt>
                <c:pt idx="88">
                  <c:v>-3.0181150358653421</c:v>
                </c:pt>
                <c:pt idx="89">
                  <c:v>-4.4540488643725515</c:v>
                </c:pt>
                <c:pt idx="90">
                  <c:v>-4.7410263216177837</c:v>
                </c:pt>
                <c:pt idx="91">
                  <c:v>-3.8733960068754802</c:v>
                </c:pt>
                <c:pt idx="92">
                  <c:v>-0.57786433166673024</c:v>
                </c:pt>
                <c:pt idx="93">
                  <c:v>1.4790182285425135</c:v>
                </c:pt>
                <c:pt idx="94">
                  <c:v>4.0841759941792386</c:v>
                </c:pt>
                <c:pt idx="95">
                  <c:v>7.8439886795925187</c:v>
                </c:pt>
                <c:pt idx="96">
                  <c:v>14.750534572097715</c:v>
                </c:pt>
                <c:pt idx="97">
                  <c:v>17.223289514228821</c:v>
                </c:pt>
                <c:pt idx="98">
                  <c:v>19.154164123803227</c:v>
                </c:pt>
                <c:pt idx="99">
                  <c:v>22.218590150169561</c:v>
                </c:pt>
                <c:pt idx="100">
                  <c:v>23.136722786674433</c:v>
                </c:pt>
                <c:pt idx="101">
                  <c:v>24.838126035039785</c:v>
                </c:pt>
                <c:pt idx="102">
                  <c:v>24.426662910139004</c:v>
                </c:pt>
                <c:pt idx="103">
                  <c:v>25.086212894677011</c:v>
                </c:pt>
                <c:pt idx="104">
                  <c:v>25.377226304582468</c:v>
                </c:pt>
                <c:pt idx="105">
                  <c:v>24.496177281222248</c:v>
                </c:pt>
                <c:pt idx="106">
                  <c:v>20.640268272856652</c:v>
                </c:pt>
                <c:pt idx="107">
                  <c:v>21.27200621480609</c:v>
                </c:pt>
                <c:pt idx="108">
                  <c:v>21.15503027111016</c:v>
                </c:pt>
                <c:pt idx="109">
                  <c:v>23.829221357424125</c:v>
                </c:pt>
                <c:pt idx="110">
                  <c:v>24.6424894512759</c:v>
                </c:pt>
                <c:pt idx="111">
                  <c:v>24.491935335752423</c:v>
                </c:pt>
                <c:pt idx="112">
                  <c:v>24.016643543791538</c:v>
                </c:pt>
                <c:pt idx="113">
                  <c:v>23.228959737173799</c:v>
                </c:pt>
                <c:pt idx="114">
                  <c:v>25.214168730852716</c:v>
                </c:pt>
                <c:pt idx="115">
                  <c:v>27.335376004003045</c:v>
                </c:pt>
                <c:pt idx="116">
                  <c:v>33.135727552346154</c:v>
                </c:pt>
                <c:pt idx="117">
                  <c:v>34.728360145893475</c:v>
                </c:pt>
                <c:pt idx="118">
                  <c:v>36.654885868901786</c:v>
                </c:pt>
                <c:pt idx="119">
                  <c:v>33.981488126873145</c:v>
                </c:pt>
                <c:pt idx="120">
                  <c:v>35.270356318183318</c:v>
                </c:pt>
                <c:pt idx="121">
                  <c:v>35.884037468662299</c:v>
                </c:pt>
                <c:pt idx="122">
                  <c:v>37.955737577197155</c:v>
                </c:pt>
                <c:pt idx="123">
                  <c:v>40.4551338893124</c:v>
                </c:pt>
                <c:pt idx="124">
                  <c:v>39.137605589658662</c:v>
                </c:pt>
                <c:pt idx="125">
                  <c:v>37.75359061508447</c:v>
                </c:pt>
                <c:pt idx="126">
                  <c:v>30.128016826448608</c:v>
                </c:pt>
                <c:pt idx="127">
                  <c:v>28.911391140231622</c:v>
                </c:pt>
                <c:pt idx="128">
                  <c:v>27.370042660307757</c:v>
                </c:pt>
                <c:pt idx="129">
                  <c:v>27.486932668807164</c:v>
                </c:pt>
                <c:pt idx="130">
                  <c:v>28.377223752320237</c:v>
                </c:pt>
                <c:pt idx="131">
                  <c:v>33.029725339481985</c:v>
                </c:pt>
                <c:pt idx="132">
                  <c:v>31.280621978982403</c:v>
                </c:pt>
                <c:pt idx="133">
                  <c:v>30.724032570834311</c:v>
                </c:pt>
                <c:pt idx="134">
                  <c:v>30.774358499707823</c:v>
                </c:pt>
                <c:pt idx="135">
                  <c:v>32.391935532633369</c:v>
                </c:pt>
                <c:pt idx="136">
                  <c:v>36.464271455410938</c:v>
                </c:pt>
                <c:pt idx="137">
                  <c:v>35.74094242915838</c:v>
                </c:pt>
                <c:pt idx="138">
                  <c:v>44.812565960758228</c:v>
                </c:pt>
                <c:pt idx="139">
                  <c:v>46.572283707941935</c:v>
                </c:pt>
                <c:pt idx="140">
                  <c:v>46.323390585681707</c:v>
                </c:pt>
                <c:pt idx="141">
                  <c:v>42.361608723907565</c:v>
                </c:pt>
                <c:pt idx="142">
                  <c:v>43.235526917552093</c:v>
                </c:pt>
                <c:pt idx="143">
                  <c:v>43.448596669910273</c:v>
                </c:pt>
                <c:pt idx="144">
                  <c:v>44.770537340041002</c:v>
                </c:pt>
                <c:pt idx="145">
                  <c:v>44.567929766524358</c:v>
                </c:pt>
                <c:pt idx="146">
                  <c:v>43.115101668167327</c:v>
                </c:pt>
                <c:pt idx="147">
                  <c:v>44.449627692566608</c:v>
                </c:pt>
                <c:pt idx="148">
                  <c:v>36.787669623325435</c:v>
                </c:pt>
                <c:pt idx="149">
                  <c:v>36.477066229792314</c:v>
                </c:pt>
                <c:pt idx="150">
                  <c:v>36.253117635914705</c:v>
                </c:pt>
                <c:pt idx="151">
                  <c:v>38.232039495598777</c:v>
                </c:pt>
                <c:pt idx="152">
                  <c:v>40.704208070676088</c:v>
                </c:pt>
                <c:pt idx="153">
                  <c:v>42.168679787213549</c:v>
                </c:pt>
                <c:pt idx="154">
                  <c:v>42.673118584048886</c:v>
                </c:pt>
                <c:pt idx="155">
                  <c:v>41.214980046337459</c:v>
                </c:pt>
                <c:pt idx="156">
                  <c:v>41.025849489205065</c:v>
                </c:pt>
                <c:pt idx="157">
                  <c:v>40.245859923957063</c:v>
                </c:pt>
                <c:pt idx="158">
                  <c:v>42.427832386459535</c:v>
                </c:pt>
                <c:pt idx="159">
                  <c:v>49.793565753289954</c:v>
                </c:pt>
                <c:pt idx="160">
                  <c:v>49.33390812382887</c:v>
                </c:pt>
                <c:pt idx="161">
                  <c:v>52.386939193744261</c:v>
                </c:pt>
                <c:pt idx="162">
                  <c:v>47.972502339775488</c:v>
                </c:pt>
                <c:pt idx="163">
                  <c:v>52.609123223679276</c:v>
                </c:pt>
                <c:pt idx="164">
                  <c:v>52.881236824637007</c:v>
                </c:pt>
                <c:pt idx="165">
                  <c:v>55.152430846036147</c:v>
                </c:pt>
                <c:pt idx="166">
                  <c:v>57.379169291469587</c:v>
                </c:pt>
                <c:pt idx="167">
                  <c:v>60.076525676681591</c:v>
                </c:pt>
                <c:pt idx="168">
                  <c:v>59.284515803659495</c:v>
                </c:pt>
                <c:pt idx="169">
                  <c:v>51.24989325253307</c:v>
                </c:pt>
                <c:pt idx="170">
                  <c:v>52.024488254310789</c:v>
                </c:pt>
                <c:pt idx="171">
                  <c:v>48.793568569050748</c:v>
                </c:pt>
                <c:pt idx="172">
                  <c:v>52.891390850672607</c:v>
                </c:pt>
                <c:pt idx="173">
                  <c:v>48.260560369534893</c:v>
                </c:pt>
                <c:pt idx="174">
                  <c:v>48.283391997225515</c:v>
                </c:pt>
                <c:pt idx="175">
                  <c:v>46.416425769559432</c:v>
                </c:pt>
                <c:pt idx="176">
                  <c:v>44.291140673492357</c:v>
                </c:pt>
                <c:pt idx="177">
                  <c:v>41.792023229848887</c:v>
                </c:pt>
                <c:pt idx="178">
                  <c:v>41.716575020003461</c:v>
                </c:pt>
                <c:pt idx="179">
                  <c:v>44.697002577796631</c:v>
                </c:pt>
                <c:pt idx="180">
                  <c:v>46.715118948802875</c:v>
                </c:pt>
                <c:pt idx="181">
                  <c:v>45.071184365588515</c:v>
                </c:pt>
                <c:pt idx="182">
                  <c:v>44.488214143426084</c:v>
                </c:pt>
                <c:pt idx="183">
                  <c:v>42.021768665689656</c:v>
                </c:pt>
                <c:pt idx="184">
                  <c:v>40.001716293781058</c:v>
                </c:pt>
                <c:pt idx="185">
                  <c:v>39.945728222348279</c:v>
                </c:pt>
                <c:pt idx="186">
                  <c:v>40.251747332897487</c:v>
                </c:pt>
                <c:pt idx="187">
                  <c:v>42.028248128221044</c:v>
                </c:pt>
                <c:pt idx="188">
                  <c:v>41.385355529971335</c:v>
                </c:pt>
                <c:pt idx="189">
                  <c:v>38.29285651054473</c:v>
                </c:pt>
                <c:pt idx="190">
                  <c:v>36.39931611756311</c:v>
                </c:pt>
                <c:pt idx="191">
                  <c:v>36.472816052407993</c:v>
                </c:pt>
                <c:pt idx="192">
                  <c:v>35.242482125078851</c:v>
                </c:pt>
                <c:pt idx="193">
                  <c:v>37.042938485660855</c:v>
                </c:pt>
                <c:pt idx="194">
                  <c:v>44.912053524297207</c:v>
                </c:pt>
                <c:pt idx="195">
                  <c:v>46.618953229090955</c:v>
                </c:pt>
                <c:pt idx="196">
                  <c:v>45.418567256333624</c:v>
                </c:pt>
                <c:pt idx="197">
                  <c:v>44.1587978182611</c:v>
                </c:pt>
                <c:pt idx="198">
                  <c:v>41.795771327337249</c:v>
                </c:pt>
                <c:pt idx="199">
                  <c:v>45.658576784249121</c:v>
                </c:pt>
                <c:pt idx="200">
                  <c:v>51.511033821353166</c:v>
                </c:pt>
                <c:pt idx="201">
                  <c:v>53.546844377865874</c:v>
                </c:pt>
                <c:pt idx="202">
                  <c:v>53.601355287337412</c:v>
                </c:pt>
                <c:pt idx="203">
                  <c:v>52.85104969529668</c:v>
                </c:pt>
                <c:pt idx="204">
                  <c:v>44.444731112410132</c:v>
                </c:pt>
                <c:pt idx="205">
                  <c:v>42.976396398640098</c:v>
                </c:pt>
                <c:pt idx="206">
                  <c:v>46.298039652033765</c:v>
                </c:pt>
                <c:pt idx="207">
                  <c:v>48.373746829208606</c:v>
                </c:pt>
                <c:pt idx="208">
                  <c:v>52.093978973700175</c:v>
                </c:pt>
                <c:pt idx="209">
                  <c:v>49.031417124857789</c:v>
                </c:pt>
                <c:pt idx="210">
                  <c:v>48.906622105557645</c:v>
                </c:pt>
                <c:pt idx="211">
                  <c:v>49.514648497909612</c:v>
                </c:pt>
                <c:pt idx="212">
                  <c:v>52.046055861566842</c:v>
                </c:pt>
                <c:pt idx="213">
                  <c:v>51.074676329243374</c:v>
                </c:pt>
                <c:pt idx="214">
                  <c:v>52.698454315066485</c:v>
                </c:pt>
                <c:pt idx="215">
                  <c:v>54.605611622978643</c:v>
                </c:pt>
                <c:pt idx="216">
                  <c:v>56.077556341319301</c:v>
                </c:pt>
                <c:pt idx="217">
                  <c:v>57.730322939890108</c:v>
                </c:pt>
                <c:pt idx="218">
                  <c:v>58.263194999006885</c:v>
                </c:pt>
                <c:pt idx="219">
                  <c:v>59.35149796341225</c:v>
                </c:pt>
                <c:pt idx="220">
                  <c:v>52.6809890939493</c:v>
                </c:pt>
                <c:pt idx="221">
                  <c:v>51.182286630106461</c:v>
                </c:pt>
                <c:pt idx="222">
                  <c:v>51.690703153075127</c:v>
                </c:pt>
                <c:pt idx="223">
                  <c:v>55.5404628540781</c:v>
                </c:pt>
                <c:pt idx="224">
                  <c:v>57.737121524750179</c:v>
                </c:pt>
                <c:pt idx="225">
                  <c:v>57.309766065273934</c:v>
                </c:pt>
                <c:pt idx="226">
                  <c:v>60.844164112885537</c:v>
                </c:pt>
                <c:pt idx="227">
                  <c:v>58.279344342704597</c:v>
                </c:pt>
                <c:pt idx="228">
                  <c:v>59.036949007964701</c:v>
                </c:pt>
                <c:pt idx="229">
                  <c:v>61.094844349511504</c:v>
                </c:pt>
                <c:pt idx="230">
                  <c:v>64.029630781169516</c:v>
                </c:pt>
                <c:pt idx="231">
                  <c:v>63.120112545249413</c:v>
                </c:pt>
                <c:pt idx="232">
                  <c:v>62.822062560443896</c:v>
                </c:pt>
                <c:pt idx="233">
                  <c:v>62.66070633345371</c:v>
                </c:pt>
                <c:pt idx="234">
                  <c:v>60.219682698562437</c:v>
                </c:pt>
                <c:pt idx="235">
                  <c:v>62.665577313085599</c:v>
                </c:pt>
                <c:pt idx="236">
                  <c:v>59.170774547897608</c:v>
                </c:pt>
                <c:pt idx="237">
                  <c:v>61.42623065867258</c:v>
                </c:pt>
                <c:pt idx="238">
                  <c:v>67.365264871994924</c:v>
                </c:pt>
                <c:pt idx="239">
                  <c:v>64.908215443633225</c:v>
                </c:pt>
                <c:pt idx="240">
                  <c:v>64.274009057200288</c:v>
                </c:pt>
                <c:pt idx="241">
                  <c:v>66.12404418271521</c:v>
                </c:pt>
                <c:pt idx="242">
                  <c:v>65.528422418399416</c:v>
                </c:pt>
                <c:pt idx="243">
                  <c:v>66.305500773519455</c:v>
                </c:pt>
                <c:pt idx="244">
                  <c:v>70.673890532340437</c:v>
                </c:pt>
                <c:pt idx="245">
                  <c:v>71.694106361885105</c:v>
                </c:pt>
                <c:pt idx="246">
                  <c:v>69.425266856496705</c:v>
                </c:pt>
                <c:pt idx="247">
                  <c:v>68.472375865374005</c:v>
                </c:pt>
                <c:pt idx="248">
                  <c:v>63.632389753763199</c:v>
                </c:pt>
                <c:pt idx="249">
                  <c:v>67.04994172024017</c:v>
                </c:pt>
                <c:pt idx="250">
                  <c:v>67.772197170858902</c:v>
                </c:pt>
                <c:pt idx="251">
                  <c:v>79.206160820911975</c:v>
                </c:pt>
                <c:pt idx="252">
                  <c:v>80.723408965603099</c:v>
                </c:pt>
                <c:pt idx="253">
                  <c:v>80.605109870711729</c:v>
                </c:pt>
                <c:pt idx="254">
                  <c:v>79.309907302914297</c:v>
                </c:pt>
                <c:pt idx="255">
                  <c:v>78.024481503953979</c:v>
                </c:pt>
                <c:pt idx="256">
                  <c:v>81.084878470123584</c:v>
                </c:pt>
                <c:pt idx="257">
                  <c:v>82.775079218323569</c:v>
                </c:pt>
                <c:pt idx="258">
                  <c:v>79.985334337596043</c:v>
                </c:pt>
                <c:pt idx="259">
                  <c:v>80.39750614817325</c:v>
                </c:pt>
                <c:pt idx="260">
                  <c:v>81.117375285797593</c:v>
                </c:pt>
                <c:pt idx="261">
                  <c:v>70.328224145193531</c:v>
                </c:pt>
                <c:pt idx="262">
                  <c:v>69.897636453326427</c:v>
                </c:pt>
                <c:pt idx="263">
                  <c:v>71.180221819138637</c:v>
                </c:pt>
                <c:pt idx="264">
                  <c:v>72.667754939728255</c:v>
                </c:pt>
                <c:pt idx="265">
                  <c:v>70.858164895375225</c:v>
                </c:pt>
                <c:pt idx="266">
                  <c:v>75.852367190187181</c:v>
                </c:pt>
                <c:pt idx="267">
                  <c:v>74.726125331750652</c:v>
                </c:pt>
                <c:pt idx="268">
                  <c:v>74.432961642835309</c:v>
                </c:pt>
                <c:pt idx="269">
                  <c:v>70.61705101926799</c:v>
                </c:pt>
                <c:pt idx="270">
                  <c:v>68.339625316066289</c:v>
                </c:pt>
                <c:pt idx="271">
                  <c:v>67.410803817886716</c:v>
                </c:pt>
                <c:pt idx="272">
                  <c:v>65.011717065133169</c:v>
                </c:pt>
                <c:pt idx="273">
                  <c:v>61.397599621196491</c:v>
                </c:pt>
                <c:pt idx="274">
                  <c:v>57.94628015687077</c:v>
                </c:pt>
                <c:pt idx="275">
                  <c:v>56.635658256076738</c:v>
                </c:pt>
                <c:pt idx="276">
                  <c:v>46.825508525882782</c:v>
                </c:pt>
                <c:pt idx="277">
                  <c:v>46.137556105439373</c:v>
                </c:pt>
                <c:pt idx="278">
                  <c:v>44.054881336667385</c:v>
                </c:pt>
                <c:pt idx="279">
                  <c:v>43.693576552140179</c:v>
                </c:pt>
                <c:pt idx="280">
                  <c:v>42.098119214208928</c:v>
                </c:pt>
                <c:pt idx="281">
                  <c:v>39.962114967548914</c:v>
                </c:pt>
                <c:pt idx="282">
                  <c:v>38.277577901472881</c:v>
                </c:pt>
                <c:pt idx="283">
                  <c:v>33.295763986225296</c:v>
                </c:pt>
                <c:pt idx="284">
                  <c:v>27.995921500248482</c:v>
                </c:pt>
                <c:pt idx="285">
                  <c:v>23.776389547275375</c:v>
                </c:pt>
                <c:pt idx="286">
                  <c:v>20.708576495318258</c:v>
                </c:pt>
                <c:pt idx="287">
                  <c:v>15.086589679393706</c:v>
                </c:pt>
                <c:pt idx="288">
                  <c:v>12.517515833537121</c:v>
                </c:pt>
                <c:pt idx="289">
                  <c:v>8.8507718683892911</c:v>
                </c:pt>
                <c:pt idx="290">
                  <c:v>6.2230800256641574</c:v>
                </c:pt>
                <c:pt idx="291">
                  <c:v>2.8748243670041074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B9-44B3-9779-8A4CB8C7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443951"/>
        <c:axId val="1999448943"/>
      </c:scatterChart>
      <c:valAx>
        <c:axId val="1999443951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48943"/>
        <c:crosses val="autoZero"/>
        <c:crossBetween val="midCat"/>
        <c:majorUnit val="0.5"/>
      </c:valAx>
      <c:valAx>
        <c:axId val="1999448943"/>
        <c:scaling>
          <c:orientation val="minMax"/>
          <c:max val="1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4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kecepatan berbeda'!$D$1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berbeda'!$D$2:$D$336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36.689159999999902</c:v>
                </c:pt>
                <c:pt idx="89">
                  <c:v>36.689159999999902</c:v>
                </c:pt>
                <c:pt idx="90">
                  <c:v>36.673439999999999</c:v>
                </c:pt>
                <c:pt idx="91">
                  <c:v>36.647239999999996</c:v>
                </c:pt>
                <c:pt idx="92">
                  <c:v>36.61056</c:v>
                </c:pt>
                <c:pt idx="93">
                  <c:v>36.55292</c:v>
                </c:pt>
                <c:pt idx="94">
                  <c:v>36.49004</c:v>
                </c:pt>
                <c:pt idx="95">
                  <c:v>36.411439999999999</c:v>
                </c:pt>
                <c:pt idx="96">
                  <c:v>36.332839999999997</c:v>
                </c:pt>
                <c:pt idx="97">
                  <c:v>36.562199999999997</c:v>
                </c:pt>
                <c:pt idx="98">
                  <c:v>37.000360000000001</c:v>
                </c:pt>
                <c:pt idx="99">
                  <c:v>37.575685714285697</c:v>
                </c:pt>
                <c:pt idx="100">
                  <c:v>38.135291428571399</c:v>
                </c:pt>
                <c:pt idx="101">
                  <c:v>38.797771428571401</c:v>
                </c:pt>
                <c:pt idx="102">
                  <c:v>39.455011428571403</c:v>
                </c:pt>
                <c:pt idx="103">
                  <c:v>40.117491428571398</c:v>
                </c:pt>
                <c:pt idx="104">
                  <c:v>40.795691428571402</c:v>
                </c:pt>
                <c:pt idx="105">
                  <c:v>41.494851428571401</c:v>
                </c:pt>
                <c:pt idx="106">
                  <c:v>42.220211428571403</c:v>
                </c:pt>
                <c:pt idx="107">
                  <c:v>42.950811428571399</c:v>
                </c:pt>
                <c:pt idx="108">
                  <c:v>43.691891428571402</c:v>
                </c:pt>
                <c:pt idx="109">
                  <c:v>44.319617142857098</c:v>
                </c:pt>
                <c:pt idx="110">
                  <c:v>44.799697142857099</c:v>
                </c:pt>
                <c:pt idx="111">
                  <c:v>45.1361771428571</c:v>
                </c:pt>
                <c:pt idx="112">
                  <c:v>45.078537142857101</c:v>
                </c:pt>
                <c:pt idx="113">
                  <c:v>45.020897142857102</c:v>
                </c:pt>
                <c:pt idx="114">
                  <c:v>44.968497142857103</c:v>
                </c:pt>
                <c:pt idx="115">
                  <c:v>44.926577142857099</c:v>
                </c:pt>
                <c:pt idx="116">
                  <c:v>44.884657142857101</c:v>
                </c:pt>
                <c:pt idx="117">
                  <c:v>45.242097142857098</c:v>
                </c:pt>
                <c:pt idx="118">
                  <c:v>45.599537142857102</c:v>
                </c:pt>
                <c:pt idx="119">
                  <c:v>46.189257142857102</c:v>
                </c:pt>
                <c:pt idx="120">
                  <c:v>46.940817142857099</c:v>
                </c:pt>
                <c:pt idx="121">
                  <c:v>47.676657142857103</c:v>
                </c:pt>
                <c:pt idx="122">
                  <c:v>48.083577142857102</c:v>
                </c:pt>
                <c:pt idx="123">
                  <c:v>48.271217142857097</c:v>
                </c:pt>
                <c:pt idx="124">
                  <c:v>48.305971428571397</c:v>
                </c:pt>
                <c:pt idx="125">
                  <c:v>48.340725714285703</c:v>
                </c:pt>
                <c:pt idx="126">
                  <c:v>48.256885714285701</c:v>
                </c:pt>
                <c:pt idx="127">
                  <c:v>48.173045714285699</c:v>
                </c:pt>
                <c:pt idx="128">
                  <c:v>48.078725714285703</c:v>
                </c:pt>
                <c:pt idx="129">
                  <c:v>47.963445714285697</c:v>
                </c:pt>
                <c:pt idx="130">
                  <c:v>47.816725714285703</c:v>
                </c:pt>
                <c:pt idx="131">
                  <c:v>47.628085714285703</c:v>
                </c:pt>
                <c:pt idx="132">
                  <c:v>47.4027657142857</c:v>
                </c:pt>
                <c:pt idx="133">
                  <c:v>47.130285714285698</c:v>
                </c:pt>
                <c:pt idx="134">
                  <c:v>46.923999999999999</c:v>
                </c:pt>
                <c:pt idx="135">
                  <c:v>46.812959999999897</c:v>
                </c:pt>
                <c:pt idx="136">
                  <c:v>46.906474285714197</c:v>
                </c:pt>
                <c:pt idx="137">
                  <c:v>47.3626685714285</c:v>
                </c:pt>
                <c:pt idx="138">
                  <c:v>47.935068571428502</c:v>
                </c:pt>
                <c:pt idx="139">
                  <c:v>49.003268571428499</c:v>
                </c:pt>
                <c:pt idx="140">
                  <c:v>50.029548571428499</c:v>
                </c:pt>
                <c:pt idx="141">
                  <c:v>51.013908571428502</c:v>
                </c:pt>
                <c:pt idx="142">
                  <c:v>51.556988571428498</c:v>
                </c:pt>
                <c:pt idx="143">
                  <c:v>52.068628571428498</c:v>
                </c:pt>
                <c:pt idx="144">
                  <c:v>52.603548571428497</c:v>
                </c:pt>
                <c:pt idx="145">
                  <c:v>52.950428571428503</c:v>
                </c:pt>
                <c:pt idx="146">
                  <c:v>53.6537542857142</c:v>
                </c:pt>
                <c:pt idx="147">
                  <c:v>54.470434285714198</c:v>
                </c:pt>
                <c:pt idx="148">
                  <c:v>55.250434285714199</c:v>
                </c:pt>
                <c:pt idx="149">
                  <c:v>56.019954285714199</c:v>
                </c:pt>
                <c:pt idx="150">
                  <c:v>56.773754285714197</c:v>
                </c:pt>
                <c:pt idx="151">
                  <c:v>57.522314285714202</c:v>
                </c:pt>
                <c:pt idx="152">
                  <c:v>58.249914285714198</c:v>
                </c:pt>
                <c:pt idx="153">
                  <c:v>58.961794285714298</c:v>
                </c:pt>
                <c:pt idx="154">
                  <c:v>59.766068571428498</c:v>
                </c:pt>
                <c:pt idx="155">
                  <c:v>60.441268571428502</c:v>
                </c:pt>
                <c:pt idx="156">
                  <c:v>61.105988571428497</c:v>
                </c:pt>
                <c:pt idx="157">
                  <c:v>61.760228571428499</c:v>
                </c:pt>
                <c:pt idx="158">
                  <c:v>62.565828571428497</c:v>
                </c:pt>
                <c:pt idx="159">
                  <c:v>63.919228571428498</c:v>
                </c:pt>
                <c:pt idx="160">
                  <c:v>65.2883485714285</c:v>
                </c:pt>
                <c:pt idx="161">
                  <c:v>66.544114285714201</c:v>
                </c:pt>
                <c:pt idx="162">
                  <c:v>67.7841599999999</c:v>
                </c:pt>
                <c:pt idx="163">
                  <c:v>68.866079999999997</c:v>
                </c:pt>
                <c:pt idx="164">
                  <c:v>69.3997999999999</c:v>
                </c:pt>
                <c:pt idx="165">
                  <c:v>70.311920000000001</c:v>
                </c:pt>
                <c:pt idx="166">
                  <c:v>71.628640000000004</c:v>
                </c:pt>
                <c:pt idx="167">
                  <c:v>72.945359999999994</c:v>
                </c:pt>
                <c:pt idx="168">
                  <c:v>74.251599999999996</c:v>
                </c:pt>
                <c:pt idx="169">
                  <c:v>75.249880000000005</c:v>
                </c:pt>
                <c:pt idx="170">
                  <c:v>76.227199999999996</c:v>
                </c:pt>
                <c:pt idx="171">
                  <c:v>76.811394285714201</c:v>
                </c:pt>
                <c:pt idx="172">
                  <c:v>77.219354285714203</c:v>
                </c:pt>
                <c:pt idx="173">
                  <c:v>77.799634285714205</c:v>
                </c:pt>
                <c:pt idx="174">
                  <c:v>78.385154285714293</c:v>
                </c:pt>
                <c:pt idx="175">
                  <c:v>79.570874285714197</c:v>
                </c:pt>
                <c:pt idx="176">
                  <c:v>80.735634285714298</c:v>
                </c:pt>
                <c:pt idx="177">
                  <c:v>81.884674285714297</c:v>
                </c:pt>
                <c:pt idx="178">
                  <c:v>83.017994285714195</c:v>
                </c:pt>
                <c:pt idx="179">
                  <c:v>84.022239999999897</c:v>
                </c:pt>
                <c:pt idx="180">
                  <c:v>85.512999999999906</c:v>
                </c:pt>
                <c:pt idx="181">
                  <c:v>86.977559999999897</c:v>
                </c:pt>
                <c:pt idx="182">
                  <c:v>88.841479999999905</c:v>
                </c:pt>
                <c:pt idx="183">
                  <c:v>90.527839999999998</c:v>
                </c:pt>
                <c:pt idx="184">
                  <c:v>91.645439999999994</c:v>
                </c:pt>
                <c:pt idx="185">
                  <c:v>92.72636</c:v>
                </c:pt>
                <c:pt idx="186">
                  <c:v>93.796800000000005</c:v>
                </c:pt>
                <c:pt idx="187">
                  <c:v>94.861999999999995</c:v>
                </c:pt>
                <c:pt idx="188">
                  <c:v>96.083799999999997</c:v>
                </c:pt>
                <c:pt idx="189">
                  <c:v>97.537880000000001</c:v>
                </c:pt>
                <c:pt idx="190">
                  <c:v>98.997200000000007</c:v>
                </c:pt>
                <c:pt idx="191">
                  <c:v>100.03095999999999</c:v>
                </c:pt>
                <c:pt idx="192">
                  <c:v>101.05947999999999</c:v>
                </c:pt>
                <c:pt idx="193">
                  <c:v>102.06180000000001</c:v>
                </c:pt>
                <c:pt idx="194">
                  <c:v>103.05887999999899</c:v>
                </c:pt>
                <c:pt idx="195">
                  <c:v>104.58844000000001</c:v>
                </c:pt>
                <c:pt idx="196">
                  <c:v>106.270885714285</c:v>
                </c:pt>
                <c:pt idx="197">
                  <c:v>108.103365714285</c:v>
                </c:pt>
                <c:pt idx="198">
                  <c:v>109.75304571428499</c:v>
                </c:pt>
                <c:pt idx="199">
                  <c:v>111.35032571428501</c:v>
                </c:pt>
                <c:pt idx="200">
                  <c:v>112.315965714285</c:v>
                </c:pt>
                <c:pt idx="201">
                  <c:v>113.255405714285</c:v>
                </c:pt>
                <c:pt idx="202">
                  <c:v>114.46108571428501</c:v>
                </c:pt>
                <c:pt idx="203">
                  <c:v>116.178285714285</c:v>
                </c:pt>
                <c:pt idx="204">
                  <c:v>117.890245714285</c:v>
                </c:pt>
                <c:pt idx="205">
                  <c:v>119.202845714285</c:v>
                </c:pt>
                <c:pt idx="206">
                  <c:v>120.50496571428501</c:v>
                </c:pt>
                <c:pt idx="207">
                  <c:v>121.371045714285</c:v>
                </c:pt>
                <c:pt idx="208">
                  <c:v>122.91725142857101</c:v>
                </c:pt>
                <c:pt idx="209">
                  <c:v>124.57681142857101</c:v>
                </c:pt>
                <c:pt idx="210">
                  <c:v>126.225891428571</c:v>
                </c:pt>
                <c:pt idx="211">
                  <c:v>127.864491428571</c:v>
                </c:pt>
                <c:pt idx="212">
                  <c:v>129.49785142857101</c:v>
                </c:pt>
                <c:pt idx="213">
                  <c:v>130.96413142857099</c:v>
                </c:pt>
                <c:pt idx="214">
                  <c:v>132.19289142857099</c:v>
                </c:pt>
                <c:pt idx="215">
                  <c:v>133.30949142857099</c:v>
                </c:pt>
                <c:pt idx="216">
                  <c:v>134.96905142857099</c:v>
                </c:pt>
                <c:pt idx="217">
                  <c:v>136.61813142857099</c:v>
                </c:pt>
                <c:pt idx="218">
                  <c:v>138.29341142857101</c:v>
                </c:pt>
                <c:pt idx="219">
                  <c:v>139.97393142857101</c:v>
                </c:pt>
                <c:pt idx="220">
                  <c:v>141.095771428571</c:v>
                </c:pt>
                <c:pt idx="221">
                  <c:v>142.08568571428501</c:v>
                </c:pt>
                <c:pt idx="222">
                  <c:v>142.95176571428499</c:v>
                </c:pt>
                <c:pt idx="223">
                  <c:v>144.36604571428501</c:v>
                </c:pt>
                <c:pt idx="224">
                  <c:v>146.08848571428501</c:v>
                </c:pt>
                <c:pt idx="225">
                  <c:v>147.83188571428499</c:v>
                </c:pt>
                <c:pt idx="226">
                  <c:v>149.48813142857099</c:v>
                </c:pt>
                <c:pt idx="227">
                  <c:v>151.00197142857101</c:v>
                </c:pt>
                <c:pt idx="228">
                  <c:v>151.90141714285701</c:v>
                </c:pt>
                <c:pt idx="229">
                  <c:v>152.929937142857</c:v>
                </c:pt>
                <c:pt idx="230">
                  <c:v>153.97941714285699</c:v>
                </c:pt>
                <c:pt idx="231">
                  <c:v>155.06557714285699</c:v>
                </c:pt>
                <c:pt idx="232">
                  <c:v>156.465137142857</c:v>
                </c:pt>
                <c:pt idx="233">
                  <c:v>157.732771428571</c:v>
                </c:pt>
                <c:pt idx="234">
                  <c:v>158.887051428571</c:v>
                </c:pt>
                <c:pt idx="235">
                  <c:v>160.051811428571</c:v>
                </c:pt>
                <c:pt idx="236">
                  <c:v>161.21133142857099</c:v>
                </c:pt>
                <c:pt idx="237">
                  <c:v>162.360371428571</c:v>
                </c:pt>
                <c:pt idx="238">
                  <c:v>163.80689142857099</c:v>
                </c:pt>
                <c:pt idx="239">
                  <c:v>165.60461714285699</c:v>
                </c:pt>
                <c:pt idx="240">
                  <c:v>167.22849714285701</c:v>
                </c:pt>
                <c:pt idx="241">
                  <c:v>168.267497142857</c:v>
                </c:pt>
                <c:pt idx="242">
                  <c:v>169.29601714285701</c:v>
                </c:pt>
                <c:pt idx="243">
                  <c:v>170.30357714285699</c:v>
                </c:pt>
                <c:pt idx="244">
                  <c:v>171.28493714285699</c:v>
                </c:pt>
                <c:pt idx="245">
                  <c:v>172.772777142857</c:v>
                </c:pt>
                <c:pt idx="246">
                  <c:v>174.53189714285699</c:v>
                </c:pt>
                <c:pt idx="247">
                  <c:v>176.275297142857</c:v>
                </c:pt>
                <c:pt idx="248">
                  <c:v>177.460017142857</c:v>
                </c:pt>
                <c:pt idx="249">
                  <c:v>178.341817142857</c:v>
                </c:pt>
                <c:pt idx="250">
                  <c:v>179.51585714285699</c:v>
                </c:pt>
                <c:pt idx="251">
                  <c:v>181.26781142857101</c:v>
                </c:pt>
                <c:pt idx="252">
                  <c:v>182.874971428571</c:v>
                </c:pt>
                <c:pt idx="253">
                  <c:v>184.558805714285</c:v>
                </c:pt>
                <c:pt idx="254">
                  <c:v>186.10308571428499</c:v>
                </c:pt>
                <c:pt idx="255">
                  <c:v>187.615925714285</c:v>
                </c:pt>
                <c:pt idx="256">
                  <c:v>189.58284571428501</c:v>
                </c:pt>
                <c:pt idx="257">
                  <c:v>191.549565714285</c:v>
                </c:pt>
                <c:pt idx="258">
                  <c:v>192.94188571428501</c:v>
                </c:pt>
                <c:pt idx="259">
                  <c:v>194.308005714285</c:v>
                </c:pt>
                <c:pt idx="260">
                  <c:v>196.052525714285</c:v>
                </c:pt>
                <c:pt idx="261">
                  <c:v>198.20164571428501</c:v>
                </c:pt>
                <c:pt idx="262">
                  <c:v>200.34028571428499</c:v>
                </c:pt>
                <c:pt idx="263">
                  <c:v>202.15000571428499</c:v>
                </c:pt>
                <c:pt idx="264">
                  <c:v>203.54040000000001</c:v>
                </c:pt>
                <c:pt idx="265">
                  <c:v>204.82792000000001</c:v>
                </c:pt>
                <c:pt idx="266">
                  <c:v>206.31396000000001</c:v>
                </c:pt>
                <c:pt idx="267">
                  <c:v>208.43688</c:v>
                </c:pt>
                <c:pt idx="268">
                  <c:v>210.55456000000001</c:v>
                </c:pt>
                <c:pt idx="269">
                  <c:v>212.667</c:v>
                </c:pt>
                <c:pt idx="270">
                  <c:v>214.2782</c:v>
                </c:pt>
                <c:pt idx="271">
                  <c:v>215.95984000000001</c:v>
                </c:pt>
                <c:pt idx="272">
                  <c:v>218.05132</c:v>
                </c:pt>
                <c:pt idx="273">
                  <c:v>220.13231999999999</c:v>
                </c:pt>
                <c:pt idx="274">
                  <c:v>222.20284000000001</c:v>
                </c:pt>
                <c:pt idx="275">
                  <c:v>223.94443999999999</c:v>
                </c:pt>
                <c:pt idx="276">
                  <c:v>225.1848</c:v>
                </c:pt>
                <c:pt idx="277">
                  <c:v>227.21340000000001</c:v>
                </c:pt>
                <c:pt idx="278">
                  <c:v>229.22628</c:v>
                </c:pt>
                <c:pt idx="279">
                  <c:v>231.21295999999899</c:v>
                </c:pt>
                <c:pt idx="280">
                  <c:v>233.5728</c:v>
                </c:pt>
                <c:pt idx="281">
                  <c:v>235.83600000000001</c:v>
                </c:pt>
                <c:pt idx="282">
                  <c:v>237.92164</c:v>
                </c:pt>
                <c:pt idx="283">
                  <c:v>239.83496</c:v>
                </c:pt>
                <c:pt idx="284">
                  <c:v>241.73779999999999</c:v>
                </c:pt>
                <c:pt idx="285">
                  <c:v>243.37691999999899</c:v>
                </c:pt>
                <c:pt idx="286">
                  <c:v>245.22211999999999</c:v>
                </c:pt>
                <c:pt idx="287">
                  <c:v>247.035879999999</c:v>
                </c:pt>
                <c:pt idx="288">
                  <c:v>249.36115999999899</c:v>
                </c:pt>
                <c:pt idx="289">
                  <c:v>251.95267999999899</c:v>
                </c:pt>
                <c:pt idx="290">
                  <c:v>254.62743999999901</c:v>
                </c:pt>
                <c:pt idx="291">
                  <c:v>256.926119999999</c:v>
                </c:pt>
                <c:pt idx="292">
                  <c:v>258.71831999999898</c:v>
                </c:pt>
                <c:pt idx="293">
                  <c:v>261.13167999999899</c:v>
                </c:pt>
                <c:pt idx="294">
                  <c:v>263.49263999999999</c:v>
                </c:pt>
                <c:pt idx="295">
                  <c:v>266.211039999999</c:v>
                </c:pt>
                <c:pt idx="296">
                  <c:v>268.92943999999898</c:v>
                </c:pt>
                <c:pt idx="297">
                  <c:v>271.22227999999899</c:v>
                </c:pt>
                <c:pt idx="298">
                  <c:v>273.50988000000001</c:v>
                </c:pt>
                <c:pt idx="299">
                  <c:v>275.79748000000001</c:v>
                </c:pt>
                <c:pt idx="300">
                  <c:v>278.08508</c:v>
                </c:pt>
                <c:pt idx="301">
                  <c:v>280.55547999999999</c:v>
                </c:pt>
                <c:pt idx="302">
                  <c:v>282.87452000000002</c:v>
                </c:pt>
                <c:pt idx="303">
                  <c:v>285.22500000000002</c:v>
                </c:pt>
                <c:pt idx="304">
                  <c:v>287.61215999999899</c:v>
                </c:pt>
                <c:pt idx="305">
                  <c:v>289.64187999999899</c:v>
                </c:pt>
                <c:pt idx="306">
                  <c:v>291.68207999999902</c:v>
                </c:pt>
                <c:pt idx="307">
                  <c:v>293.85559999999901</c:v>
                </c:pt>
                <c:pt idx="308">
                  <c:v>296.52379428571402</c:v>
                </c:pt>
                <c:pt idx="309">
                  <c:v>299.23914857142802</c:v>
                </c:pt>
                <c:pt idx="310">
                  <c:v>301.82410285714201</c:v>
                </c:pt>
                <c:pt idx="311">
                  <c:v>303.81933714285702</c:v>
                </c:pt>
                <c:pt idx="312">
                  <c:v>305.79029714285701</c:v>
                </c:pt>
                <c:pt idx="313">
                  <c:v>307.26021714285702</c:v>
                </c:pt>
                <c:pt idx="314">
                  <c:v>308.532017142857</c:v>
                </c:pt>
                <c:pt idx="315">
                  <c:v>309.84441142857099</c:v>
                </c:pt>
                <c:pt idx="316">
                  <c:v>311.55013142857098</c:v>
                </c:pt>
                <c:pt idx="317">
                  <c:v>313.68413142857099</c:v>
                </c:pt>
                <c:pt idx="318">
                  <c:v>315.21269142857102</c:v>
                </c:pt>
                <c:pt idx="319">
                  <c:v>316.85129142857102</c:v>
                </c:pt>
                <c:pt idx="320">
                  <c:v>318.16913142857101</c:v>
                </c:pt>
                <c:pt idx="321">
                  <c:v>319.14001142857097</c:v>
                </c:pt>
                <c:pt idx="322">
                  <c:v>320.16853142857099</c:v>
                </c:pt>
                <c:pt idx="323">
                  <c:v>321.26517142857102</c:v>
                </c:pt>
                <c:pt idx="324">
                  <c:v>322.41945142857099</c:v>
                </c:pt>
                <c:pt idx="325">
                  <c:v>323.63661142857097</c:v>
                </c:pt>
                <c:pt idx="326">
                  <c:v>324.702411428571</c:v>
                </c:pt>
                <c:pt idx="327">
                  <c:v>325.16277142857098</c:v>
                </c:pt>
                <c:pt idx="328">
                  <c:v>325.64409142857102</c:v>
                </c:pt>
                <c:pt idx="329">
                  <c:v>326.146371428571</c:v>
                </c:pt>
                <c:pt idx="330">
                  <c:v>326.68009142857102</c:v>
                </c:pt>
                <c:pt idx="331">
                  <c:v>326.85113142857102</c:v>
                </c:pt>
                <c:pt idx="332">
                  <c:v>326.83181142857097</c:v>
                </c:pt>
                <c:pt idx="333">
                  <c:v>326.547777142857</c:v>
                </c:pt>
                <c:pt idx="334">
                  <c:v>326.29518285714198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D-4812-9D27-83A89379BC46}"/>
            </c:ext>
          </c:extLst>
        </c:ser>
        <c:ser>
          <c:idx val="1"/>
          <c:order val="1"/>
          <c:tx>
            <c:strRef>
              <c:f>'2 kecepatan berbeda'!$E$1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36.704879999999903</c:v>
                </c:pt>
                <c:pt idx="88">
                  <c:v>36.699143847866502</c:v>
                </c:pt>
                <c:pt idx="89">
                  <c:v>36.731067529236199</c:v>
                </c:pt>
                <c:pt idx="90">
                  <c:v>36.804404095590598</c:v>
                </c:pt>
                <c:pt idx="91">
                  <c:v>36.895244601161302</c:v>
                </c:pt>
                <c:pt idx="92">
                  <c:v>37.005756123261001</c:v>
                </c:pt>
                <c:pt idx="93">
                  <c:v>37.241683903963697</c:v>
                </c:pt>
                <c:pt idx="94">
                  <c:v>37.406751543113202</c:v>
                </c:pt>
                <c:pt idx="95">
                  <c:v>37.5906795345254</c:v>
                </c:pt>
                <c:pt idx="96">
                  <c:v>37.794451941819098</c:v>
                </c:pt>
                <c:pt idx="97">
                  <c:v>38.016582090504301</c:v>
                </c:pt>
                <c:pt idx="98">
                  <c:v>39.3417820469571</c:v>
                </c:pt>
                <c:pt idx="99">
                  <c:v>39.986674420116699</c:v>
                </c:pt>
                <c:pt idx="100">
                  <c:v>41.463553434601302</c:v>
                </c:pt>
                <c:pt idx="101">
                  <c:v>42.263778649298501</c:v>
                </c:pt>
                <c:pt idx="102">
                  <c:v>43.164189322022303</c:v>
                </c:pt>
                <c:pt idx="103">
                  <c:v>44.324809669441201</c:v>
                </c:pt>
                <c:pt idx="104">
                  <c:v>45.811994285212499</c:v>
                </c:pt>
                <c:pt idx="105">
                  <c:v>47.0601502876018</c:v>
                </c:pt>
                <c:pt idx="106">
                  <c:v>48.052211663841199</c:v>
                </c:pt>
                <c:pt idx="107">
                  <c:v>49.384445358513602</c:v>
                </c:pt>
                <c:pt idx="108">
                  <c:v>50.738932166810102</c:v>
                </c:pt>
                <c:pt idx="109">
                  <c:v>52.115124545029701</c:v>
                </c:pt>
                <c:pt idx="110">
                  <c:v>53.746571172836497</c:v>
                </c:pt>
                <c:pt idx="111">
                  <c:v>54.9074705498371</c:v>
                </c:pt>
                <c:pt idx="112">
                  <c:v>55.959831857450702</c:v>
                </c:pt>
                <c:pt idx="113">
                  <c:v>56.629622687429197</c:v>
                </c:pt>
                <c:pt idx="114">
                  <c:v>57.303357082530297</c:v>
                </c:pt>
                <c:pt idx="115">
                  <c:v>58.024198736680901</c:v>
                </c:pt>
                <c:pt idx="116">
                  <c:v>58.751937163554402</c:v>
                </c:pt>
                <c:pt idx="117">
                  <c:v>59.5029696584917</c:v>
                </c:pt>
                <c:pt idx="118">
                  <c:v>61.0933544403157</c:v>
                </c:pt>
                <c:pt idx="119">
                  <c:v>61.940804165466702</c:v>
                </c:pt>
                <c:pt idx="120">
                  <c:v>63.719569603675701</c:v>
                </c:pt>
                <c:pt idx="121">
                  <c:v>65.336645128262703</c:v>
                </c:pt>
                <c:pt idx="122">
                  <c:v>66.944826275138794</c:v>
                </c:pt>
                <c:pt idx="123">
                  <c:v>68.704114449656899</c:v>
                </c:pt>
                <c:pt idx="124">
                  <c:v>69.767484616806598</c:v>
                </c:pt>
                <c:pt idx="125">
                  <c:v>70.6666365857118</c:v>
                </c:pt>
                <c:pt idx="126">
                  <c:v>71.127969853082305</c:v>
                </c:pt>
                <c:pt idx="127">
                  <c:v>71.907215141041902</c:v>
                </c:pt>
                <c:pt idx="128">
                  <c:v>72.664517931293503</c:v>
                </c:pt>
                <c:pt idx="129">
                  <c:v>73.372214859913299</c:v>
                </c:pt>
                <c:pt idx="130">
                  <c:v>74.074528743067305</c:v>
                </c:pt>
                <c:pt idx="131">
                  <c:v>75.104873918070098</c:v>
                </c:pt>
                <c:pt idx="132">
                  <c:v>75.665075800033193</c:v>
                </c:pt>
                <c:pt idx="133">
                  <c:v>76.160276628736298</c:v>
                </c:pt>
                <c:pt idx="134">
                  <c:v>76.597932613578607</c:v>
                </c:pt>
                <c:pt idx="135">
                  <c:v>77.082784693231503</c:v>
                </c:pt>
                <c:pt idx="136">
                  <c:v>78.953712886673998</c:v>
                </c:pt>
                <c:pt idx="137">
                  <c:v>79.348336789473507</c:v>
                </c:pt>
                <c:pt idx="138">
                  <c:v>80.407466741257707</c:v>
                </c:pt>
                <c:pt idx="139">
                  <c:v>81.589192514532499</c:v>
                </c:pt>
                <c:pt idx="140">
                  <c:v>83.255477551951003</c:v>
                </c:pt>
                <c:pt idx="141">
                  <c:v>84.572047681270206</c:v>
                </c:pt>
                <c:pt idx="142">
                  <c:v>86.399741973517806</c:v>
                </c:pt>
                <c:pt idx="143">
                  <c:v>87.481975791175799</c:v>
                </c:pt>
                <c:pt idx="144">
                  <c:v>88.5203874403051</c:v>
                </c:pt>
                <c:pt idx="145">
                  <c:v>89.576225434531494</c:v>
                </c:pt>
                <c:pt idx="146">
                  <c:v>90.428419959872997</c:v>
                </c:pt>
                <c:pt idx="147">
                  <c:v>92.560460791797198</c:v>
                </c:pt>
                <c:pt idx="148">
                  <c:v>93.603685752381807</c:v>
                </c:pt>
                <c:pt idx="149">
                  <c:v>94.831039304904394</c:v>
                </c:pt>
                <c:pt idx="150">
                  <c:v>96.038451371532105</c:v>
                </c:pt>
                <c:pt idx="151">
                  <c:v>97.219243001131304</c:v>
                </c:pt>
                <c:pt idx="152">
                  <c:v>98.397366332334698</c:v>
                </c:pt>
                <c:pt idx="153">
                  <c:v>99.536632290204807</c:v>
                </c:pt>
                <c:pt idx="154">
                  <c:v>100.65445734217801</c:v>
                </c:pt>
                <c:pt idx="155">
                  <c:v>101.85737158434</c:v>
                </c:pt>
                <c:pt idx="156">
                  <c:v>102.918960916749</c:v>
                </c:pt>
                <c:pt idx="157">
                  <c:v>103.946895509377</c:v>
                </c:pt>
                <c:pt idx="158">
                  <c:v>104.949463677325</c:v>
                </c:pt>
                <c:pt idx="159">
                  <c:v>106.094307151104</c:v>
                </c:pt>
                <c:pt idx="160">
                  <c:v>107.95910956819699</c:v>
                </c:pt>
                <c:pt idx="161">
                  <c:v>109.655557320063</c:v>
                </c:pt>
                <c:pt idx="162">
                  <c:v>111.236777398808</c:v>
                </c:pt>
                <c:pt idx="163">
                  <c:v>112.78672470712399</c:v>
                </c:pt>
                <c:pt idx="164">
                  <c:v>114.17709716018599</c:v>
                </c:pt>
                <c:pt idx="165">
                  <c:v>115.00909976258301</c:v>
                </c:pt>
                <c:pt idx="166">
                  <c:v>116.207998698612</c:v>
                </c:pt>
                <c:pt idx="167">
                  <c:v>117.94916346782099</c:v>
                </c:pt>
                <c:pt idx="168">
                  <c:v>119.53910504546</c:v>
                </c:pt>
                <c:pt idx="169">
                  <c:v>120.983033562131</c:v>
                </c:pt>
                <c:pt idx="170">
                  <c:v>122.373390126122</c:v>
                </c:pt>
                <c:pt idx="171">
                  <c:v>123.475957592946</c:v>
                </c:pt>
                <c:pt idx="172">
                  <c:v>124.554161017891</c:v>
                </c:pt>
                <c:pt idx="173">
                  <c:v>125.080798003102</c:v>
                </c:pt>
                <c:pt idx="174">
                  <c:v>125.894584292198</c:v>
                </c:pt>
                <c:pt idx="175">
                  <c:v>126.705656506978</c:v>
                </c:pt>
                <c:pt idx="176">
                  <c:v>128.113497918018</c:v>
                </c:pt>
                <c:pt idx="177">
                  <c:v>129.49487158953099</c:v>
                </c:pt>
                <c:pt idx="178">
                  <c:v>130.855948851801</c:v>
                </c:pt>
                <c:pt idx="179">
                  <c:v>132.29662110608601</c:v>
                </c:pt>
                <c:pt idx="180">
                  <c:v>133.500439824143</c:v>
                </c:pt>
                <c:pt idx="181">
                  <c:v>135.18807753260299</c:v>
                </c:pt>
                <c:pt idx="182">
                  <c:v>136.83541518077601</c:v>
                </c:pt>
                <c:pt idx="183">
                  <c:v>138.88489638596499</c:v>
                </c:pt>
                <c:pt idx="184">
                  <c:v>140.75226860811199</c:v>
                </c:pt>
                <c:pt idx="185">
                  <c:v>142.05069897132799</c:v>
                </c:pt>
                <c:pt idx="186">
                  <c:v>143.30408238157599</c:v>
                </c:pt>
                <c:pt idx="187">
                  <c:v>144.54242557517901</c:v>
                </c:pt>
                <c:pt idx="188">
                  <c:v>145.76718506036599</c:v>
                </c:pt>
                <c:pt idx="189">
                  <c:v>147.145277164416</c:v>
                </c:pt>
                <c:pt idx="190">
                  <c:v>148.754291689437</c:v>
                </c:pt>
                <c:pt idx="191">
                  <c:v>150.43478495911</c:v>
                </c:pt>
                <c:pt idx="192">
                  <c:v>151.61285637898399</c:v>
                </c:pt>
                <c:pt idx="193">
                  <c:v>152.783330575924</c:v>
                </c:pt>
                <c:pt idx="194">
                  <c:v>153.922183678713</c:v>
                </c:pt>
                <c:pt idx="195">
                  <c:v>155.05152859513899</c:v>
                </c:pt>
                <c:pt idx="196">
                  <c:v>156.71387881041801</c:v>
                </c:pt>
                <c:pt idx="197">
                  <c:v>158.523485296313</c:v>
                </c:pt>
                <c:pt idx="198">
                  <c:v>160.48380068603799</c:v>
                </c:pt>
                <c:pt idx="199">
                  <c:v>162.311684521904</c:v>
                </c:pt>
                <c:pt idx="200">
                  <c:v>164.027884814781</c:v>
                </c:pt>
                <c:pt idx="201">
                  <c:v>165.10950878713899</c:v>
                </c:pt>
                <c:pt idx="202">
                  <c:v>166.161361058539</c:v>
                </c:pt>
                <c:pt idx="203">
                  <c:v>167.47511974171499</c:v>
                </c:pt>
                <c:pt idx="204">
                  <c:v>169.247400699102</c:v>
                </c:pt>
                <c:pt idx="205">
                  <c:v>171.065724329706</c:v>
                </c:pt>
                <c:pt idx="206">
                  <c:v>172.52862779746701</c:v>
                </c:pt>
                <c:pt idx="207">
                  <c:v>173.930077775256</c:v>
                </c:pt>
                <c:pt idx="208">
                  <c:v>228.59959230360499</c:v>
                </c:pt>
                <c:pt idx="209">
                  <c:v>230.23664474462501</c:v>
                </c:pt>
                <c:pt idx="210">
                  <c:v>231.987156490411</c:v>
                </c:pt>
                <c:pt idx="211">
                  <c:v>233.81256095299901</c:v>
                </c:pt>
                <c:pt idx="212">
                  <c:v>235.71112842371701</c:v>
                </c:pt>
                <c:pt idx="213">
                  <c:v>237.50653122328799</c:v>
                </c:pt>
                <c:pt idx="214">
                  <c:v>239.13761960552699</c:v>
                </c:pt>
                <c:pt idx="215">
                  <c:v>240.52980241708701</c:v>
                </c:pt>
                <c:pt idx="216">
                  <c:v>241.803127108409</c:v>
                </c:pt>
                <c:pt idx="217">
                  <c:v>243.608839127793</c:v>
                </c:pt>
                <c:pt idx="218">
                  <c:v>245.407580516081</c:v>
                </c:pt>
                <c:pt idx="219">
                  <c:v>247.296682102624</c:v>
                </c:pt>
                <c:pt idx="220">
                  <c:v>249.049232458528</c:v>
                </c:pt>
                <c:pt idx="221">
                  <c:v>250.30801462657701</c:v>
                </c:pt>
                <c:pt idx="222">
                  <c:v>251.43292840736899</c:v>
                </c:pt>
                <c:pt idx="223">
                  <c:v>252.494347065483</c:v>
                </c:pt>
                <c:pt idx="224">
                  <c:v>254.03285654082299</c:v>
                </c:pt>
                <c:pt idx="225">
                  <c:v>255.87812161500699</c:v>
                </c:pt>
                <c:pt idx="226">
                  <c:v>257.73843015165102</c:v>
                </c:pt>
                <c:pt idx="227">
                  <c:v>259.50890598265897</c:v>
                </c:pt>
                <c:pt idx="228">
                  <c:v>261.135179113486</c:v>
                </c:pt>
                <c:pt idx="229">
                  <c:v>262.14681815652898</c:v>
                </c:pt>
                <c:pt idx="230">
                  <c:v>263.33643930519798</c:v>
                </c:pt>
                <c:pt idx="231">
                  <c:v>264.48886763558198</c:v>
                </c:pt>
                <c:pt idx="232">
                  <c:v>265.67737617181899</c:v>
                </c:pt>
                <c:pt idx="233">
                  <c:v>267.17575536990103</c:v>
                </c:pt>
                <c:pt idx="234">
                  <c:v>268.54216722385098</c:v>
                </c:pt>
                <c:pt idx="235">
                  <c:v>269.79085568914701</c:v>
                </c:pt>
                <c:pt idx="236">
                  <c:v>271.00272752951702</c:v>
                </c:pt>
                <c:pt idx="237">
                  <c:v>272.29836136904999</c:v>
                </c:pt>
                <c:pt idx="238">
                  <c:v>273.53526379687798</c:v>
                </c:pt>
                <c:pt idx="239">
                  <c:v>275.06916193344699</c:v>
                </c:pt>
                <c:pt idx="240">
                  <c:v>276.94835473163698</c:v>
                </c:pt>
                <c:pt idx="241">
                  <c:v>278.65444050017999</c:v>
                </c:pt>
                <c:pt idx="242">
                  <c:v>279.772849683787</c:v>
                </c:pt>
                <c:pt idx="243">
                  <c:v>280.87606762044197</c:v>
                </c:pt>
                <c:pt idx="244">
                  <c:v>281.997100109455</c:v>
                </c:pt>
                <c:pt idx="245">
                  <c:v>283.05041371119597</c:v>
                </c:pt>
                <c:pt idx="246">
                  <c:v>284.61039488691301</c:v>
                </c:pt>
                <c:pt idx="247">
                  <c:v>286.438132340761</c:v>
                </c:pt>
                <c:pt idx="248">
                  <c:v>288.21444483383999</c:v>
                </c:pt>
                <c:pt idx="249">
                  <c:v>289.49914707532997</c:v>
                </c:pt>
                <c:pt idx="250">
                  <c:v>290.44712644136001</c:v>
                </c:pt>
                <c:pt idx="251">
                  <c:v>291.68482356621098</c:v>
                </c:pt>
                <c:pt idx="252">
                  <c:v>293.49670767902097</c:v>
                </c:pt>
                <c:pt idx="253">
                  <c:v>295.16306908768001</c:v>
                </c:pt>
                <c:pt idx="254">
                  <c:v>296.90278846303897</c:v>
                </c:pt>
                <c:pt idx="255">
                  <c:v>298.502907390394</c:v>
                </c:pt>
                <c:pt idx="256">
                  <c:v>300.09888223707401</c:v>
                </c:pt>
                <c:pt idx="257">
                  <c:v>302.11850695083001</c:v>
                </c:pt>
                <c:pt idx="258">
                  <c:v>304.136640616237</c:v>
                </c:pt>
                <c:pt idx="259">
                  <c:v>305.57999495011899</c:v>
                </c:pt>
                <c:pt idx="260">
                  <c:v>307.01929809016502</c:v>
                </c:pt>
                <c:pt idx="261">
                  <c:v>308.78779416453199</c:v>
                </c:pt>
                <c:pt idx="262">
                  <c:v>310.98311394771599</c:v>
                </c:pt>
                <c:pt idx="263">
                  <c:v>313.16716932498798</c:v>
                </c:pt>
                <c:pt idx="264">
                  <c:v>315.02147231201599</c:v>
                </c:pt>
                <c:pt idx="265">
                  <c:v>316.45488605897998</c:v>
                </c:pt>
                <c:pt idx="266">
                  <c:v>317.78458064787299</c:v>
                </c:pt>
                <c:pt idx="267">
                  <c:v>319.31154888189201</c:v>
                </c:pt>
                <c:pt idx="268">
                  <c:v>321.494903834914</c:v>
                </c:pt>
                <c:pt idx="269">
                  <c:v>323.65007793476002</c:v>
                </c:pt>
                <c:pt idx="270">
                  <c:v>325.80004122673603</c:v>
                </c:pt>
                <c:pt idx="271">
                  <c:v>327.448513038839</c:v>
                </c:pt>
                <c:pt idx="272">
                  <c:v>327.448513038839</c:v>
                </c:pt>
                <c:pt idx="273">
                  <c:v>327.448513038839</c:v>
                </c:pt>
                <c:pt idx="274">
                  <c:v>327.448513038839</c:v>
                </c:pt>
                <c:pt idx="275">
                  <c:v>327.448513038839</c:v>
                </c:pt>
                <c:pt idx="276">
                  <c:v>327.448513038839</c:v>
                </c:pt>
                <c:pt idx="277">
                  <c:v>327.448513038839</c:v>
                </c:pt>
                <c:pt idx="278">
                  <c:v>327.448513038839</c:v>
                </c:pt>
                <c:pt idx="279">
                  <c:v>327.448513038839</c:v>
                </c:pt>
                <c:pt idx="280">
                  <c:v>327.448513038839</c:v>
                </c:pt>
                <c:pt idx="281">
                  <c:v>327.448513038839</c:v>
                </c:pt>
                <c:pt idx="282">
                  <c:v>327.448513038839</c:v>
                </c:pt>
                <c:pt idx="283">
                  <c:v>327.448513038839</c:v>
                </c:pt>
                <c:pt idx="284">
                  <c:v>327.448513038839</c:v>
                </c:pt>
                <c:pt idx="285">
                  <c:v>327.448513038839</c:v>
                </c:pt>
                <c:pt idx="286">
                  <c:v>327.448513038839</c:v>
                </c:pt>
                <c:pt idx="287">
                  <c:v>327.448513038839</c:v>
                </c:pt>
                <c:pt idx="288">
                  <c:v>327.448513038839</c:v>
                </c:pt>
                <c:pt idx="289">
                  <c:v>327.448513038839</c:v>
                </c:pt>
                <c:pt idx="290">
                  <c:v>327.448513038839</c:v>
                </c:pt>
                <c:pt idx="291">
                  <c:v>327.448513038839</c:v>
                </c:pt>
                <c:pt idx="292">
                  <c:v>327.448513038839</c:v>
                </c:pt>
                <c:pt idx="293">
                  <c:v>327.448513038839</c:v>
                </c:pt>
                <c:pt idx="294">
                  <c:v>327.448513038839</c:v>
                </c:pt>
                <c:pt idx="295">
                  <c:v>327.448513038839</c:v>
                </c:pt>
                <c:pt idx="296">
                  <c:v>327.448513038839</c:v>
                </c:pt>
                <c:pt idx="297">
                  <c:v>327.448513038839</c:v>
                </c:pt>
                <c:pt idx="298">
                  <c:v>327.448513038839</c:v>
                </c:pt>
                <c:pt idx="299">
                  <c:v>327.448513038839</c:v>
                </c:pt>
                <c:pt idx="300">
                  <c:v>327.448513038839</c:v>
                </c:pt>
                <c:pt idx="301">
                  <c:v>327.448513038839</c:v>
                </c:pt>
                <c:pt idx="302">
                  <c:v>327.448513038839</c:v>
                </c:pt>
                <c:pt idx="303">
                  <c:v>327.448513038839</c:v>
                </c:pt>
                <c:pt idx="304">
                  <c:v>327.448513038839</c:v>
                </c:pt>
                <c:pt idx="305">
                  <c:v>327.448513038839</c:v>
                </c:pt>
                <c:pt idx="306">
                  <c:v>327.448513038839</c:v>
                </c:pt>
                <c:pt idx="307">
                  <c:v>327.448513038839</c:v>
                </c:pt>
                <c:pt idx="308">
                  <c:v>327.448513038839</c:v>
                </c:pt>
                <c:pt idx="309">
                  <c:v>327.448513038839</c:v>
                </c:pt>
                <c:pt idx="310">
                  <c:v>327.448513038839</c:v>
                </c:pt>
                <c:pt idx="311">
                  <c:v>327.448513038839</c:v>
                </c:pt>
                <c:pt idx="312">
                  <c:v>327.448513038839</c:v>
                </c:pt>
                <c:pt idx="313">
                  <c:v>327.448513038839</c:v>
                </c:pt>
                <c:pt idx="314">
                  <c:v>327.448513038839</c:v>
                </c:pt>
                <c:pt idx="315">
                  <c:v>327.448513038839</c:v>
                </c:pt>
                <c:pt idx="316">
                  <c:v>327.448513038839</c:v>
                </c:pt>
                <c:pt idx="317">
                  <c:v>327.448513038839</c:v>
                </c:pt>
                <c:pt idx="318">
                  <c:v>327.448513038839</c:v>
                </c:pt>
                <c:pt idx="319">
                  <c:v>327.448513038839</c:v>
                </c:pt>
                <c:pt idx="320">
                  <c:v>327.448513038839</c:v>
                </c:pt>
                <c:pt idx="321">
                  <c:v>327.448513038839</c:v>
                </c:pt>
                <c:pt idx="322">
                  <c:v>327.448513038839</c:v>
                </c:pt>
                <c:pt idx="323">
                  <c:v>327.448513038839</c:v>
                </c:pt>
                <c:pt idx="324">
                  <c:v>327.448513038839</c:v>
                </c:pt>
                <c:pt idx="325">
                  <c:v>327.448513038839</c:v>
                </c:pt>
                <c:pt idx="326">
                  <c:v>327.448513038839</c:v>
                </c:pt>
                <c:pt idx="327">
                  <c:v>327.448513038839</c:v>
                </c:pt>
                <c:pt idx="328">
                  <c:v>327.448513038839</c:v>
                </c:pt>
                <c:pt idx="329">
                  <c:v>327.448513038839</c:v>
                </c:pt>
                <c:pt idx="330">
                  <c:v>327.448513038839</c:v>
                </c:pt>
                <c:pt idx="331">
                  <c:v>327.448513038839</c:v>
                </c:pt>
                <c:pt idx="332">
                  <c:v>327.448513038839</c:v>
                </c:pt>
                <c:pt idx="333">
                  <c:v>327.448513038839</c:v>
                </c:pt>
                <c:pt idx="334">
                  <c:v>327.448513038839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ED-4812-9D27-83A89379BC46}"/>
            </c:ext>
          </c:extLst>
        </c:ser>
        <c:ser>
          <c:idx val="4"/>
          <c:order val="4"/>
          <c:tx>
            <c:v>yfinal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  <c:extLst xmlns:c15="http://schemas.microsoft.com/office/drawing/2012/chart"/>
            </c:numRef>
          </c:xVal>
          <c:yVal>
            <c:numRef>
              <c:f>'2 kecepatan berbeda'!$I$2:$I$336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36.707769281280179</c:v>
                </c:pt>
                <c:pt idx="89">
                  <c:v>36.763008005373912</c:v>
                </c:pt>
                <c:pt idx="90">
                  <c:v>36.83648629809894</c:v>
                </c:pt>
                <c:pt idx="91">
                  <c:v>36.930399973551097</c:v>
                </c:pt>
                <c:pt idx="92">
                  <c:v>37.14144213629347</c:v>
                </c:pt>
                <c:pt idx="93">
                  <c:v>37.290375587071267</c:v>
                </c:pt>
                <c:pt idx="94">
                  <c:v>37.458992272737419</c:v>
                </c:pt>
                <c:pt idx="95">
                  <c:v>37.647491048300409</c:v>
                </c:pt>
                <c:pt idx="96">
                  <c:v>37.855232745590598</c:v>
                </c:pt>
                <c:pt idx="97">
                  <c:v>39.138139132197793</c:v>
                </c:pt>
                <c:pt idx="98">
                  <c:v>39.776271625352798</c:v>
                </c:pt>
                <c:pt idx="99">
                  <c:v>41.226676617769257</c:v>
                </c:pt>
                <c:pt idx="100">
                  <c:v>42.020513547993076</c:v>
                </c:pt>
                <c:pt idx="101">
                  <c:v>42.914840201988362</c:v>
                </c:pt>
                <c:pt idx="102">
                  <c:v>44.06326953720761</c:v>
                </c:pt>
                <c:pt idx="103">
                  <c:v>45.532175912603293</c:v>
                </c:pt>
                <c:pt idx="104">
                  <c:v>46.768724575183953</c:v>
                </c:pt>
                <c:pt idx="105">
                  <c:v>47.755101699456532</c:v>
                </c:pt>
                <c:pt idx="106">
                  <c:v>49.07609790507702</c:v>
                </c:pt>
                <c:pt idx="107">
                  <c:v>50.419711514688785</c:v>
                </c:pt>
                <c:pt idx="108">
                  <c:v>51.785457854171142</c:v>
                </c:pt>
                <c:pt idx="109">
                  <c:v>53.40150892165034</c:v>
                </c:pt>
                <c:pt idx="110">
                  <c:v>54.552644895810062</c:v>
                </c:pt>
                <c:pt idx="111">
                  <c:v>55.59526118017223</c:v>
                </c:pt>
                <c:pt idx="112">
                  <c:v>56.255642812604449</c:v>
                </c:pt>
                <c:pt idx="113">
                  <c:v>56.920370244802285</c:v>
                </c:pt>
                <c:pt idx="114">
                  <c:v>57.632138013359359</c:v>
                </c:pt>
                <c:pt idx="115">
                  <c:v>58.351261928094615</c:v>
                </c:pt>
                <c:pt idx="116">
                  <c:v>59.093817071226049</c:v>
                </c:pt>
                <c:pt idx="117">
                  <c:v>60.671745500095753</c:v>
                </c:pt>
                <c:pt idx="118">
                  <c:v>61.51446931449162</c:v>
                </c:pt>
                <c:pt idx="119">
                  <c:v>63.282250071555893</c:v>
                </c:pt>
                <c:pt idx="120">
                  <c:v>64.891727660892798</c:v>
                </c:pt>
                <c:pt idx="121">
                  <c:v>66.492562084133596</c:v>
                </c:pt>
                <c:pt idx="122">
                  <c:v>68.241027442542062</c:v>
                </c:pt>
                <c:pt idx="123">
                  <c:v>69.306874034210324</c:v>
                </c:pt>
                <c:pt idx="124">
                  <c:v>70.217145742358625</c:v>
                </c:pt>
                <c:pt idx="125">
                  <c:v>70.683966584643898</c:v>
                </c:pt>
                <c:pt idx="126">
                  <c:v>71.474314729000753</c:v>
                </c:pt>
                <c:pt idx="127">
                  <c:v>72.242438104124005</c:v>
                </c:pt>
                <c:pt idx="128">
                  <c:v>72.960452296762597</c:v>
                </c:pt>
                <c:pt idx="129">
                  <c:v>73.673283828175244</c:v>
                </c:pt>
                <c:pt idx="130">
                  <c:v>74.718770943135425</c:v>
                </c:pt>
                <c:pt idx="131">
                  <c:v>75.288606037477024</c:v>
                </c:pt>
                <c:pt idx="132">
                  <c:v>75.793075752353928</c:v>
                </c:pt>
                <c:pt idx="133">
                  <c:v>76.239867031207439</c:v>
                </c:pt>
                <c:pt idx="134">
                  <c:v>76.733610009342769</c:v>
                </c:pt>
                <c:pt idx="135">
                  <c:v>78.63003453384637</c:v>
                </c:pt>
                <c:pt idx="136">
                  <c:v>79.028531955155543</c:v>
                </c:pt>
                <c:pt idx="137">
                  <c:v>80.095418160244634</c:v>
                </c:pt>
                <c:pt idx="138">
                  <c:v>81.284982390105682</c:v>
                </c:pt>
                <c:pt idx="139">
                  <c:v>82.958961281626955</c:v>
                </c:pt>
                <c:pt idx="140">
                  <c:v>84.27926574596998</c:v>
                </c:pt>
                <c:pt idx="141">
                  <c:v>86.117808814894005</c:v>
                </c:pt>
                <c:pt idx="142">
                  <c:v>87.206978386755011</c:v>
                </c:pt>
                <c:pt idx="143">
                  <c:v>88.252166504045718</c:v>
                </c:pt>
                <c:pt idx="144">
                  <c:v>89.314705664153763</c:v>
                </c:pt>
                <c:pt idx="145">
                  <c:v>90.173400630052754</c:v>
                </c:pt>
                <c:pt idx="146">
                  <c:v>92.323820663899468</c:v>
                </c:pt>
                <c:pt idx="147">
                  <c:v>93.36995993225878</c:v>
                </c:pt>
                <c:pt idx="148">
                  <c:v>94.603068306838622</c:v>
                </c:pt>
                <c:pt idx="149">
                  <c:v>95.816113481574092</c:v>
                </c:pt>
                <c:pt idx="150">
                  <c:v>97.002397994451968</c:v>
                </c:pt>
                <c:pt idx="151">
                  <c:v>98.186047291682627</c:v>
                </c:pt>
                <c:pt idx="152">
                  <c:v>99.330608981130638</c:v>
                </c:pt>
                <c:pt idx="153">
                  <c:v>100.45365617010577</c:v>
                </c:pt>
                <c:pt idx="154">
                  <c:v>101.66169857544213</c:v>
                </c:pt>
                <c:pt idx="155">
                  <c:v>102.7282584771929</c:v>
                </c:pt>
                <c:pt idx="156">
                  <c:v>103.76086551589216</c:v>
                </c:pt>
                <c:pt idx="157">
                  <c:v>104.7679146287504</c:v>
                </c:pt>
                <c:pt idx="158">
                  <c:v>105.91712218059412</c:v>
                </c:pt>
                <c:pt idx="159">
                  <c:v>107.78850335378121</c:v>
                </c:pt>
                <c:pt idx="160">
                  <c:v>109.48916189810883</c:v>
                </c:pt>
                <c:pt idx="161">
                  <c:v>111.07456866978259</c:v>
                </c:pt>
                <c:pt idx="162">
                  <c:v>112.62850259789586</c:v>
                </c:pt>
                <c:pt idx="163">
                  <c:v>114.02284302879289</c:v>
                </c:pt>
                <c:pt idx="164">
                  <c:v>114.85868278256547</c:v>
                </c:pt>
                <c:pt idx="165">
                  <c:v>116.06127088510979</c:v>
                </c:pt>
                <c:pt idx="166">
                  <c:v>117.80789577441061</c:v>
                </c:pt>
                <c:pt idx="167">
                  <c:v>119.40135211470769</c:v>
                </c:pt>
                <c:pt idx="168">
                  <c:v>120.84705187675752</c:v>
                </c:pt>
                <c:pt idx="169">
                  <c:v>122.24245217147559</c:v>
                </c:pt>
                <c:pt idx="170">
                  <c:v>123.34663084017893</c:v>
                </c:pt>
                <c:pt idx="171">
                  <c:v>124.43118927152804</c:v>
                </c:pt>
                <c:pt idx="172">
                  <c:v>124.95935293497413</c:v>
                </c:pt>
                <c:pt idx="173">
                  <c:v>125.77614308340185</c:v>
                </c:pt>
                <c:pt idx="174">
                  <c:v>126.59011683512745</c:v>
                </c:pt>
                <c:pt idx="175">
                  <c:v>128.00081564874836</c:v>
                </c:pt>
                <c:pt idx="176">
                  <c:v>129.38497587046984</c:v>
                </c:pt>
                <c:pt idx="177">
                  <c:v>130.74878081134418</c:v>
                </c:pt>
                <c:pt idx="178">
                  <c:v>132.19340689034379</c:v>
                </c:pt>
                <c:pt idx="179">
                  <c:v>133.39979294494626</c:v>
                </c:pt>
                <c:pt idx="180">
                  <c:v>135.08996331727622</c:v>
                </c:pt>
                <c:pt idx="181">
                  <c:v>136.73965224406396</c:v>
                </c:pt>
                <c:pt idx="182">
                  <c:v>138.7915205359553</c:v>
                </c:pt>
                <c:pt idx="183">
                  <c:v>140.66122132601589</c:v>
                </c:pt>
                <c:pt idx="184">
                  <c:v>141.96197791768691</c:v>
                </c:pt>
                <c:pt idx="185">
                  <c:v>143.21757992267209</c:v>
                </c:pt>
                <c:pt idx="186">
                  <c:v>144.45808304771282</c:v>
                </c:pt>
                <c:pt idx="187">
                  <c:v>145.68489512964285</c:v>
                </c:pt>
                <c:pt idx="188">
                  <c:v>147.06499779836238</c:v>
                </c:pt>
                <c:pt idx="189">
                  <c:v>148.67600542395763</c:v>
                </c:pt>
                <c:pt idx="190">
                  <c:v>150.35934389918117</c:v>
                </c:pt>
                <c:pt idx="191">
                  <c:v>151.53927176243778</c:v>
                </c:pt>
                <c:pt idx="192">
                  <c:v>152.71157207909695</c:v>
                </c:pt>
                <c:pt idx="193">
                  <c:v>153.85218156385056</c:v>
                </c:pt>
                <c:pt idx="194">
                  <c:v>154.98322795566122</c:v>
                </c:pt>
                <c:pt idx="195">
                  <c:v>156.64728640384948</c:v>
                </c:pt>
                <c:pt idx="196">
                  <c:v>158.45852870465814</c:v>
                </c:pt>
                <c:pt idx="197">
                  <c:v>160.42048858768442</c:v>
                </c:pt>
                <c:pt idx="198">
                  <c:v>162.25066486396938</c:v>
                </c:pt>
                <c:pt idx="199">
                  <c:v>163.9683949650273</c:v>
                </c:pt>
                <c:pt idx="200">
                  <c:v>165.0515109723068</c:v>
                </c:pt>
                <c:pt idx="201">
                  <c:v>166.10480933173989</c:v>
                </c:pt>
                <c:pt idx="202">
                  <c:v>167.41995835503116</c:v>
                </c:pt>
                <c:pt idx="203">
                  <c:v>169.19294788197482</c:v>
                </c:pt>
                <c:pt idx="204">
                  <c:v>171.01263979000544</c:v>
                </c:pt>
                <c:pt idx="205">
                  <c:v>172.47747678373645</c:v>
                </c:pt>
                <c:pt idx="206">
                  <c:v>173.88020455700504</c:v>
                </c:pt>
                <c:pt idx="207">
                  <c:v>174.93787918869381</c:v>
                </c:pt>
                <c:pt idx="208">
                  <c:v>176.53009259919071</c:v>
                </c:pt>
                <c:pt idx="209">
                  <c:v>178.23571348041753</c:v>
                </c:pt>
                <c:pt idx="210">
                  <c:v>179.97408984365376</c:v>
                </c:pt>
                <c:pt idx="211">
                  <c:v>181.74434570894897</c:v>
                </c:pt>
                <c:pt idx="212">
                  <c:v>183.45976937996704</c:v>
                </c:pt>
                <c:pt idx="213">
                  <c:v>185.00951363075097</c:v>
                </c:pt>
                <c:pt idx="214">
                  <c:v>186.32103618410201</c:v>
                </c:pt>
                <c:pt idx="215">
                  <c:v>187.51700659453172</c:v>
                </c:pt>
                <c:pt idx="216">
                  <c:v>189.25058266478669</c:v>
                </c:pt>
                <c:pt idx="217">
                  <c:v>190.97545599201288</c:v>
                </c:pt>
                <c:pt idx="218">
                  <c:v>192.75902210149195</c:v>
                </c:pt>
                <c:pt idx="219">
                  <c:v>194.47602058400338</c:v>
                </c:pt>
                <c:pt idx="220">
                  <c:v>195.66721249014796</c:v>
                </c:pt>
                <c:pt idx="221">
                  <c:v>196.72549485010546</c:v>
                </c:pt>
                <c:pt idx="222">
                  <c:v>197.69050061181187</c:v>
                </c:pt>
                <c:pt idx="223">
                  <c:v>199.16769440262524</c:v>
                </c:pt>
                <c:pt idx="224">
                  <c:v>200.95233695964919</c:v>
                </c:pt>
                <c:pt idx="225">
                  <c:v>202.75494319229711</c:v>
                </c:pt>
                <c:pt idx="226">
                  <c:v>259.44994597438142</c:v>
                </c:pt>
                <c:pt idx="227">
                  <c:v>207.1405753854059</c:v>
                </c:pt>
                <c:pt idx="228">
                  <c:v>209.19986907216767</c:v>
                </c:pt>
                <c:pt idx="229">
                  <c:v>211.41676437462769</c:v>
                </c:pt>
                <c:pt idx="230">
                  <c:v>213.62607666009416</c:v>
                </c:pt>
                <c:pt idx="231">
                  <c:v>215.87382026852518</c:v>
                </c:pt>
                <c:pt idx="232">
                  <c:v>218.43503532576921</c:v>
                </c:pt>
                <c:pt idx="233">
                  <c:v>220.86630244291689</c:v>
                </c:pt>
                <c:pt idx="234">
                  <c:v>223.18364956102005</c:v>
                </c:pt>
                <c:pt idx="235">
                  <c:v>225.48512515526434</c:v>
                </c:pt>
                <c:pt idx="236">
                  <c:v>227.8364032677909</c:v>
                </c:pt>
                <c:pt idx="237">
                  <c:v>230.1501466806412</c:v>
                </c:pt>
                <c:pt idx="238">
                  <c:v>232.76284582437523</c:v>
                </c:pt>
                <c:pt idx="239">
                  <c:v>235.72474885724114</c:v>
                </c:pt>
                <c:pt idx="240">
                  <c:v>238.5149353173901</c:v>
                </c:pt>
                <c:pt idx="241">
                  <c:v>240.72006587865172</c:v>
                </c:pt>
                <c:pt idx="242">
                  <c:v>242.91317563115001</c:v>
                </c:pt>
                <c:pt idx="243">
                  <c:v>245.11315170801134</c:v>
                </c:pt>
                <c:pt idx="244">
                  <c:v>247.26063039438475</c:v>
                </c:pt>
                <c:pt idx="245">
                  <c:v>249.91617775622692</c:v>
                </c:pt>
                <c:pt idx="246">
                  <c:v>252.84196816619544</c:v>
                </c:pt>
                <c:pt idx="247">
                  <c:v>255.72775194434064</c:v>
                </c:pt>
                <c:pt idx="248">
                  <c:v>258.1044338715227</c:v>
                </c:pt>
                <c:pt idx="249">
                  <c:v>260.15522763119742</c:v>
                </c:pt>
                <c:pt idx="250">
                  <c:v>262.49771153614529</c:v>
                </c:pt>
                <c:pt idx="251">
                  <c:v>265.41656781250038</c:v>
                </c:pt>
                <c:pt idx="252">
                  <c:v>268.19128309902737</c:v>
                </c:pt>
                <c:pt idx="253">
                  <c:v>271.04128551586842</c:v>
                </c:pt>
                <c:pt idx="254">
                  <c:v>273.75282925728936</c:v>
                </c:pt>
                <c:pt idx="255">
                  <c:v>276.4559053195245</c:v>
                </c:pt>
                <c:pt idx="256">
                  <c:v>279.59008819535995</c:v>
                </c:pt>
                <c:pt idx="257">
                  <c:v>282.72407952366063</c:v>
                </c:pt>
                <c:pt idx="258">
                  <c:v>285.28439729986212</c:v>
                </c:pt>
                <c:pt idx="259">
                  <c:v>287.83816889029202</c:v>
                </c:pt>
                <c:pt idx="260">
                  <c:v>290.72995731129038</c:v>
                </c:pt>
                <c:pt idx="261">
                  <c:v>294.0459645806128</c:v>
                </c:pt>
                <c:pt idx="262">
                  <c:v>297.35174446491772</c:v>
                </c:pt>
                <c:pt idx="263">
                  <c:v>300.32879084590576</c:v>
                </c:pt>
                <c:pt idx="264">
                  <c:v>302.88602104029178</c:v>
                </c:pt>
                <c:pt idx="265">
                  <c:v>305.34048679694325</c:v>
                </c:pt>
                <c:pt idx="266">
                  <c:v>307.99319074682535</c:v>
                </c:pt>
                <c:pt idx="267">
                  <c:v>311.3015832587688</c:v>
                </c:pt>
                <c:pt idx="268">
                  <c:v>314.58458292837702</c:v>
                </c:pt>
                <c:pt idx="269">
                  <c:v>317.86312962450097</c:v>
                </c:pt>
                <c:pt idx="270">
                  <c:v>320.64095700851715</c:v>
                </c:pt>
                <c:pt idx="271">
                  <c:v>323.48844425694278</c:v>
                </c:pt>
                <c:pt idx="272">
                  <c:v>323.48844425694278</c:v>
                </c:pt>
                <c:pt idx="273">
                  <c:v>323.48844425694278</c:v>
                </c:pt>
                <c:pt idx="274">
                  <c:v>323.48844425694278</c:v>
                </c:pt>
                <c:pt idx="275">
                  <c:v>323.48844425694278</c:v>
                </c:pt>
                <c:pt idx="276">
                  <c:v>323.48844425694278</c:v>
                </c:pt>
                <c:pt idx="277">
                  <c:v>323.48844425694278</c:v>
                </c:pt>
                <c:pt idx="278">
                  <c:v>323.48844425694278</c:v>
                </c:pt>
                <c:pt idx="279">
                  <c:v>323.48844425694278</c:v>
                </c:pt>
                <c:pt idx="280">
                  <c:v>323.48844425694278</c:v>
                </c:pt>
                <c:pt idx="281">
                  <c:v>323.48844425694278</c:v>
                </c:pt>
                <c:pt idx="282">
                  <c:v>323.48844425694278</c:v>
                </c:pt>
                <c:pt idx="283">
                  <c:v>323.48844425694278</c:v>
                </c:pt>
                <c:pt idx="284">
                  <c:v>323.48844425694278</c:v>
                </c:pt>
                <c:pt idx="285">
                  <c:v>323.48844425694278</c:v>
                </c:pt>
                <c:pt idx="286">
                  <c:v>323.48844425694278</c:v>
                </c:pt>
                <c:pt idx="287">
                  <c:v>323.48844425694278</c:v>
                </c:pt>
                <c:pt idx="288">
                  <c:v>323.48844425694278</c:v>
                </c:pt>
                <c:pt idx="289">
                  <c:v>323.48844425694278</c:v>
                </c:pt>
                <c:pt idx="290">
                  <c:v>323.48844425694278</c:v>
                </c:pt>
                <c:pt idx="291">
                  <c:v>323.48844425694278</c:v>
                </c:pt>
                <c:pt idx="292">
                  <c:v>323.48844425694278</c:v>
                </c:pt>
                <c:pt idx="293">
                  <c:v>323.48844425694278</c:v>
                </c:pt>
                <c:pt idx="294">
                  <c:v>323.48844425694278</c:v>
                </c:pt>
                <c:pt idx="295">
                  <c:v>323.48844425694278</c:v>
                </c:pt>
                <c:pt idx="296">
                  <c:v>323.48844425694278</c:v>
                </c:pt>
                <c:pt idx="297">
                  <c:v>323.48844425694278</c:v>
                </c:pt>
                <c:pt idx="298">
                  <c:v>323.48844425694278</c:v>
                </c:pt>
                <c:pt idx="299">
                  <c:v>323.48844425694278</c:v>
                </c:pt>
                <c:pt idx="300">
                  <c:v>323.48844425694278</c:v>
                </c:pt>
                <c:pt idx="301">
                  <c:v>323.48844425694278</c:v>
                </c:pt>
                <c:pt idx="302">
                  <c:v>323.48844425694278</c:v>
                </c:pt>
                <c:pt idx="303">
                  <c:v>323.48844425694278</c:v>
                </c:pt>
                <c:pt idx="304">
                  <c:v>323.48844425694278</c:v>
                </c:pt>
                <c:pt idx="305">
                  <c:v>323.48844425694278</c:v>
                </c:pt>
                <c:pt idx="306">
                  <c:v>323.48844425694278</c:v>
                </c:pt>
                <c:pt idx="307">
                  <c:v>323.48844425694278</c:v>
                </c:pt>
                <c:pt idx="308">
                  <c:v>323.48844425694278</c:v>
                </c:pt>
                <c:pt idx="309">
                  <c:v>323.48844425694278</c:v>
                </c:pt>
                <c:pt idx="310">
                  <c:v>323.48844425694278</c:v>
                </c:pt>
                <c:pt idx="311">
                  <c:v>323.48844425694278</c:v>
                </c:pt>
                <c:pt idx="312">
                  <c:v>323.48844425694278</c:v>
                </c:pt>
                <c:pt idx="313">
                  <c:v>323.48844425694278</c:v>
                </c:pt>
                <c:pt idx="314">
                  <c:v>323.48844425694278</c:v>
                </c:pt>
                <c:pt idx="315">
                  <c:v>323.48844425694278</c:v>
                </c:pt>
                <c:pt idx="316">
                  <c:v>323.48844425694278</c:v>
                </c:pt>
                <c:pt idx="317">
                  <c:v>323.48844425694278</c:v>
                </c:pt>
                <c:pt idx="318">
                  <c:v>323.48844425694278</c:v>
                </c:pt>
                <c:pt idx="319">
                  <c:v>323.48844425694278</c:v>
                </c:pt>
                <c:pt idx="320">
                  <c:v>323.48844425694278</c:v>
                </c:pt>
                <c:pt idx="321">
                  <c:v>323.48844425694278</c:v>
                </c:pt>
                <c:pt idx="322">
                  <c:v>323.48844425694278</c:v>
                </c:pt>
                <c:pt idx="323">
                  <c:v>323.48844425694278</c:v>
                </c:pt>
                <c:pt idx="324">
                  <c:v>323.48844425694278</c:v>
                </c:pt>
                <c:pt idx="325">
                  <c:v>323.48844425694278</c:v>
                </c:pt>
                <c:pt idx="326">
                  <c:v>323.48844425694278</c:v>
                </c:pt>
                <c:pt idx="327">
                  <c:v>323.48844425694278</c:v>
                </c:pt>
                <c:pt idx="328">
                  <c:v>323.48844425694278</c:v>
                </c:pt>
                <c:pt idx="329">
                  <c:v>323.48844425694278</c:v>
                </c:pt>
                <c:pt idx="330">
                  <c:v>323.48844425694278</c:v>
                </c:pt>
                <c:pt idx="331">
                  <c:v>323.48844425694278</c:v>
                </c:pt>
                <c:pt idx="332">
                  <c:v>323.48844425694278</c:v>
                </c:pt>
                <c:pt idx="333">
                  <c:v>323.48844425694278</c:v>
                </c:pt>
                <c:pt idx="334">
                  <c:v>323.48844425694278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BED-4812-9D27-83A89379BC46}"/>
            </c:ext>
          </c:extLst>
        </c:ser>
        <c:ser>
          <c:idx val="5"/>
          <c:order val="5"/>
          <c:tx>
            <c:strRef>
              <c:f>'2 kecepatan berbeda'!$J$1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berbeda'!$J$2:$J$336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48.271217142857097</c:v>
                </c:pt>
                <c:pt idx="88">
                  <c:v>48.305971428571397</c:v>
                </c:pt>
                <c:pt idx="89">
                  <c:v>48.340725714285703</c:v>
                </c:pt>
                <c:pt idx="90">
                  <c:v>48.256885714285701</c:v>
                </c:pt>
                <c:pt idx="91">
                  <c:v>48.173045714285699</c:v>
                </c:pt>
                <c:pt idx="92">
                  <c:v>48.078725714285703</c:v>
                </c:pt>
                <c:pt idx="93">
                  <c:v>47.963445714285697</c:v>
                </c:pt>
                <c:pt idx="94">
                  <c:v>47.816725714285703</c:v>
                </c:pt>
                <c:pt idx="95">
                  <c:v>47.628085714285703</c:v>
                </c:pt>
                <c:pt idx="96">
                  <c:v>47.4027657142857</c:v>
                </c:pt>
                <c:pt idx="97">
                  <c:v>47.130285714285698</c:v>
                </c:pt>
                <c:pt idx="98">
                  <c:v>46.923999999999999</c:v>
                </c:pt>
                <c:pt idx="99">
                  <c:v>46.812959999999897</c:v>
                </c:pt>
                <c:pt idx="100">
                  <c:v>46.906474285714197</c:v>
                </c:pt>
                <c:pt idx="101">
                  <c:v>47.3626685714285</c:v>
                </c:pt>
                <c:pt idx="102">
                  <c:v>47.935068571428502</c:v>
                </c:pt>
                <c:pt idx="103">
                  <c:v>49.003268571428499</c:v>
                </c:pt>
                <c:pt idx="104">
                  <c:v>50.029548571428499</c:v>
                </c:pt>
                <c:pt idx="105">
                  <c:v>51.013908571428502</c:v>
                </c:pt>
                <c:pt idx="106">
                  <c:v>51.556988571428498</c:v>
                </c:pt>
                <c:pt idx="107">
                  <c:v>52.068628571428498</c:v>
                </c:pt>
                <c:pt idx="108">
                  <c:v>52.603548571428497</c:v>
                </c:pt>
                <c:pt idx="109">
                  <c:v>52.950428571428503</c:v>
                </c:pt>
                <c:pt idx="110">
                  <c:v>53.6537542857142</c:v>
                </c:pt>
                <c:pt idx="111">
                  <c:v>54.470434285714198</c:v>
                </c:pt>
                <c:pt idx="112">
                  <c:v>55.250434285714199</c:v>
                </c:pt>
                <c:pt idx="113">
                  <c:v>56.019954285714199</c:v>
                </c:pt>
                <c:pt idx="114">
                  <c:v>56.773754285714197</c:v>
                </c:pt>
                <c:pt idx="115">
                  <c:v>57.522314285714202</c:v>
                </c:pt>
                <c:pt idx="116">
                  <c:v>58.249914285714198</c:v>
                </c:pt>
                <c:pt idx="117">
                  <c:v>58.961794285714298</c:v>
                </c:pt>
                <c:pt idx="118">
                  <c:v>59.766068571428498</c:v>
                </c:pt>
                <c:pt idx="119">
                  <c:v>60.441268571428502</c:v>
                </c:pt>
                <c:pt idx="120">
                  <c:v>61.105988571428497</c:v>
                </c:pt>
                <c:pt idx="121">
                  <c:v>61.760228571428499</c:v>
                </c:pt>
                <c:pt idx="122">
                  <c:v>62.565828571428497</c:v>
                </c:pt>
                <c:pt idx="123">
                  <c:v>63.919228571428498</c:v>
                </c:pt>
                <c:pt idx="124">
                  <c:v>65.2883485714285</c:v>
                </c:pt>
                <c:pt idx="125">
                  <c:v>66.544114285714201</c:v>
                </c:pt>
                <c:pt idx="126">
                  <c:v>67.7841599999999</c:v>
                </c:pt>
                <c:pt idx="127">
                  <c:v>68.866079999999997</c:v>
                </c:pt>
                <c:pt idx="128">
                  <c:v>69.3997999999999</c:v>
                </c:pt>
                <c:pt idx="129">
                  <c:v>70.311920000000001</c:v>
                </c:pt>
                <c:pt idx="130">
                  <c:v>71.628640000000004</c:v>
                </c:pt>
                <c:pt idx="131">
                  <c:v>72.945359999999994</c:v>
                </c:pt>
                <c:pt idx="132">
                  <c:v>74.251599999999996</c:v>
                </c:pt>
                <c:pt idx="133">
                  <c:v>75.249880000000005</c:v>
                </c:pt>
                <c:pt idx="134">
                  <c:v>76.227199999999996</c:v>
                </c:pt>
                <c:pt idx="135">
                  <c:v>76.811394285714201</c:v>
                </c:pt>
                <c:pt idx="136">
                  <c:v>77.219354285714203</c:v>
                </c:pt>
                <c:pt idx="137">
                  <c:v>77.799634285714205</c:v>
                </c:pt>
                <c:pt idx="138">
                  <c:v>78.385154285714293</c:v>
                </c:pt>
                <c:pt idx="139">
                  <c:v>79.570874285714197</c:v>
                </c:pt>
                <c:pt idx="140">
                  <c:v>80.735634285714298</c:v>
                </c:pt>
                <c:pt idx="141">
                  <c:v>81.884674285714297</c:v>
                </c:pt>
                <c:pt idx="142">
                  <c:v>83.017994285714195</c:v>
                </c:pt>
                <c:pt idx="143">
                  <c:v>84.022239999999897</c:v>
                </c:pt>
                <c:pt idx="144">
                  <c:v>85.512999999999906</c:v>
                </c:pt>
                <c:pt idx="145">
                  <c:v>86.977559999999897</c:v>
                </c:pt>
                <c:pt idx="146">
                  <c:v>88.841479999999905</c:v>
                </c:pt>
                <c:pt idx="147">
                  <c:v>90.527839999999998</c:v>
                </c:pt>
                <c:pt idx="148">
                  <c:v>91.645439999999994</c:v>
                </c:pt>
                <c:pt idx="149">
                  <c:v>92.72636</c:v>
                </c:pt>
                <c:pt idx="150">
                  <c:v>93.796800000000005</c:v>
                </c:pt>
                <c:pt idx="151">
                  <c:v>94.861999999999995</c:v>
                </c:pt>
                <c:pt idx="152">
                  <c:v>96.083799999999997</c:v>
                </c:pt>
                <c:pt idx="153">
                  <c:v>97.537880000000001</c:v>
                </c:pt>
                <c:pt idx="154">
                  <c:v>98.997200000000007</c:v>
                </c:pt>
                <c:pt idx="155">
                  <c:v>100.03095999999999</c:v>
                </c:pt>
                <c:pt idx="156">
                  <c:v>101.05947999999999</c:v>
                </c:pt>
                <c:pt idx="157">
                  <c:v>102.06180000000001</c:v>
                </c:pt>
                <c:pt idx="158">
                  <c:v>103.05887999999899</c:v>
                </c:pt>
                <c:pt idx="159">
                  <c:v>104.58844000000001</c:v>
                </c:pt>
                <c:pt idx="160">
                  <c:v>106.270885714285</c:v>
                </c:pt>
                <c:pt idx="161">
                  <c:v>108.103365714285</c:v>
                </c:pt>
                <c:pt idx="162">
                  <c:v>109.75304571428499</c:v>
                </c:pt>
                <c:pt idx="163">
                  <c:v>111.35032571428501</c:v>
                </c:pt>
                <c:pt idx="164">
                  <c:v>112.315965714285</c:v>
                </c:pt>
                <c:pt idx="165">
                  <c:v>113.255405714285</c:v>
                </c:pt>
                <c:pt idx="166">
                  <c:v>114.46108571428501</c:v>
                </c:pt>
                <c:pt idx="167">
                  <c:v>116.178285714285</c:v>
                </c:pt>
                <c:pt idx="168">
                  <c:v>117.890245714285</c:v>
                </c:pt>
                <c:pt idx="169">
                  <c:v>119.202845714285</c:v>
                </c:pt>
                <c:pt idx="170">
                  <c:v>120.50496571428501</c:v>
                </c:pt>
                <c:pt idx="171">
                  <c:v>121.371045714285</c:v>
                </c:pt>
                <c:pt idx="172">
                  <c:v>122.91725142857101</c:v>
                </c:pt>
                <c:pt idx="173">
                  <c:v>124.57681142857101</c:v>
                </c:pt>
                <c:pt idx="174">
                  <c:v>126.225891428571</c:v>
                </c:pt>
                <c:pt idx="175">
                  <c:v>127.864491428571</c:v>
                </c:pt>
                <c:pt idx="176">
                  <c:v>129.49785142857101</c:v>
                </c:pt>
                <c:pt idx="177">
                  <c:v>130.96413142857099</c:v>
                </c:pt>
                <c:pt idx="178">
                  <c:v>132.19289142857099</c:v>
                </c:pt>
                <c:pt idx="179">
                  <c:v>133.30949142857099</c:v>
                </c:pt>
                <c:pt idx="180">
                  <c:v>134.96905142857099</c:v>
                </c:pt>
                <c:pt idx="181">
                  <c:v>136.61813142857099</c:v>
                </c:pt>
                <c:pt idx="182">
                  <c:v>138.29341142857101</c:v>
                </c:pt>
                <c:pt idx="183">
                  <c:v>139.97393142857101</c:v>
                </c:pt>
                <c:pt idx="184">
                  <c:v>141.095771428571</c:v>
                </c:pt>
                <c:pt idx="185">
                  <c:v>142.08568571428501</c:v>
                </c:pt>
                <c:pt idx="186">
                  <c:v>142.95176571428499</c:v>
                </c:pt>
                <c:pt idx="187">
                  <c:v>144.36604571428501</c:v>
                </c:pt>
                <c:pt idx="188">
                  <c:v>146.08848571428501</c:v>
                </c:pt>
                <c:pt idx="189">
                  <c:v>147.83188571428499</c:v>
                </c:pt>
                <c:pt idx="190">
                  <c:v>149.48813142857099</c:v>
                </c:pt>
                <c:pt idx="191">
                  <c:v>151.00197142857101</c:v>
                </c:pt>
                <c:pt idx="192">
                  <c:v>151.90141714285701</c:v>
                </c:pt>
                <c:pt idx="193">
                  <c:v>152.929937142857</c:v>
                </c:pt>
                <c:pt idx="194">
                  <c:v>153.97941714285699</c:v>
                </c:pt>
                <c:pt idx="195">
                  <c:v>155.06557714285699</c:v>
                </c:pt>
                <c:pt idx="196">
                  <c:v>156.465137142857</c:v>
                </c:pt>
                <c:pt idx="197">
                  <c:v>157.732771428571</c:v>
                </c:pt>
                <c:pt idx="198">
                  <c:v>158.887051428571</c:v>
                </c:pt>
                <c:pt idx="199">
                  <c:v>160.051811428571</c:v>
                </c:pt>
                <c:pt idx="200">
                  <c:v>161.21133142857099</c:v>
                </c:pt>
                <c:pt idx="201">
                  <c:v>162.360371428571</c:v>
                </c:pt>
                <c:pt idx="202">
                  <c:v>163.80689142857099</c:v>
                </c:pt>
                <c:pt idx="203">
                  <c:v>165.60461714285699</c:v>
                </c:pt>
                <c:pt idx="204">
                  <c:v>167.22849714285701</c:v>
                </c:pt>
                <c:pt idx="205">
                  <c:v>168.267497142857</c:v>
                </c:pt>
                <c:pt idx="206">
                  <c:v>169.29601714285701</c:v>
                </c:pt>
                <c:pt idx="207">
                  <c:v>170.30357714285699</c:v>
                </c:pt>
                <c:pt idx="208">
                  <c:v>171.28493714285699</c:v>
                </c:pt>
                <c:pt idx="209">
                  <c:v>172.772777142857</c:v>
                </c:pt>
                <c:pt idx="210">
                  <c:v>174.53189714285699</c:v>
                </c:pt>
                <c:pt idx="211">
                  <c:v>176.275297142857</c:v>
                </c:pt>
                <c:pt idx="212">
                  <c:v>177.460017142857</c:v>
                </c:pt>
                <c:pt idx="213">
                  <c:v>178.341817142857</c:v>
                </c:pt>
                <c:pt idx="214">
                  <c:v>179.51585714285699</c:v>
                </c:pt>
                <c:pt idx="215">
                  <c:v>181.26781142857101</c:v>
                </c:pt>
                <c:pt idx="216">
                  <c:v>182.874971428571</c:v>
                </c:pt>
                <c:pt idx="217">
                  <c:v>184.558805714285</c:v>
                </c:pt>
                <c:pt idx="218">
                  <c:v>186.10308571428499</c:v>
                </c:pt>
                <c:pt idx="219">
                  <c:v>187.615925714285</c:v>
                </c:pt>
                <c:pt idx="220">
                  <c:v>189.58284571428501</c:v>
                </c:pt>
                <c:pt idx="221">
                  <c:v>191.549565714285</c:v>
                </c:pt>
                <c:pt idx="222">
                  <c:v>192.94188571428501</c:v>
                </c:pt>
                <c:pt idx="223">
                  <c:v>194.308005714285</c:v>
                </c:pt>
                <c:pt idx="224">
                  <c:v>196.052525714285</c:v>
                </c:pt>
                <c:pt idx="225">
                  <c:v>198.20164571428501</c:v>
                </c:pt>
                <c:pt idx="226">
                  <c:v>200.34028571428499</c:v>
                </c:pt>
                <c:pt idx="227">
                  <c:v>202.15000571428499</c:v>
                </c:pt>
                <c:pt idx="228">
                  <c:v>203.54040000000001</c:v>
                </c:pt>
                <c:pt idx="229">
                  <c:v>204.82792000000001</c:v>
                </c:pt>
                <c:pt idx="230">
                  <c:v>206.31396000000001</c:v>
                </c:pt>
                <c:pt idx="231">
                  <c:v>208.43688</c:v>
                </c:pt>
                <c:pt idx="232">
                  <c:v>210.55456000000001</c:v>
                </c:pt>
                <c:pt idx="233">
                  <c:v>212.667</c:v>
                </c:pt>
                <c:pt idx="234">
                  <c:v>214.2782</c:v>
                </c:pt>
                <c:pt idx="235">
                  <c:v>215.95984000000001</c:v>
                </c:pt>
                <c:pt idx="236">
                  <c:v>218.05132</c:v>
                </c:pt>
                <c:pt idx="237">
                  <c:v>220.13231999999999</c:v>
                </c:pt>
                <c:pt idx="238">
                  <c:v>222.20284000000001</c:v>
                </c:pt>
                <c:pt idx="239">
                  <c:v>223.94443999999999</c:v>
                </c:pt>
                <c:pt idx="240">
                  <c:v>225.1848</c:v>
                </c:pt>
                <c:pt idx="241">
                  <c:v>227.21340000000001</c:v>
                </c:pt>
                <c:pt idx="242">
                  <c:v>229.22628</c:v>
                </c:pt>
                <c:pt idx="243">
                  <c:v>231.21295999999899</c:v>
                </c:pt>
                <c:pt idx="244">
                  <c:v>233.5728</c:v>
                </c:pt>
                <c:pt idx="245">
                  <c:v>235.83600000000001</c:v>
                </c:pt>
                <c:pt idx="246">
                  <c:v>237.92164</c:v>
                </c:pt>
                <c:pt idx="247">
                  <c:v>239.83496</c:v>
                </c:pt>
                <c:pt idx="248">
                  <c:v>241.73779999999999</c:v>
                </c:pt>
                <c:pt idx="249">
                  <c:v>243.37691999999899</c:v>
                </c:pt>
                <c:pt idx="250">
                  <c:v>245.22211999999999</c:v>
                </c:pt>
                <c:pt idx="251">
                  <c:v>247.035879999999</c:v>
                </c:pt>
                <c:pt idx="252">
                  <c:v>249.36115999999899</c:v>
                </c:pt>
                <c:pt idx="253">
                  <c:v>251.95267999999899</c:v>
                </c:pt>
                <c:pt idx="254">
                  <c:v>254.62743999999901</c:v>
                </c:pt>
                <c:pt idx="255">
                  <c:v>256.926119999999</c:v>
                </c:pt>
                <c:pt idx="256">
                  <c:v>258.71831999999898</c:v>
                </c:pt>
                <c:pt idx="257">
                  <c:v>261.13167999999899</c:v>
                </c:pt>
                <c:pt idx="258">
                  <c:v>263.49263999999999</c:v>
                </c:pt>
                <c:pt idx="259">
                  <c:v>266.211039999999</c:v>
                </c:pt>
                <c:pt idx="260">
                  <c:v>268.92943999999898</c:v>
                </c:pt>
                <c:pt idx="261">
                  <c:v>271.22227999999899</c:v>
                </c:pt>
                <c:pt idx="262">
                  <c:v>273.50988000000001</c:v>
                </c:pt>
                <c:pt idx="263">
                  <c:v>275.79748000000001</c:v>
                </c:pt>
                <c:pt idx="264">
                  <c:v>278.08508</c:v>
                </c:pt>
                <c:pt idx="265">
                  <c:v>280.55547999999999</c:v>
                </c:pt>
                <c:pt idx="266">
                  <c:v>282.87452000000002</c:v>
                </c:pt>
                <c:pt idx="267">
                  <c:v>285.22500000000002</c:v>
                </c:pt>
                <c:pt idx="268">
                  <c:v>287.61215999999899</c:v>
                </c:pt>
                <c:pt idx="269">
                  <c:v>289.64187999999899</c:v>
                </c:pt>
                <c:pt idx="270">
                  <c:v>291.68207999999902</c:v>
                </c:pt>
                <c:pt idx="271">
                  <c:v>293.85559999999901</c:v>
                </c:pt>
                <c:pt idx="272">
                  <c:v>296.52379428571402</c:v>
                </c:pt>
                <c:pt idx="273">
                  <c:v>299.23914857142802</c:v>
                </c:pt>
                <c:pt idx="274">
                  <c:v>301.82410285714201</c:v>
                </c:pt>
                <c:pt idx="275">
                  <c:v>303.81933714285702</c:v>
                </c:pt>
                <c:pt idx="276">
                  <c:v>305.79029714285701</c:v>
                </c:pt>
                <c:pt idx="277">
                  <c:v>307.26021714285702</c:v>
                </c:pt>
                <c:pt idx="278">
                  <c:v>308.532017142857</c:v>
                </c:pt>
                <c:pt idx="279">
                  <c:v>309.84441142857099</c:v>
                </c:pt>
                <c:pt idx="280">
                  <c:v>311.55013142857098</c:v>
                </c:pt>
                <c:pt idx="281">
                  <c:v>313.68413142857099</c:v>
                </c:pt>
                <c:pt idx="282">
                  <c:v>315.21269142857102</c:v>
                </c:pt>
                <c:pt idx="283">
                  <c:v>316.85129142857102</c:v>
                </c:pt>
                <c:pt idx="284">
                  <c:v>318.16913142857101</c:v>
                </c:pt>
                <c:pt idx="285">
                  <c:v>319.14001142857097</c:v>
                </c:pt>
                <c:pt idx="286">
                  <c:v>320.16853142857099</c:v>
                </c:pt>
                <c:pt idx="287">
                  <c:v>321.26517142857102</c:v>
                </c:pt>
                <c:pt idx="288">
                  <c:v>322.41945142857099</c:v>
                </c:pt>
                <c:pt idx="289">
                  <c:v>323.63661142857097</c:v>
                </c:pt>
                <c:pt idx="290">
                  <c:v>324.702411428571</c:v>
                </c:pt>
                <c:pt idx="291">
                  <c:v>325.16277142857098</c:v>
                </c:pt>
                <c:pt idx="292">
                  <c:v>325.16277142857098</c:v>
                </c:pt>
                <c:pt idx="293">
                  <c:v>325.16277142857098</c:v>
                </c:pt>
                <c:pt idx="294">
                  <c:v>325.16277142857098</c:v>
                </c:pt>
                <c:pt idx="295">
                  <c:v>325.16277142857098</c:v>
                </c:pt>
                <c:pt idx="296">
                  <c:v>325.16277142857098</c:v>
                </c:pt>
                <c:pt idx="297">
                  <c:v>325.16277142857098</c:v>
                </c:pt>
                <c:pt idx="298">
                  <c:v>325.16277142857098</c:v>
                </c:pt>
                <c:pt idx="299">
                  <c:v>325.16277142857098</c:v>
                </c:pt>
                <c:pt idx="300">
                  <c:v>325.16277142857098</c:v>
                </c:pt>
                <c:pt idx="301">
                  <c:v>325.16277142857098</c:v>
                </c:pt>
                <c:pt idx="302">
                  <c:v>325.16277142857098</c:v>
                </c:pt>
                <c:pt idx="303">
                  <c:v>325.16277142857098</c:v>
                </c:pt>
                <c:pt idx="304">
                  <c:v>325.16277142857098</c:v>
                </c:pt>
                <c:pt idx="305">
                  <c:v>325.16277142857098</c:v>
                </c:pt>
                <c:pt idx="306">
                  <c:v>325.16277142857098</c:v>
                </c:pt>
                <c:pt idx="307">
                  <c:v>325.16277142857098</c:v>
                </c:pt>
                <c:pt idx="308">
                  <c:v>325.16277142857098</c:v>
                </c:pt>
                <c:pt idx="309">
                  <c:v>325.16277142857098</c:v>
                </c:pt>
                <c:pt idx="310">
                  <c:v>325.16277142857098</c:v>
                </c:pt>
                <c:pt idx="311">
                  <c:v>325.16277142857098</c:v>
                </c:pt>
                <c:pt idx="312">
                  <c:v>325.16277142857098</c:v>
                </c:pt>
                <c:pt idx="313">
                  <c:v>325.16277142857098</c:v>
                </c:pt>
                <c:pt idx="314">
                  <c:v>325.16277142857098</c:v>
                </c:pt>
                <c:pt idx="315">
                  <c:v>325.16277142857098</c:v>
                </c:pt>
                <c:pt idx="316">
                  <c:v>325.16277142857098</c:v>
                </c:pt>
                <c:pt idx="317">
                  <c:v>325.16277142857098</c:v>
                </c:pt>
                <c:pt idx="318">
                  <c:v>325.16277142857098</c:v>
                </c:pt>
                <c:pt idx="319">
                  <c:v>325.16277142857098</c:v>
                </c:pt>
                <c:pt idx="320">
                  <c:v>325.16277142857098</c:v>
                </c:pt>
                <c:pt idx="321">
                  <c:v>325.16277142857098</c:v>
                </c:pt>
                <c:pt idx="322">
                  <c:v>325.16277142857098</c:v>
                </c:pt>
                <c:pt idx="323">
                  <c:v>325.16277142857098</c:v>
                </c:pt>
                <c:pt idx="324">
                  <c:v>325.16277142857098</c:v>
                </c:pt>
                <c:pt idx="325">
                  <c:v>325.16277142857098</c:v>
                </c:pt>
                <c:pt idx="326">
                  <c:v>325.16277142857098</c:v>
                </c:pt>
                <c:pt idx="327">
                  <c:v>325.16277142857098</c:v>
                </c:pt>
                <c:pt idx="328">
                  <c:v>325.16277142857098</c:v>
                </c:pt>
                <c:pt idx="329">
                  <c:v>325.16277142857098</c:v>
                </c:pt>
                <c:pt idx="330">
                  <c:v>325.16277142857098</c:v>
                </c:pt>
                <c:pt idx="331">
                  <c:v>325.16277142857098</c:v>
                </c:pt>
                <c:pt idx="332">
                  <c:v>325.16277142857098</c:v>
                </c:pt>
                <c:pt idx="333">
                  <c:v>325.16277142857098</c:v>
                </c:pt>
                <c:pt idx="334">
                  <c:v>325.16277142857098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ED-4812-9D27-83A89379BC46}"/>
            </c:ext>
          </c:extLst>
        </c:ser>
        <c:ser>
          <c:idx val="6"/>
          <c:order val="6"/>
          <c:tx>
            <c:strRef>
              <c:f>'2 kecepatan berbeda'!$T$1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kecepatan berbeda'!$T$2:$T$336</c:f>
              <c:numCache>
                <c:formatCode>General</c:formatCode>
                <c:ptCount val="335"/>
                <c:pt idx="0">
                  <c:v>2.2383116000000882</c:v>
                </c:pt>
                <c:pt idx="1">
                  <c:v>2.2383116000000882</c:v>
                </c:pt>
                <c:pt idx="2">
                  <c:v>2.2383116000000882</c:v>
                </c:pt>
                <c:pt idx="3">
                  <c:v>2.2383116000000882</c:v>
                </c:pt>
                <c:pt idx="4">
                  <c:v>2.2383116000000882</c:v>
                </c:pt>
                <c:pt idx="5">
                  <c:v>2.2383116000000882</c:v>
                </c:pt>
                <c:pt idx="6">
                  <c:v>2.2383116000000882</c:v>
                </c:pt>
                <c:pt idx="7">
                  <c:v>2.2383116000000882</c:v>
                </c:pt>
                <c:pt idx="8">
                  <c:v>2.2383116000000882</c:v>
                </c:pt>
                <c:pt idx="9">
                  <c:v>2.2383116000000882</c:v>
                </c:pt>
                <c:pt idx="10">
                  <c:v>2.2383116000000882</c:v>
                </c:pt>
                <c:pt idx="11">
                  <c:v>2.2383116000000882</c:v>
                </c:pt>
                <c:pt idx="12">
                  <c:v>2.2383116000000882</c:v>
                </c:pt>
                <c:pt idx="13">
                  <c:v>2.2383116000000882</c:v>
                </c:pt>
                <c:pt idx="14">
                  <c:v>2.2383116000000882</c:v>
                </c:pt>
                <c:pt idx="15">
                  <c:v>2.2383116000000882</c:v>
                </c:pt>
                <c:pt idx="16">
                  <c:v>2.2383116000000882</c:v>
                </c:pt>
                <c:pt idx="17">
                  <c:v>2.2383116000000882</c:v>
                </c:pt>
                <c:pt idx="18">
                  <c:v>2.2383116000000882</c:v>
                </c:pt>
                <c:pt idx="19">
                  <c:v>2.2383116000000882</c:v>
                </c:pt>
                <c:pt idx="20">
                  <c:v>2.2383116000000882</c:v>
                </c:pt>
                <c:pt idx="21">
                  <c:v>2.2383116000000882</c:v>
                </c:pt>
                <c:pt idx="22">
                  <c:v>2.2383116000000882</c:v>
                </c:pt>
                <c:pt idx="23">
                  <c:v>2.2383116000000882</c:v>
                </c:pt>
                <c:pt idx="24">
                  <c:v>2.2383116000000882</c:v>
                </c:pt>
                <c:pt idx="25">
                  <c:v>2.2383116000000882</c:v>
                </c:pt>
                <c:pt idx="26">
                  <c:v>2.2383116000000882</c:v>
                </c:pt>
                <c:pt idx="27">
                  <c:v>2.2383116000000882</c:v>
                </c:pt>
                <c:pt idx="28">
                  <c:v>2.2383116000000882</c:v>
                </c:pt>
                <c:pt idx="29">
                  <c:v>2.2383116000000882</c:v>
                </c:pt>
                <c:pt idx="30">
                  <c:v>2.2383116000000882</c:v>
                </c:pt>
                <c:pt idx="31">
                  <c:v>2.2383116000000882</c:v>
                </c:pt>
                <c:pt idx="32">
                  <c:v>2.2383116000000882</c:v>
                </c:pt>
                <c:pt idx="33">
                  <c:v>2.2383116000000882</c:v>
                </c:pt>
                <c:pt idx="34">
                  <c:v>2.2383116000000882</c:v>
                </c:pt>
                <c:pt idx="35">
                  <c:v>2.2383116000000882</c:v>
                </c:pt>
                <c:pt idx="36">
                  <c:v>2.2383116000000882</c:v>
                </c:pt>
                <c:pt idx="37">
                  <c:v>2.2383116000000882</c:v>
                </c:pt>
                <c:pt idx="38">
                  <c:v>2.2383116000000882</c:v>
                </c:pt>
                <c:pt idx="39">
                  <c:v>2.2383116000000882</c:v>
                </c:pt>
                <c:pt idx="40">
                  <c:v>2.2383116000000882</c:v>
                </c:pt>
                <c:pt idx="41">
                  <c:v>2.2383116000000882</c:v>
                </c:pt>
                <c:pt idx="42">
                  <c:v>2.2383116000000882</c:v>
                </c:pt>
                <c:pt idx="43">
                  <c:v>2.2383116000000882</c:v>
                </c:pt>
                <c:pt idx="44">
                  <c:v>2.2383116000000882</c:v>
                </c:pt>
                <c:pt idx="45">
                  <c:v>2.2383116000000882</c:v>
                </c:pt>
                <c:pt idx="46">
                  <c:v>2.2383116000000882</c:v>
                </c:pt>
                <c:pt idx="47">
                  <c:v>2.2383116000000882</c:v>
                </c:pt>
                <c:pt idx="48">
                  <c:v>2.2383116000000882</c:v>
                </c:pt>
                <c:pt idx="49">
                  <c:v>2.2383116000000882</c:v>
                </c:pt>
                <c:pt idx="50">
                  <c:v>2.2383116000000882</c:v>
                </c:pt>
                <c:pt idx="51">
                  <c:v>2.2383116000000882</c:v>
                </c:pt>
                <c:pt idx="52">
                  <c:v>2.2383116000000882</c:v>
                </c:pt>
                <c:pt idx="53">
                  <c:v>2.2383116000000882</c:v>
                </c:pt>
                <c:pt idx="54">
                  <c:v>2.2383116000000882</c:v>
                </c:pt>
                <c:pt idx="55">
                  <c:v>2.2383116000000882</c:v>
                </c:pt>
                <c:pt idx="56">
                  <c:v>2.2383116000000882</c:v>
                </c:pt>
                <c:pt idx="57">
                  <c:v>2.2383116000000882</c:v>
                </c:pt>
                <c:pt idx="58">
                  <c:v>2.2383116000000882</c:v>
                </c:pt>
                <c:pt idx="59">
                  <c:v>2.2383116000000882</c:v>
                </c:pt>
                <c:pt idx="60">
                  <c:v>2.2383116000000882</c:v>
                </c:pt>
                <c:pt idx="61">
                  <c:v>2.2383116000000882</c:v>
                </c:pt>
                <c:pt idx="62">
                  <c:v>2.2383116000000882</c:v>
                </c:pt>
                <c:pt idx="63">
                  <c:v>2.2383116000000882</c:v>
                </c:pt>
                <c:pt idx="64">
                  <c:v>2.2383116000000882</c:v>
                </c:pt>
                <c:pt idx="65">
                  <c:v>2.2383116000000882</c:v>
                </c:pt>
                <c:pt idx="66">
                  <c:v>2.2383116000000882</c:v>
                </c:pt>
                <c:pt idx="67">
                  <c:v>2.2383116000000882</c:v>
                </c:pt>
                <c:pt idx="68">
                  <c:v>2.2383116000000882</c:v>
                </c:pt>
                <c:pt idx="69">
                  <c:v>2.2383116000000882</c:v>
                </c:pt>
                <c:pt idx="70">
                  <c:v>2.2383116000000882</c:v>
                </c:pt>
                <c:pt idx="71">
                  <c:v>2.2383116000000882</c:v>
                </c:pt>
                <c:pt idx="72">
                  <c:v>2.2383116000000882</c:v>
                </c:pt>
                <c:pt idx="73">
                  <c:v>2.2383116000000882</c:v>
                </c:pt>
                <c:pt idx="74">
                  <c:v>2.2383116000000882</c:v>
                </c:pt>
                <c:pt idx="75">
                  <c:v>2.2383116000000882</c:v>
                </c:pt>
                <c:pt idx="76">
                  <c:v>2.2383116000000882</c:v>
                </c:pt>
                <c:pt idx="77">
                  <c:v>2.2383116000000882</c:v>
                </c:pt>
                <c:pt idx="78">
                  <c:v>2.2383116000000882</c:v>
                </c:pt>
                <c:pt idx="79">
                  <c:v>2.2383116000000882</c:v>
                </c:pt>
                <c:pt idx="80">
                  <c:v>2.2383116000000882</c:v>
                </c:pt>
                <c:pt idx="81">
                  <c:v>2.2383116000000882</c:v>
                </c:pt>
                <c:pt idx="82">
                  <c:v>2.2383116000000882</c:v>
                </c:pt>
                <c:pt idx="83">
                  <c:v>2.2383116000000882</c:v>
                </c:pt>
                <c:pt idx="84">
                  <c:v>2.2383116000000882</c:v>
                </c:pt>
                <c:pt idx="85">
                  <c:v>2.2383116000000882</c:v>
                </c:pt>
                <c:pt idx="86">
                  <c:v>2.2383116000000882</c:v>
                </c:pt>
                <c:pt idx="87">
                  <c:v>2.2383116000000882</c:v>
                </c:pt>
                <c:pt idx="88">
                  <c:v>2.2383116000000882</c:v>
                </c:pt>
                <c:pt idx="89">
                  <c:v>2.2383116000000882</c:v>
                </c:pt>
                <c:pt idx="90">
                  <c:v>2.2383116000000882</c:v>
                </c:pt>
                <c:pt idx="91">
                  <c:v>2.2383116000000882</c:v>
                </c:pt>
                <c:pt idx="92">
                  <c:v>2.2383116000000882</c:v>
                </c:pt>
                <c:pt idx="93">
                  <c:v>2.2383116000000882</c:v>
                </c:pt>
                <c:pt idx="94">
                  <c:v>2.2383116000000882</c:v>
                </c:pt>
                <c:pt idx="95">
                  <c:v>2.2383116000000882</c:v>
                </c:pt>
                <c:pt idx="96">
                  <c:v>2.2383116000000882</c:v>
                </c:pt>
                <c:pt idx="97">
                  <c:v>2.2383116000000882</c:v>
                </c:pt>
                <c:pt idx="98">
                  <c:v>2.2383116000000882</c:v>
                </c:pt>
                <c:pt idx="99">
                  <c:v>2.2383116000000882</c:v>
                </c:pt>
                <c:pt idx="100">
                  <c:v>2.2383116000000882</c:v>
                </c:pt>
                <c:pt idx="101">
                  <c:v>2.2383116000000882</c:v>
                </c:pt>
                <c:pt idx="102">
                  <c:v>2.2383116000000882</c:v>
                </c:pt>
                <c:pt idx="103">
                  <c:v>2.2383116000000882</c:v>
                </c:pt>
                <c:pt idx="104">
                  <c:v>2.2383116000000882</c:v>
                </c:pt>
                <c:pt idx="105">
                  <c:v>2.2383116000000882</c:v>
                </c:pt>
                <c:pt idx="106">
                  <c:v>2.2383116000000882</c:v>
                </c:pt>
                <c:pt idx="107">
                  <c:v>2.2383116000000882</c:v>
                </c:pt>
                <c:pt idx="108">
                  <c:v>2.2383116000000882</c:v>
                </c:pt>
                <c:pt idx="109">
                  <c:v>2.2383116000000882</c:v>
                </c:pt>
                <c:pt idx="110">
                  <c:v>2.2383116000000882</c:v>
                </c:pt>
                <c:pt idx="111">
                  <c:v>2.2383116000000882</c:v>
                </c:pt>
                <c:pt idx="112">
                  <c:v>2.2383116000000882</c:v>
                </c:pt>
                <c:pt idx="113">
                  <c:v>2.2383116000000882</c:v>
                </c:pt>
                <c:pt idx="114">
                  <c:v>2.2383116000000882</c:v>
                </c:pt>
                <c:pt idx="115">
                  <c:v>2.2383116000000882</c:v>
                </c:pt>
                <c:pt idx="116">
                  <c:v>2.2383116000000882</c:v>
                </c:pt>
                <c:pt idx="117">
                  <c:v>2.2383116000000882</c:v>
                </c:pt>
                <c:pt idx="118">
                  <c:v>2.2383116000000882</c:v>
                </c:pt>
                <c:pt idx="119">
                  <c:v>2.2383116000000882</c:v>
                </c:pt>
                <c:pt idx="120">
                  <c:v>2.2383116000000882</c:v>
                </c:pt>
                <c:pt idx="121">
                  <c:v>2.2383116000000882</c:v>
                </c:pt>
                <c:pt idx="122">
                  <c:v>2.2383116000000882</c:v>
                </c:pt>
                <c:pt idx="123">
                  <c:v>2.2383116000000882</c:v>
                </c:pt>
                <c:pt idx="124">
                  <c:v>2.2383116000000882</c:v>
                </c:pt>
                <c:pt idx="125">
                  <c:v>2.2383116000000882</c:v>
                </c:pt>
                <c:pt idx="126">
                  <c:v>2.2383116000000882</c:v>
                </c:pt>
                <c:pt idx="127">
                  <c:v>2.2383116000000882</c:v>
                </c:pt>
                <c:pt idx="128">
                  <c:v>2.2383116000000882</c:v>
                </c:pt>
                <c:pt idx="129">
                  <c:v>2.2383116000000882</c:v>
                </c:pt>
                <c:pt idx="130">
                  <c:v>2.2383116000000882</c:v>
                </c:pt>
                <c:pt idx="131">
                  <c:v>2.2383116000000882</c:v>
                </c:pt>
                <c:pt idx="132">
                  <c:v>2.2383116000000882</c:v>
                </c:pt>
                <c:pt idx="133">
                  <c:v>2.2383116000000882</c:v>
                </c:pt>
                <c:pt idx="134">
                  <c:v>2.2383116000000882</c:v>
                </c:pt>
                <c:pt idx="135">
                  <c:v>2.2383116000000882</c:v>
                </c:pt>
                <c:pt idx="136">
                  <c:v>2.2383116000000882</c:v>
                </c:pt>
                <c:pt idx="137">
                  <c:v>2.2383116000000882</c:v>
                </c:pt>
                <c:pt idx="138">
                  <c:v>2.2383116000000882</c:v>
                </c:pt>
                <c:pt idx="139">
                  <c:v>2.2383116000000882</c:v>
                </c:pt>
                <c:pt idx="140">
                  <c:v>2.2383116000000882</c:v>
                </c:pt>
                <c:pt idx="141">
                  <c:v>2.2383116000000882</c:v>
                </c:pt>
                <c:pt idx="142">
                  <c:v>2.2383116000000882</c:v>
                </c:pt>
                <c:pt idx="143">
                  <c:v>2.2383116000000882</c:v>
                </c:pt>
                <c:pt idx="144">
                  <c:v>2.2383116000000882</c:v>
                </c:pt>
                <c:pt idx="145">
                  <c:v>2.2383116000000882</c:v>
                </c:pt>
                <c:pt idx="146">
                  <c:v>2.2383116000000882</c:v>
                </c:pt>
                <c:pt idx="147">
                  <c:v>2.2383116000000882</c:v>
                </c:pt>
                <c:pt idx="148">
                  <c:v>2.2383116000000882</c:v>
                </c:pt>
                <c:pt idx="149">
                  <c:v>2.2383116000000882</c:v>
                </c:pt>
                <c:pt idx="150">
                  <c:v>2.2383116000000882</c:v>
                </c:pt>
                <c:pt idx="151">
                  <c:v>2.2383116000000882</c:v>
                </c:pt>
                <c:pt idx="152">
                  <c:v>2.2383116000000882</c:v>
                </c:pt>
                <c:pt idx="153">
                  <c:v>2.2383116000000882</c:v>
                </c:pt>
                <c:pt idx="154">
                  <c:v>2.2383116000000882</c:v>
                </c:pt>
                <c:pt idx="155">
                  <c:v>2.2383116000000882</c:v>
                </c:pt>
                <c:pt idx="156">
                  <c:v>2.2383116000000882</c:v>
                </c:pt>
                <c:pt idx="157">
                  <c:v>2.2383116000000882</c:v>
                </c:pt>
                <c:pt idx="158">
                  <c:v>2.2383116000000882</c:v>
                </c:pt>
                <c:pt idx="159">
                  <c:v>2.2383116000000882</c:v>
                </c:pt>
                <c:pt idx="160">
                  <c:v>2.2383116000000882</c:v>
                </c:pt>
                <c:pt idx="161">
                  <c:v>2.2383116000000882</c:v>
                </c:pt>
                <c:pt idx="162">
                  <c:v>2.2383116000000882</c:v>
                </c:pt>
                <c:pt idx="163">
                  <c:v>2.2383116000000882</c:v>
                </c:pt>
                <c:pt idx="164">
                  <c:v>2.2383116000000882</c:v>
                </c:pt>
                <c:pt idx="165">
                  <c:v>2.2383116000000882</c:v>
                </c:pt>
                <c:pt idx="166">
                  <c:v>2.2383116000000882</c:v>
                </c:pt>
                <c:pt idx="167">
                  <c:v>2.2383116000000882</c:v>
                </c:pt>
                <c:pt idx="168">
                  <c:v>2.2383116000000882</c:v>
                </c:pt>
                <c:pt idx="169">
                  <c:v>2.2383116000000882</c:v>
                </c:pt>
                <c:pt idx="170">
                  <c:v>2.2383116000000882</c:v>
                </c:pt>
                <c:pt idx="171">
                  <c:v>2.2383116000000882</c:v>
                </c:pt>
                <c:pt idx="172">
                  <c:v>2.2383116000000882</c:v>
                </c:pt>
                <c:pt idx="173">
                  <c:v>2.2383116000000882</c:v>
                </c:pt>
                <c:pt idx="174">
                  <c:v>2.2383116000000882</c:v>
                </c:pt>
                <c:pt idx="175">
                  <c:v>2.2383116000000882</c:v>
                </c:pt>
                <c:pt idx="176">
                  <c:v>2.2383116000000882</c:v>
                </c:pt>
                <c:pt idx="177">
                  <c:v>2.2383116000000882</c:v>
                </c:pt>
                <c:pt idx="178">
                  <c:v>2.2383116000000882</c:v>
                </c:pt>
                <c:pt idx="179">
                  <c:v>2.2383116000000882</c:v>
                </c:pt>
                <c:pt idx="180">
                  <c:v>2.2383116000000882</c:v>
                </c:pt>
                <c:pt idx="181">
                  <c:v>2.2383116000000882</c:v>
                </c:pt>
                <c:pt idx="182">
                  <c:v>2.2383116000000882</c:v>
                </c:pt>
                <c:pt idx="183">
                  <c:v>2.2383116000000882</c:v>
                </c:pt>
                <c:pt idx="184">
                  <c:v>2.2383116000000882</c:v>
                </c:pt>
                <c:pt idx="185">
                  <c:v>2.2383116000000882</c:v>
                </c:pt>
                <c:pt idx="186">
                  <c:v>2.2383116000000882</c:v>
                </c:pt>
                <c:pt idx="187">
                  <c:v>2.2383116000000882</c:v>
                </c:pt>
                <c:pt idx="188">
                  <c:v>2.2383116000000882</c:v>
                </c:pt>
                <c:pt idx="189">
                  <c:v>2.2383116000000882</c:v>
                </c:pt>
                <c:pt idx="190">
                  <c:v>2.2383116000000882</c:v>
                </c:pt>
                <c:pt idx="191">
                  <c:v>2.2383116000000882</c:v>
                </c:pt>
                <c:pt idx="192">
                  <c:v>2.2383116000000882</c:v>
                </c:pt>
                <c:pt idx="193">
                  <c:v>2.2383116000000882</c:v>
                </c:pt>
                <c:pt idx="194">
                  <c:v>2.2383116000000882</c:v>
                </c:pt>
                <c:pt idx="195">
                  <c:v>2.2383116000000882</c:v>
                </c:pt>
                <c:pt idx="196">
                  <c:v>2.2383116000000882</c:v>
                </c:pt>
                <c:pt idx="197">
                  <c:v>2.2383116000000882</c:v>
                </c:pt>
                <c:pt idx="198">
                  <c:v>2.2383116000000882</c:v>
                </c:pt>
                <c:pt idx="199">
                  <c:v>2.2383116000000882</c:v>
                </c:pt>
                <c:pt idx="200">
                  <c:v>2.2383116000000882</c:v>
                </c:pt>
                <c:pt idx="201">
                  <c:v>2.2383116000000882</c:v>
                </c:pt>
                <c:pt idx="202">
                  <c:v>2.2383116000000882</c:v>
                </c:pt>
                <c:pt idx="203">
                  <c:v>2.2383116000000882</c:v>
                </c:pt>
                <c:pt idx="204">
                  <c:v>2.2383116000000882</c:v>
                </c:pt>
                <c:pt idx="205">
                  <c:v>2.2383116000000882</c:v>
                </c:pt>
                <c:pt idx="206">
                  <c:v>2.2383116000000882</c:v>
                </c:pt>
                <c:pt idx="207">
                  <c:v>2.2383116000000882</c:v>
                </c:pt>
                <c:pt idx="208">
                  <c:v>2.2383116000000882</c:v>
                </c:pt>
                <c:pt idx="209">
                  <c:v>2.2383116000000882</c:v>
                </c:pt>
                <c:pt idx="210">
                  <c:v>2.2383116000000882</c:v>
                </c:pt>
                <c:pt idx="211">
                  <c:v>2.2383116000000882</c:v>
                </c:pt>
                <c:pt idx="212">
                  <c:v>2.2383116000000882</c:v>
                </c:pt>
                <c:pt idx="213">
                  <c:v>2.2383116000000882</c:v>
                </c:pt>
                <c:pt idx="214">
                  <c:v>2.2383116000000882</c:v>
                </c:pt>
                <c:pt idx="215">
                  <c:v>2.2383116000000882</c:v>
                </c:pt>
                <c:pt idx="216">
                  <c:v>2.2383116000000882</c:v>
                </c:pt>
                <c:pt idx="217">
                  <c:v>2.2383116000000882</c:v>
                </c:pt>
                <c:pt idx="218">
                  <c:v>2.2383116000000882</c:v>
                </c:pt>
                <c:pt idx="219">
                  <c:v>2.2383116000000882</c:v>
                </c:pt>
                <c:pt idx="220">
                  <c:v>2.2383116000000882</c:v>
                </c:pt>
                <c:pt idx="221">
                  <c:v>2.2383116000000882</c:v>
                </c:pt>
                <c:pt idx="222">
                  <c:v>2.2383116000000882</c:v>
                </c:pt>
                <c:pt idx="223">
                  <c:v>2.2383116000000882</c:v>
                </c:pt>
                <c:pt idx="224">
                  <c:v>2.2383116000000882</c:v>
                </c:pt>
                <c:pt idx="225">
                  <c:v>2.2383116000000882</c:v>
                </c:pt>
                <c:pt idx="226">
                  <c:v>2.2383116000000882</c:v>
                </c:pt>
                <c:pt idx="227">
                  <c:v>2.2383116000000882</c:v>
                </c:pt>
                <c:pt idx="228">
                  <c:v>2.2383116000000882</c:v>
                </c:pt>
                <c:pt idx="229">
                  <c:v>2.2383116000000882</c:v>
                </c:pt>
                <c:pt idx="230">
                  <c:v>2.2383116000000882</c:v>
                </c:pt>
                <c:pt idx="231">
                  <c:v>2.2383116000000882</c:v>
                </c:pt>
                <c:pt idx="232">
                  <c:v>2.2383116000000882</c:v>
                </c:pt>
                <c:pt idx="233">
                  <c:v>2.2383116000000882</c:v>
                </c:pt>
                <c:pt idx="234">
                  <c:v>2.2383116000000882</c:v>
                </c:pt>
                <c:pt idx="235">
                  <c:v>2.2383116000000882</c:v>
                </c:pt>
                <c:pt idx="236">
                  <c:v>2.2383116000000882</c:v>
                </c:pt>
                <c:pt idx="237">
                  <c:v>2.2383116000000882</c:v>
                </c:pt>
                <c:pt idx="238">
                  <c:v>2.2383116000000882</c:v>
                </c:pt>
                <c:pt idx="239">
                  <c:v>2.2383116000000882</c:v>
                </c:pt>
                <c:pt idx="240">
                  <c:v>2.2383116000000882</c:v>
                </c:pt>
                <c:pt idx="241">
                  <c:v>2.2383116000000882</c:v>
                </c:pt>
                <c:pt idx="242">
                  <c:v>2.2383116000000882</c:v>
                </c:pt>
                <c:pt idx="243">
                  <c:v>2.2383116000000882</c:v>
                </c:pt>
                <c:pt idx="244">
                  <c:v>2.2383116000000882</c:v>
                </c:pt>
                <c:pt idx="245">
                  <c:v>2.2383116000000882</c:v>
                </c:pt>
                <c:pt idx="246">
                  <c:v>2.2383116000000882</c:v>
                </c:pt>
                <c:pt idx="247">
                  <c:v>2.2383116000000882</c:v>
                </c:pt>
                <c:pt idx="248">
                  <c:v>2.2383116000000882</c:v>
                </c:pt>
                <c:pt idx="249">
                  <c:v>2.2383116000000882</c:v>
                </c:pt>
                <c:pt idx="250">
                  <c:v>2.2383116000000882</c:v>
                </c:pt>
                <c:pt idx="251">
                  <c:v>2.2383116000000882</c:v>
                </c:pt>
                <c:pt idx="252">
                  <c:v>2.2383116000000882</c:v>
                </c:pt>
                <c:pt idx="253">
                  <c:v>2.2383116000000882</c:v>
                </c:pt>
                <c:pt idx="254">
                  <c:v>2.2383116000000882</c:v>
                </c:pt>
                <c:pt idx="255">
                  <c:v>2.2383116000000882</c:v>
                </c:pt>
                <c:pt idx="256">
                  <c:v>2.2383116000000882</c:v>
                </c:pt>
                <c:pt idx="257">
                  <c:v>2.2383116000000882</c:v>
                </c:pt>
                <c:pt idx="258">
                  <c:v>2.2383116000000882</c:v>
                </c:pt>
                <c:pt idx="259">
                  <c:v>2.2383116000000882</c:v>
                </c:pt>
                <c:pt idx="260">
                  <c:v>2.2383116000000882</c:v>
                </c:pt>
                <c:pt idx="261">
                  <c:v>2.2383116000000882</c:v>
                </c:pt>
                <c:pt idx="262">
                  <c:v>2.2383116000000882</c:v>
                </c:pt>
                <c:pt idx="263">
                  <c:v>2.2383116000000882</c:v>
                </c:pt>
                <c:pt idx="264">
                  <c:v>2.2383116000000882</c:v>
                </c:pt>
                <c:pt idx="265">
                  <c:v>2.2383116000000882</c:v>
                </c:pt>
                <c:pt idx="266">
                  <c:v>2.2383116000000882</c:v>
                </c:pt>
                <c:pt idx="267">
                  <c:v>2.2383116000000882</c:v>
                </c:pt>
                <c:pt idx="268">
                  <c:v>2.2383116000000882</c:v>
                </c:pt>
                <c:pt idx="269">
                  <c:v>2.2383116000000882</c:v>
                </c:pt>
                <c:pt idx="270">
                  <c:v>2.2383116000000882</c:v>
                </c:pt>
                <c:pt idx="271">
                  <c:v>2.2383116000000882</c:v>
                </c:pt>
                <c:pt idx="272">
                  <c:v>2.2383116000000882</c:v>
                </c:pt>
                <c:pt idx="273">
                  <c:v>2.2383116000000882</c:v>
                </c:pt>
                <c:pt idx="274">
                  <c:v>2.2383116000000882</c:v>
                </c:pt>
                <c:pt idx="275">
                  <c:v>2.2383116000000882</c:v>
                </c:pt>
                <c:pt idx="276">
                  <c:v>2.2383116000000882</c:v>
                </c:pt>
                <c:pt idx="277">
                  <c:v>2.2383116000000882</c:v>
                </c:pt>
                <c:pt idx="278">
                  <c:v>2.2383116000000882</c:v>
                </c:pt>
                <c:pt idx="279">
                  <c:v>2.2383116000000882</c:v>
                </c:pt>
                <c:pt idx="280">
                  <c:v>2.2383116000000882</c:v>
                </c:pt>
                <c:pt idx="281">
                  <c:v>2.2383116000000882</c:v>
                </c:pt>
                <c:pt idx="282">
                  <c:v>2.2383116000000882</c:v>
                </c:pt>
                <c:pt idx="283">
                  <c:v>2.2383116000000882</c:v>
                </c:pt>
                <c:pt idx="284">
                  <c:v>2.2383116000000882</c:v>
                </c:pt>
                <c:pt idx="285">
                  <c:v>2.2383116000000882</c:v>
                </c:pt>
                <c:pt idx="286">
                  <c:v>2.2383116000000882</c:v>
                </c:pt>
                <c:pt idx="287">
                  <c:v>2.2383116000000882</c:v>
                </c:pt>
                <c:pt idx="288">
                  <c:v>2.2383116000000882</c:v>
                </c:pt>
                <c:pt idx="289">
                  <c:v>2.2383116000000882</c:v>
                </c:pt>
                <c:pt idx="290">
                  <c:v>2.2383116000000882</c:v>
                </c:pt>
                <c:pt idx="291">
                  <c:v>2.2383116000000882</c:v>
                </c:pt>
                <c:pt idx="292">
                  <c:v>2.2383116000000882</c:v>
                </c:pt>
                <c:pt idx="293">
                  <c:v>2.2383116000000882</c:v>
                </c:pt>
                <c:pt idx="294">
                  <c:v>2.2383116000000882</c:v>
                </c:pt>
                <c:pt idx="295">
                  <c:v>2.2383116000000882</c:v>
                </c:pt>
                <c:pt idx="296">
                  <c:v>2.2383116000000882</c:v>
                </c:pt>
                <c:pt idx="297">
                  <c:v>2.2383116000000882</c:v>
                </c:pt>
                <c:pt idx="298">
                  <c:v>2.2383116000000882</c:v>
                </c:pt>
                <c:pt idx="299">
                  <c:v>2.2383116000000882</c:v>
                </c:pt>
                <c:pt idx="300">
                  <c:v>2.2383116000000882</c:v>
                </c:pt>
                <c:pt idx="301">
                  <c:v>2.2383116000000882</c:v>
                </c:pt>
                <c:pt idx="302">
                  <c:v>2.2383116000000882</c:v>
                </c:pt>
                <c:pt idx="303">
                  <c:v>2.2383116000000882</c:v>
                </c:pt>
                <c:pt idx="304">
                  <c:v>2.2383116000000882</c:v>
                </c:pt>
                <c:pt idx="305">
                  <c:v>2.2383116000000882</c:v>
                </c:pt>
                <c:pt idx="306">
                  <c:v>2.2383116000000882</c:v>
                </c:pt>
                <c:pt idx="307">
                  <c:v>2.2383116000000882</c:v>
                </c:pt>
                <c:pt idx="308">
                  <c:v>2.2383116000000882</c:v>
                </c:pt>
                <c:pt idx="309">
                  <c:v>2.2383116000000882</c:v>
                </c:pt>
                <c:pt idx="310">
                  <c:v>2.2383116000000882</c:v>
                </c:pt>
                <c:pt idx="311">
                  <c:v>2.2383116000000882</c:v>
                </c:pt>
                <c:pt idx="312">
                  <c:v>2.2383116000000882</c:v>
                </c:pt>
                <c:pt idx="313">
                  <c:v>2.2383116000000882</c:v>
                </c:pt>
                <c:pt idx="314">
                  <c:v>2.2383116000000882</c:v>
                </c:pt>
                <c:pt idx="315">
                  <c:v>2.2383116000000882</c:v>
                </c:pt>
                <c:pt idx="316">
                  <c:v>2.2383116000000882</c:v>
                </c:pt>
                <c:pt idx="317">
                  <c:v>2.2383116000000882</c:v>
                </c:pt>
                <c:pt idx="318">
                  <c:v>2.2383116000000882</c:v>
                </c:pt>
                <c:pt idx="319">
                  <c:v>2.2383116000000882</c:v>
                </c:pt>
                <c:pt idx="320">
                  <c:v>2.2383116000000882</c:v>
                </c:pt>
                <c:pt idx="321">
                  <c:v>2.2383116000000882</c:v>
                </c:pt>
                <c:pt idx="322">
                  <c:v>2.2383116000000882</c:v>
                </c:pt>
                <c:pt idx="323">
                  <c:v>2.2383116000000882</c:v>
                </c:pt>
                <c:pt idx="324">
                  <c:v>2.2383116000000882</c:v>
                </c:pt>
                <c:pt idx="325">
                  <c:v>2.2383116000000882</c:v>
                </c:pt>
                <c:pt idx="326">
                  <c:v>2.2383116000000882</c:v>
                </c:pt>
                <c:pt idx="327">
                  <c:v>2.2383116000000882</c:v>
                </c:pt>
                <c:pt idx="328">
                  <c:v>2.2383116000000882</c:v>
                </c:pt>
                <c:pt idx="329">
                  <c:v>2.2383116000000882</c:v>
                </c:pt>
                <c:pt idx="330">
                  <c:v>2.2383116000000882</c:v>
                </c:pt>
                <c:pt idx="331">
                  <c:v>2.2383116000000882</c:v>
                </c:pt>
                <c:pt idx="332">
                  <c:v>2.2383116000000882</c:v>
                </c:pt>
                <c:pt idx="333">
                  <c:v>2.2383116000000882</c:v>
                </c:pt>
                <c:pt idx="334">
                  <c:v>2.2383116000000882</c:v>
                </c:pt>
              </c:numCache>
            </c:numRef>
          </c:xVal>
          <c:yVal>
            <c:numRef>
              <c:f>'2 kecepatan berbeda'!$V$2:$V$336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ED-4812-9D27-83A89379BC46}"/>
            </c:ext>
          </c:extLst>
        </c:ser>
        <c:ser>
          <c:idx val="7"/>
          <c:order val="7"/>
          <c:tx>
            <c:strRef>
              <c:f>'2 kecepatan berbeda'!$U$1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kecepatan berbeda'!$U$2:$U$336</c:f>
              <c:numCache>
                <c:formatCode>General</c:formatCode>
                <c:ptCount val="335"/>
                <c:pt idx="0">
                  <c:v>8.3431021000005785</c:v>
                </c:pt>
                <c:pt idx="1">
                  <c:v>8.3431021000005785</c:v>
                </c:pt>
                <c:pt idx="2">
                  <c:v>8.3431021000005785</c:v>
                </c:pt>
                <c:pt idx="3">
                  <c:v>8.3431021000005785</c:v>
                </c:pt>
                <c:pt idx="4">
                  <c:v>8.3431021000005785</c:v>
                </c:pt>
                <c:pt idx="5">
                  <c:v>8.3431021000005785</c:v>
                </c:pt>
                <c:pt idx="6">
                  <c:v>8.3431021000005785</c:v>
                </c:pt>
                <c:pt idx="7">
                  <c:v>8.3431021000005785</c:v>
                </c:pt>
                <c:pt idx="8">
                  <c:v>8.3431021000005785</c:v>
                </c:pt>
                <c:pt idx="9">
                  <c:v>8.3431021000005785</c:v>
                </c:pt>
                <c:pt idx="10">
                  <c:v>8.3431021000005785</c:v>
                </c:pt>
                <c:pt idx="11">
                  <c:v>8.3431021000005785</c:v>
                </c:pt>
                <c:pt idx="12">
                  <c:v>8.3431021000005785</c:v>
                </c:pt>
                <c:pt idx="13">
                  <c:v>8.3431021000005785</c:v>
                </c:pt>
                <c:pt idx="14">
                  <c:v>8.3431021000005785</c:v>
                </c:pt>
                <c:pt idx="15">
                  <c:v>8.3431021000005785</c:v>
                </c:pt>
                <c:pt idx="16">
                  <c:v>8.3431021000005785</c:v>
                </c:pt>
                <c:pt idx="17">
                  <c:v>8.3431021000005785</c:v>
                </c:pt>
                <c:pt idx="18">
                  <c:v>8.3431021000005785</c:v>
                </c:pt>
                <c:pt idx="19">
                  <c:v>8.3431021000005785</c:v>
                </c:pt>
                <c:pt idx="20">
                  <c:v>8.3431021000005785</c:v>
                </c:pt>
                <c:pt idx="21">
                  <c:v>8.3431021000005785</c:v>
                </c:pt>
                <c:pt idx="22">
                  <c:v>8.3431021000005785</c:v>
                </c:pt>
                <c:pt idx="23">
                  <c:v>8.3431021000005785</c:v>
                </c:pt>
                <c:pt idx="24">
                  <c:v>8.3431021000005785</c:v>
                </c:pt>
                <c:pt idx="25">
                  <c:v>8.3431021000005785</c:v>
                </c:pt>
                <c:pt idx="26">
                  <c:v>8.3431021000005785</c:v>
                </c:pt>
                <c:pt idx="27">
                  <c:v>8.3431021000005785</c:v>
                </c:pt>
                <c:pt idx="28">
                  <c:v>8.3431021000005785</c:v>
                </c:pt>
                <c:pt idx="29">
                  <c:v>8.3431021000005785</c:v>
                </c:pt>
                <c:pt idx="30">
                  <c:v>8.3431021000005785</c:v>
                </c:pt>
                <c:pt idx="31">
                  <c:v>8.3431021000005785</c:v>
                </c:pt>
                <c:pt idx="32">
                  <c:v>8.3431021000005785</c:v>
                </c:pt>
                <c:pt idx="33">
                  <c:v>8.3431021000005785</c:v>
                </c:pt>
                <c:pt idx="34">
                  <c:v>8.3431021000005785</c:v>
                </c:pt>
                <c:pt idx="35">
                  <c:v>8.3431021000005785</c:v>
                </c:pt>
                <c:pt idx="36">
                  <c:v>8.3431021000005785</c:v>
                </c:pt>
                <c:pt idx="37">
                  <c:v>8.3431021000005785</c:v>
                </c:pt>
                <c:pt idx="38">
                  <c:v>8.3431021000005785</c:v>
                </c:pt>
                <c:pt idx="39">
                  <c:v>8.3431021000005785</c:v>
                </c:pt>
                <c:pt idx="40">
                  <c:v>8.3431021000005785</c:v>
                </c:pt>
                <c:pt idx="41">
                  <c:v>8.3431021000005785</c:v>
                </c:pt>
                <c:pt idx="42">
                  <c:v>8.3431021000005785</c:v>
                </c:pt>
                <c:pt idx="43">
                  <c:v>8.3431021000005785</c:v>
                </c:pt>
                <c:pt idx="44">
                  <c:v>8.3431021000005785</c:v>
                </c:pt>
                <c:pt idx="45">
                  <c:v>8.3431021000005785</c:v>
                </c:pt>
                <c:pt idx="46">
                  <c:v>8.3431021000005785</c:v>
                </c:pt>
                <c:pt idx="47">
                  <c:v>8.3431021000005785</c:v>
                </c:pt>
                <c:pt idx="48">
                  <c:v>8.3431021000005785</c:v>
                </c:pt>
                <c:pt idx="49">
                  <c:v>8.3431021000005785</c:v>
                </c:pt>
                <c:pt idx="50">
                  <c:v>8.3431021000005785</c:v>
                </c:pt>
                <c:pt idx="51">
                  <c:v>8.3431021000005785</c:v>
                </c:pt>
                <c:pt idx="52">
                  <c:v>8.3431021000005785</c:v>
                </c:pt>
                <c:pt idx="53">
                  <c:v>8.3431021000005785</c:v>
                </c:pt>
                <c:pt idx="54">
                  <c:v>8.3431021000005785</c:v>
                </c:pt>
                <c:pt idx="55">
                  <c:v>8.3431021000005785</c:v>
                </c:pt>
                <c:pt idx="56">
                  <c:v>8.3431021000005785</c:v>
                </c:pt>
                <c:pt idx="57">
                  <c:v>8.3431021000005785</c:v>
                </c:pt>
                <c:pt idx="58">
                  <c:v>8.3431021000005785</c:v>
                </c:pt>
                <c:pt idx="59">
                  <c:v>8.3431021000005785</c:v>
                </c:pt>
                <c:pt idx="60">
                  <c:v>8.3431021000005785</c:v>
                </c:pt>
                <c:pt idx="61">
                  <c:v>8.3431021000005785</c:v>
                </c:pt>
                <c:pt idx="62">
                  <c:v>8.3431021000005785</c:v>
                </c:pt>
                <c:pt idx="63">
                  <c:v>8.3431021000005785</c:v>
                </c:pt>
                <c:pt idx="64">
                  <c:v>8.3431021000005785</c:v>
                </c:pt>
                <c:pt idx="65">
                  <c:v>8.3431021000005785</c:v>
                </c:pt>
                <c:pt idx="66">
                  <c:v>8.3431021000005785</c:v>
                </c:pt>
                <c:pt idx="67">
                  <c:v>8.3431021000005785</c:v>
                </c:pt>
                <c:pt idx="68">
                  <c:v>8.3431021000005785</c:v>
                </c:pt>
                <c:pt idx="69">
                  <c:v>8.3431021000005785</c:v>
                </c:pt>
                <c:pt idx="70">
                  <c:v>8.3431021000005785</c:v>
                </c:pt>
                <c:pt idx="71">
                  <c:v>8.3431021000005785</c:v>
                </c:pt>
                <c:pt idx="72">
                  <c:v>8.3431021000005785</c:v>
                </c:pt>
                <c:pt idx="73">
                  <c:v>8.3431021000005785</c:v>
                </c:pt>
                <c:pt idx="74">
                  <c:v>8.3431021000005785</c:v>
                </c:pt>
                <c:pt idx="75">
                  <c:v>8.3431021000005785</c:v>
                </c:pt>
                <c:pt idx="76">
                  <c:v>8.3431021000005785</c:v>
                </c:pt>
                <c:pt idx="77">
                  <c:v>8.3431021000005785</c:v>
                </c:pt>
                <c:pt idx="78">
                  <c:v>8.3431021000005785</c:v>
                </c:pt>
                <c:pt idx="79">
                  <c:v>8.3431021000005785</c:v>
                </c:pt>
                <c:pt idx="80">
                  <c:v>8.3431021000005785</c:v>
                </c:pt>
                <c:pt idx="81">
                  <c:v>8.3431021000005785</c:v>
                </c:pt>
                <c:pt idx="82">
                  <c:v>8.3431021000005785</c:v>
                </c:pt>
                <c:pt idx="83">
                  <c:v>8.3431021000005785</c:v>
                </c:pt>
                <c:pt idx="84">
                  <c:v>8.3431021000005785</c:v>
                </c:pt>
                <c:pt idx="85">
                  <c:v>8.3431021000005785</c:v>
                </c:pt>
                <c:pt idx="86">
                  <c:v>8.3431021000005785</c:v>
                </c:pt>
                <c:pt idx="87">
                  <c:v>8.3431021000005785</c:v>
                </c:pt>
                <c:pt idx="88">
                  <c:v>8.3431021000005785</c:v>
                </c:pt>
                <c:pt idx="89">
                  <c:v>8.3431021000005785</c:v>
                </c:pt>
                <c:pt idx="90">
                  <c:v>8.3431021000005785</c:v>
                </c:pt>
                <c:pt idx="91">
                  <c:v>8.3431021000005785</c:v>
                </c:pt>
                <c:pt idx="92">
                  <c:v>8.3431021000005785</c:v>
                </c:pt>
                <c:pt idx="93">
                  <c:v>8.3431021000005785</c:v>
                </c:pt>
                <c:pt idx="94">
                  <c:v>8.3431021000005785</c:v>
                </c:pt>
                <c:pt idx="95">
                  <c:v>8.3431021000005785</c:v>
                </c:pt>
                <c:pt idx="96">
                  <c:v>8.3431021000005785</c:v>
                </c:pt>
                <c:pt idx="97">
                  <c:v>8.3431021000005785</c:v>
                </c:pt>
                <c:pt idx="98">
                  <c:v>8.3431021000005785</c:v>
                </c:pt>
                <c:pt idx="99">
                  <c:v>8.3431021000005785</c:v>
                </c:pt>
                <c:pt idx="100">
                  <c:v>8.3431021000005785</c:v>
                </c:pt>
                <c:pt idx="101">
                  <c:v>8.3431021000005785</c:v>
                </c:pt>
                <c:pt idx="102">
                  <c:v>8.3431021000005785</c:v>
                </c:pt>
                <c:pt idx="103">
                  <c:v>8.3431021000005785</c:v>
                </c:pt>
                <c:pt idx="104">
                  <c:v>8.3431021000005785</c:v>
                </c:pt>
                <c:pt idx="105">
                  <c:v>8.3431021000005785</c:v>
                </c:pt>
                <c:pt idx="106">
                  <c:v>8.3431021000005785</c:v>
                </c:pt>
                <c:pt idx="107">
                  <c:v>8.3431021000005785</c:v>
                </c:pt>
                <c:pt idx="108">
                  <c:v>8.3431021000005785</c:v>
                </c:pt>
                <c:pt idx="109">
                  <c:v>8.3431021000005785</c:v>
                </c:pt>
                <c:pt idx="110">
                  <c:v>8.3431021000005785</c:v>
                </c:pt>
                <c:pt idx="111">
                  <c:v>8.3431021000005785</c:v>
                </c:pt>
                <c:pt idx="112">
                  <c:v>8.3431021000005785</c:v>
                </c:pt>
                <c:pt idx="113">
                  <c:v>8.3431021000005785</c:v>
                </c:pt>
                <c:pt idx="114">
                  <c:v>8.3431021000005785</c:v>
                </c:pt>
                <c:pt idx="115">
                  <c:v>8.3431021000005785</c:v>
                </c:pt>
                <c:pt idx="116">
                  <c:v>8.3431021000005785</c:v>
                </c:pt>
                <c:pt idx="117">
                  <c:v>8.3431021000005785</c:v>
                </c:pt>
                <c:pt idx="118">
                  <c:v>8.3431021000005785</c:v>
                </c:pt>
                <c:pt idx="119">
                  <c:v>8.3431021000005785</c:v>
                </c:pt>
                <c:pt idx="120">
                  <c:v>8.3431021000005785</c:v>
                </c:pt>
                <c:pt idx="121">
                  <c:v>8.3431021000005785</c:v>
                </c:pt>
                <c:pt idx="122">
                  <c:v>8.3431021000005785</c:v>
                </c:pt>
                <c:pt idx="123">
                  <c:v>8.3431021000005785</c:v>
                </c:pt>
                <c:pt idx="124">
                  <c:v>8.3431021000005785</c:v>
                </c:pt>
                <c:pt idx="125">
                  <c:v>8.3431021000005785</c:v>
                </c:pt>
                <c:pt idx="126">
                  <c:v>8.3431021000005785</c:v>
                </c:pt>
                <c:pt idx="127">
                  <c:v>8.3431021000005785</c:v>
                </c:pt>
                <c:pt idx="128">
                  <c:v>8.3431021000005785</c:v>
                </c:pt>
                <c:pt idx="129">
                  <c:v>8.3431021000005785</c:v>
                </c:pt>
                <c:pt idx="130">
                  <c:v>8.3431021000005785</c:v>
                </c:pt>
                <c:pt idx="131">
                  <c:v>8.3431021000005785</c:v>
                </c:pt>
                <c:pt idx="132">
                  <c:v>8.3431021000005785</c:v>
                </c:pt>
                <c:pt idx="133">
                  <c:v>8.3431021000005785</c:v>
                </c:pt>
                <c:pt idx="134">
                  <c:v>8.3431021000005785</c:v>
                </c:pt>
                <c:pt idx="135">
                  <c:v>8.3431021000005785</c:v>
                </c:pt>
                <c:pt idx="136">
                  <c:v>8.3431021000005785</c:v>
                </c:pt>
                <c:pt idx="137">
                  <c:v>8.3431021000005785</c:v>
                </c:pt>
                <c:pt idx="138">
                  <c:v>8.3431021000005785</c:v>
                </c:pt>
                <c:pt idx="139">
                  <c:v>8.3431021000005785</c:v>
                </c:pt>
                <c:pt idx="140">
                  <c:v>8.3431021000005785</c:v>
                </c:pt>
                <c:pt idx="141">
                  <c:v>8.3431021000005785</c:v>
                </c:pt>
                <c:pt idx="142">
                  <c:v>8.3431021000005785</c:v>
                </c:pt>
                <c:pt idx="143">
                  <c:v>8.3431021000005785</c:v>
                </c:pt>
                <c:pt idx="144">
                  <c:v>8.3431021000005785</c:v>
                </c:pt>
                <c:pt idx="145">
                  <c:v>8.3431021000005785</c:v>
                </c:pt>
                <c:pt idx="146">
                  <c:v>8.3431021000005785</c:v>
                </c:pt>
                <c:pt idx="147">
                  <c:v>8.3431021000005785</c:v>
                </c:pt>
                <c:pt idx="148">
                  <c:v>8.3431021000005785</c:v>
                </c:pt>
                <c:pt idx="149">
                  <c:v>8.3431021000005785</c:v>
                </c:pt>
                <c:pt idx="150">
                  <c:v>8.3431021000005785</c:v>
                </c:pt>
                <c:pt idx="151">
                  <c:v>8.3431021000005785</c:v>
                </c:pt>
                <c:pt idx="152">
                  <c:v>8.3431021000005785</c:v>
                </c:pt>
                <c:pt idx="153">
                  <c:v>8.3431021000005785</c:v>
                </c:pt>
                <c:pt idx="154">
                  <c:v>8.3431021000005785</c:v>
                </c:pt>
                <c:pt idx="155">
                  <c:v>8.3431021000005785</c:v>
                </c:pt>
                <c:pt idx="156">
                  <c:v>8.3431021000005785</c:v>
                </c:pt>
                <c:pt idx="157">
                  <c:v>8.3431021000005785</c:v>
                </c:pt>
                <c:pt idx="158">
                  <c:v>8.3431021000005785</c:v>
                </c:pt>
                <c:pt idx="159">
                  <c:v>8.3431021000005785</c:v>
                </c:pt>
                <c:pt idx="160">
                  <c:v>8.3431021000005785</c:v>
                </c:pt>
                <c:pt idx="161">
                  <c:v>8.3431021000005785</c:v>
                </c:pt>
                <c:pt idx="162">
                  <c:v>8.3431021000005785</c:v>
                </c:pt>
                <c:pt idx="163">
                  <c:v>8.3431021000005785</c:v>
                </c:pt>
                <c:pt idx="164">
                  <c:v>8.3431021000005785</c:v>
                </c:pt>
                <c:pt idx="165">
                  <c:v>8.3431021000005785</c:v>
                </c:pt>
                <c:pt idx="166">
                  <c:v>8.3431021000005785</c:v>
                </c:pt>
                <c:pt idx="167">
                  <c:v>8.3431021000005785</c:v>
                </c:pt>
                <c:pt idx="168">
                  <c:v>8.3431021000005785</c:v>
                </c:pt>
                <c:pt idx="169">
                  <c:v>8.3431021000005785</c:v>
                </c:pt>
                <c:pt idx="170">
                  <c:v>8.3431021000005785</c:v>
                </c:pt>
                <c:pt idx="171">
                  <c:v>8.3431021000005785</c:v>
                </c:pt>
                <c:pt idx="172">
                  <c:v>8.3431021000005785</c:v>
                </c:pt>
                <c:pt idx="173">
                  <c:v>8.3431021000005785</c:v>
                </c:pt>
                <c:pt idx="174">
                  <c:v>8.3431021000005785</c:v>
                </c:pt>
                <c:pt idx="175">
                  <c:v>8.3431021000005785</c:v>
                </c:pt>
                <c:pt idx="176">
                  <c:v>8.3431021000005785</c:v>
                </c:pt>
                <c:pt idx="177">
                  <c:v>8.3431021000005785</c:v>
                </c:pt>
                <c:pt idx="178">
                  <c:v>8.3431021000005785</c:v>
                </c:pt>
                <c:pt idx="179">
                  <c:v>8.3431021000005785</c:v>
                </c:pt>
                <c:pt idx="180">
                  <c:v>8.3431021000005785</c:v>
                </c:pt>
                <c:pt idx="181">
                  <c:v>8.3431021000005785</c:v>
                </c:pt>
                <c:pt idx="182">
                  <c:v>8.3431021000005785</c:v>
                </c:pt>
                <c:pt idx="183">
                  <c:v>8.3431021000005785</c:v>
                </c:pt>
                <c:pt idx="184">
                  <c:v>8.3431021000005785</c:v>
                </c:pt>
                <c:pt idx="185">
                  <c:v>8.3431021000005785</c:v>
                </c:pt>
                <c:pt idx="186">
                  <c:v>8.3431021000005785</c:v>
                </c:pt>
                <c:pt idx="187">
                  <c:v>8.3431021000005785</c:v>
                </c:pt>
                <c:pt idx="188">
                  <c:v>8.3431021000005785</c:v>
                </c:pt>
                <c:pt idx="189">
                  <c:v>8.3431021000005785</c:v>
                </c:pt>
                <c:pt idx="190">
                  <c:v>8.3431021000005785</c:v>
                </c:pt>
                <c:pt idx="191">
                  <c:v>8.3431021000005785</c:v>
                </c:pt>
                <c:pt idx="192">
                  <c:v>8.3431021000005785</c:v>
                </c:pt>
                <c:pt idx="193">
                  <c:v>8.3431021000005785</c:v>
                </c:pt>
                <c:pt idx="194">
                  <c:v>8.3431021000005785</c:v>
                </c:pt>
                <c:pt idx="195">
                  <c:v>8.3431021000005785</c:v>
                </c:pt>
                <c:pt idx="196">
                  <c:v>8.3431021000005785</c:v>
                </c:pt>
                <c:pt idx="197">
                  <c:v>8.3431021000005785</c:v>
                </c:pt>
                <c:pt idx="198">
                  <c:v>8.3431021000005785</c:v>
                </c:pt>
                <c:pt idx="199">
                  <c:v>8.3431021000005785</c:v>
                </c:pt>
                <c:pt idx="200">
                  <c:v>8.3431021000005785</c:v>
                </c:pt>
                <c:pt idx="201">
                  <c:v>8.3431021000005785</c:v>
                </c:pt>
                <c:pt idx="202">
                  <c:v>8.3431021000005785</c:v>
                </c:pt>
                <c:pt idx="203">
                  <c:v>8.3431021000005785</c:v>
                </c:pt>
                <c:pt idx="204">
                  <c:v>8.3431021000005785</c:v>
                </c:pt>
                <c:pt idx="205">
                  <c:v>8.3431021000005785</c:v>
                </c:pt>
                <c:pt idx="206">
                  <c:v>8.3431021000005785</c:v>
                </c:pt>
                <c:pt idx="207">
                  <c:v>8.3431021000005785</c:v>
                </c:pt>
                <c:pt idx="208">
                  <c:v>8.3431021000005785</c:v>
                </c:pt>
                <c:pt idx="209">
                  <c:v>8.3431021000005785</c:v>
                </c:pt>
                <c:pt idx="210">
                  <c:v>8.3431021000005785</c:v>
                </c:pt>
                <c:pt idx="211">
                  <c:v>8.3431021000005785</c:v>
                </c:pt>
                <c:pt idx="212">
                  <c:v>8.3431021000005785</c:v>
                </c:pt>
                <c:pt idx="213">
                  <c:v>8.3431021000005785</c:v>
                </c:pt>
                <c:pt idx="214">
                  <c:v>8.3431021000005785</c:v>
                </c:pt>
                <c:pt idx="215">
                  <c:v>8.3431021000005785</c:v>
                </c:pt>
                <c:pt idx="216">
                  <c:v>8.3431021000005785</c:v>
                </c:pt>
                <c:pt idx="217">
                  <c:v>8.3431021000005785</c:v>
                </c:pt>
                <c:pt idx="218">
                  <c:v>8.3431021000005785</c:v>
                </c:pt>
                <c:pt idx="219">
                  <c:v>8.3431021000005785</c:v>
                </c:pt>
                <c:pt idx="220">
                  <c:v>8.3431021000005785</c:v>
                </c:pt>
                <c:pt idx="221">
                  <c:v>8.3431021000005785</c:v>
                </c:pt>
                <c:pt idx="222">
                  <c:v>8.3431021000005785</c:v>
                </c:pt>
                <c:pt idx="223">
                  <c:v>8.3431021000005785</c:v>
                </c:pt>
                <c:pt idx="224">
                  <c:v>8.3431021000005785</c:v>
                </c:pt>
                <c:pt idx="225">
                  <c:v>8.3431021000005785</c:v>
                </c:pt>
                <c:pt idx="226">
                  <c:v>8.3431021000005785</c:v>
                </c:pt>
                <c:pt idx="227">
                  <c:v>8.3431021000005785</c:v>
                </c:pt>
                <c:pt idx="228">
                  <c:v>8.3431021000005785</c:v>
                </c:pt>
                <c:pt idx="229">
                  <c:v>8.3431021000005785</c:v>
                </c:pt>
                <c:pt idx="230">
                  <c:v>8.3431021000005785</c:v>
                </c:pt>
                <c:pt idx="231">
                  <c:v>8.3431021000005785</c:v>
                </c:pt>
                <c:pt idx="232">
                  <c:v>8.3431021000005785</c:v>
                </c:pt>
                <c:pt idx="233">
                  <c:v>8.3431021000005785</c:v>
                </c:pt>
                <c:pt idx="234">
                  <c:v>8.3431021000005785</c:v>
                </c:pt>
                <c:pt idx="235">
                  <c:v>8.3431021000005785</c:v>
                </c:pt>
                <c:pt idx="236">
                  <c:v>8.3431021000005785</c:v>
                </c:pt>
                <c:pt idx="237">
                  <c:v>8.3431021000005785</c:v>
                </c:pt>
                <c:pt idx="238">
                  <c:v>8.3431021000005785</c:v>
                </c:pt>
                <c:pt idx="239">
                  <c:v>8.3431021000005785</c:v>
                </c:pt>
                <c:pt idx="240">
                  <c:v>8.3431021000005785</c:v>
                </c:pt>
                <c:pt idx="241">
                  <c:v>8.3431021000005785</c:v>
                </c:pt>
                <c:pt idx="242">
                  <c:v>8.3431021000005785</c:v>
                </c:pt>
                <c:pt idx="243">
                  <c:v>8.3431021000005785</c:v>
                </c:pt>
                <c:pt idx="244">
                  <c:v>8.3431021000005785</c:v>
                </c:pt>
                <c:pt idx="245">
                  <c:v>8.3431021000005785</c:v>
                </c:pt>
                <c:pt idx="246">
                  <c:v>8.3431021000005785</c:v>
                </c:pt>
                <c:pt idx="247">
                  <c:v>8.3431021000005785</c:v>
                </c:pt>
                <c:pt idx="248">
                  <c:v>8.3431021000005785</c:v>
                </c:pt>
                <c:pt idx="249">
                  <c:v>8.3431021000005785</c:v>
                </c:pt>
                <c:pt idx="250">
                  <c:v>8.3431021000005785</c:v>
                </c:pt>
                <c:pt idx="251">
                  <c:v>8.3431021000005785</c:v>
                </c:pt>
                <c:pt idx="252">
                  <c:v>8.3431021000005785</c:v>
                </c:pt>
                <c:pt idx="253">
                  <c:v>8.3431021000005785</c:v>
                </c:pt>
                <c:pt idx="254">
                  <c:v>8.3431021000005785</c:v>
                </c:pt>
                <c:pt idx="255">
                  <c:v>8.3431021000005785</c:v>
                </c:pt>
                <c:pt idx="256">
                  <c:v>8.3431021000005785</c:v>
                </c:pt>
                <c:pt idx="257">
                  <c:v>8.3431021000005785</c:v>
                </c:pt>
                <c:pt idx="258">
                  <c:v>8.3431021000005785</c:v>
                </c:pt>
                <c:pt idx="259">
                  <c:v>8.3431021000005785</c:v>
                </c:pt>
                <c:pt idx="260">
                  <c:v>8.3431021000005785</c:v>
                </c:pt>
                <c:pt idx="261">
                  <c:v>8.3431021000005785</c:v>
                </c:pt>
                <c:pt idx="262">
                  <c:v>8.3431021000005785</c:v>
                </c:pt>
                <c:pt idx="263">
                  <c:v>8.3431021000005785</c:v>
                </c:pt>
                <c:pt idx="264">
                  <c:v>8.3431021000005785</c:v>
                </c:pt>
                <c:pt idx="265">
                  <c:v>8.3431021000005785</c:v>
                </c:pt>
                <c:pt idx="266">
                  <c:v>8.3431021000005785</c:v>
                </c:pt>
                <c:pt idx="267">
                  <c:v>8.3431021000005785</c:v>
                </c:pt>
                <c:pt idx="268">
                  <c:v>8.3431021000005785</c:v>
                </c:pt>
                <c:pt idx="269">
                  <c:v>8.3431021000005785</c:v>
                </c:pt>
                <c:pt idx="270">
                  <c:v>8.3431021000005785</c:v>
                </c:pt>
                <c:pt idx="271">
                  <c:v>8.3431021000005785</c:v>
                </c:pt>
                <c:pt idx="272">
                  <c:v>8.3431021000005785</c:v>
                </c:pt>
                <c:pt idx="273">
                  <c:v>8.3431021000005785</c:v>
                </c:pt>
                <c:pt idx="274">
                  <c:v>8.3431021000005785</c:v>
                </c:pt>
                <c:pt idx="275">
                  <c:v>8.3431021000005785</c:v>
                </c:pt>
                <c:pt idx="276">
                  <c:v>8.3431021000005785</c:v>
                </c:pt>
                <c:pt idx="277">
                  <c:v>8.3431021000005785</c:v>
                </c:pt>
                <c:pt idx="278">
                  <c:v>8.3431021000005785</c:v>
                </c:pt>
                <c:pt idx="279">
                  <c:v>8.3431021000005785</c:v>
                </c:pt>
                <c:pt idx="280">
                  <c:v>8.3431021000005785</c:v>
                </c:pt>
                <c:pt idx="281">
                  <c:v>8.3431021000005785</c:v>
                </c:pt>
                <c:pt idx="282">
                  <c:v>8.3431021000005785</c:v>
                </c:pt>
                <c:pt idx="283">
                  <c:v>8.3431021000005785</c:v>
                </c:pt>
                <c:pt idx="284">
                  <c:v>8.3431021000005785</c:v>
                </c:pt>
                <c:pt idx="285">
                  <c:v>8.3431021000005785</c:v>
                </c:pt>
                <c:pt idx="286">
                  <c:v>8.3431021000005785</c:v>
                </c:pt>
                <c:pt idx="287">
                  <c:v>8.3431021000005785</c:v>
                </c:pt>
                <c:pt idx="288">
                  <c:v>8.3431021000005785</c:v>
                </c:pt>
                <c:pt idx="289">
                  <c:v>8.3431021000005785</c:v>
                </c:pt>
                <c:pt idx="290">
                  <c:v>8.3431021000005785</c:v>
                </c:pt>
                <c:pt idx="291">
                  <c:v>8.3431021000005785</c:v>
                </c:pt>
                <c:pt idx="292">
                  <c:v>8.3431021000005785</c:v>
                </c:pt>
                <c:pt idx="293">
                  <c:v>8.3431021000005785</c:v>
                </c:pt>
                <c:pt idx="294">
                  <c:v>8.3431021000005785</c:v>
                </c:pt>
                <c:pt idx="295">
                  <c:v>8.3431021000005785</c:v>
                </c:pt>
                <c:pt idx="296">
                  <c:v>8.3431021000005785</c:v>
                </c:pt>
                <c:pt idx="297">
                  <c:v>8.3431021000005785</c:v>
                </c:pt>
                <c:pt idx="298">
                  <c:v>8.3431021000005785</c:v>
                </c:pt>
                <c:pt idx="299">
                  <c:v>8.3431021000005785</c:v>
                </c:pt>
                <c:pt idx="300">
                  <c:v>8.3431021000005785</c:v>
                </c:pt>
                <c:pt idx="301">
                  <c:v>8.3431021000005785</c:v>
                </c:pt>
                <c:pt idx="302">
                  <c:v>8.3431021000005785</c:v>
                </c:pt>
                <c:pt idx="303">
                  <c:v>8.3431021000005785</c:v>
                </c:pt>
                <c:pt idx="304">
                  <c:v>8.3431021000005785</c:v>
                </c:pt>
                <c:pt idx="305">
                  <c:v>8.3431021000005785</c:v>
                </c:pt>
                <c:pt idx="306">
                  <c:v>8.3431021000005785</c:v>
                </c:pt>
                <c:pt idx="307">
                  <c:v>8.3431021000005785</c:v>
                </c:pt>
                <c:pt idx="308">
                  <c:v>8.3431021000005785</c:v>
                </c:pt>
                <c:pt idx="309">
                  <c:v>8.3431021000005785</c:v>
                </c:pt>
                <c:pt idx="310">
                  <c:v>8.3431021000005785</c:v>
                </c:pt>
                <c:pt idx="311">
                  <c:v>8.3431021000005785</c:v>
                </c:pt>
                <c:pt idx="312">
                  <c:v>8.3431021000005785</c:v>
                </c:pt>
                <c:pt idx="313">
                  <c:v>8.3431021000005785</c:v>
                </c:pt>
                <c:pt idx="314">
                  <c:v>8.3431021000005785</c:v>
                </c:pt>
                <c:pt idx="315">
                  <c:v>8.3431021000005785</c:v>
                </c:pt>
                <c:pt idx="316">
                  <c:v>8.3431021000005785</c:v>
                </c:pt>
                <c:pt idx="317">
                  <c:v>8.3431021000005785</c:v>
                </c:pt>
                <c:pt idx="318">
                  <c:v>8.3431021000005785</c:v>
                </c:pt>
                <c:pt idx="319">
                  <c:v>8.3431021000005785</c:v>
                </c:pt>
                <c:pt idx="320">
                  <c:v>8.3431021000005785</c:v>
                </c:pt>
                <c:pt idx="321">
                  <c:v>8.3431021000005785</c:v>
                </c:pt>
                <c:pt idx="322">
                  <c:v>8.3431021000005785</c:v>
                </c:pt>
                <c:pt idx="323">
                  <c:v>8.3431021000005785</c:v>
                </c:pt>
                <c:pt idx="324">
                  <c:v>8.3431021000005785</c:v>
                </c:pt>
                <c:pt idx="325">
                  <c:v>8.3431021000005785</c:v>
                </c:pt>
                <c:pt idx="326">
                  <c:v>8.3431021000005785</c:v>
                </c:pt>
                <c:pt idx="327">
                  <c:v>8.3431021000005785</c:v>
                </c:pt>
                <c:pt idx="328">
                  <c:v>8.3431021000005785</c:v>
                </c:pt>
                <c:pt idx="329">
                  <c:v>8.3431021000005785</c:v>
                </c:pt>
                <c:pt idx="330">
                  <c:v>8.3431021000005785</c:v>
                </c:pt>
                <c:pt idx="331">
                  <c:v>8.3431021000005785</c:v>
                </c:pt>
                <c:pt idx="332">
                  <c:v>8.3431021000005785</c:v>
                </c:pt>
                <c:pt idx="333">
                  <c:v>8.3431021000005785</c:v>
                </c:pt>
                <c:pt idx="334">
                  <c:v>8.3431021000005785</c:v>
                </c:pt>
              </c:numCache>
            </c:numRef>
          </c:xVal>
          <c:yVal>
            <c:numRef>
              <c:f>'2 kecepatan berbeda'!$V$2:$V$336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ED-4812-9D27-83A89379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3728"/>
        <c:axId val="813244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Predict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 kecepatan berbeda'!$O$2:$O$336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36.72348928128018</c:v>
                      </c:pt>
                      <c:pt idx="89">
                        <c:v>36.778728005373914</c:v>
                      </c:pt>
                      <c:pt idx="90">
                        <c:v>36.867926298098844</c:v>
                      </c:pt>
                      <c:pt idx="91">
                        <c:v>36.988039973551004</c:v>
                      </c:pt>
                      <c:pt idx="92">
                        <c:v>37.235762136293374</c:v>
                      </c:pt>
                      <c:pt idx="93">
                        <c:v>37.44233558707117</c:v>
                      </c:pt>
                      <c:pt idx="94">
                        <c:v>37.673832272737322</c:v>
                      </c:pt>
                      <c:pt idx="95">
                        <c:v>37.940931048300314</c:v>
                      </c:pt>
                      <c:pt idx="96">
                        <c:v>38.227272745590504</c:v>
                      </c:pt>
                      <c:pt idx="97">
                        <c:v>39.280819132197699</c:v>
                      </c:pt>
                      <c:pt idx="98">
                        <c:v>39.480791625352701</c:v>
                      </c:pt>
                      <c:pt idx="99">
                        <c:v>40.355870903483464</c:v>
                      </c:pt>
                      <c:pt idx="100">
                        <c:v>40.590102119421573</c:v>
                      </c:pt>
                      <c:pt idx="101">
                        <c:v>40.821948773416864</c:v>
                      </c:pt>
                      <c:pt idx="102">
                        <c:v>41.31313810863611</c:v>
                      </c:pt>
                      <c:pt idx="103">
                        <c:v>42.119564484031798</c:v>
                      </c:pt>
                      <c:pt idx="104">
                        <c:v>42.677913146612454</c:v>
                      </c:pt>
                      <c:pt idx="105">
                        <c:v>42.965130270885034</c:v>
                      </c:pt>
                      <c:pt idx="106">
                        <c:v>43.56076647650552</c:v>
                      </c:pt>
                      <c:pt idx="107">
                        <c:v>44.17378008611729</c:v>
                      </c:pt>
                      <c:pt idx="108">
                        <c:v>44.798446425599643</c:v>
                      </c:pt>
                      <c:pt idx="109">
                        <c:v>45.786771778793145</c:v>
                      </c:pt>
                      <c:pt idx="110">
                        <c:v>46.457827752952866</c:v>
                      </c:pt>
                      <c:pt idx="111">
                        <c:v>47.163964037315033</c:v>
                      </c:pt>
                      <c:pt idx="112">
                        <c:v>47.881985669747252</c:v>
                      </c:pt>
                      <c:pt idx="113">
                        <c:v>48.604353101945087</c:v>
                      </c:pt>
                      <c:pt idx="114">
                        <c:v>49.368520870502159</c:v>
                      </c:pt>
                      <c:pt idx="115">
                        <c:v>50.12956478523742</c:v>
                      </c:pt>
                      <c:pt idx="116">
                        <c:v>50.914039928368851</c:v>
                      </c:pt>
                      <c:pt idx="117">
                        <c:v>52.134528357238558</c:v>
                      </c:pt>
                      <c:pt idx="118">
                        <c:v>52.619812171634422</c:v>
                      </c:pt>
                      <c:pt idx="119">
                        <c:v>53.797872928698695</c:v>
                      </c:pt>
                      <c:pt idx="120">
                        <c:v>54.655790518035602</c:v>
                      </c:pt>
                      <c:pt idx="121">
                        <c:v>55.520784941276396</c:v>
                      </c:pt>
                      <c:pt idx="122">
                        <c:v>56.862330299684864</c:v>
                      </c:pt>
                      <c:pt idx="123">
                        <c:v>57.741607698740289</c:v>
                      </c:pt>
                      <c:pt idx="124">
                        <c:v>58.642912111733516</c:v>
                      </c:pt>
                      <c:pt idx="125">
                        <c:v>59.100750235701923</c:v>
                      </c:pt>
                      <c:pt idx="126">
                        <c:v>60.054562955210415</c:v>
                      </c:pt>
                      <c:pt idx="127">
                        <c:v>61.021033534635109</c:v>
                      </c:pt>
                      <c:pt idx="128">
                        <c:v>61.978226679579187</c:v>
                      </c:pt>
                      <c:pt idx="129">
                        <c:v>62.99172189282239</c:v>
                      </c:pt>
                      <c:pt idx="130">
                        <c:v>64.521770962501108</c:v>
                      </c:pt>
                      <c:pt idx="131">
                        <c:v>65.54144475738272</c:v>
                      </c:pt>
                      <c:pt idx="132">
                        <c:v>66.558588341530935</c:v>
                      </c:pt>
                      <c:pt idx="133">
                        <c:v>67.597432957809787</c:v>
                      </c:pt>
                      <c:pt idx="134">
                        <c:v>68.644930541539509</c:v>
                      </c:pt>
                      <c:pt idx="135">
                        <c:v>71.865616262347345</c:v>
                      </c:pt>
                      <c:pt idx="136">
                        <c:v>72.38525103873161</c:v>
                      </c:pt>
                      <c:pt idx="137">
                        <c:v>73.451688304600239</c:v>
                      </c:pt>
                      <c:pt idx="138">
                        <c:v>74.566050656582377</c:v>
                      </c:pt>
                      <c:pt idx="139">
                        <c:v>75.697509422604767</c:v>
                      </c:pt>
                      <c:pt idx="140">
                        <c:v>76.260712159085557</c:v>
                      </c:pt>
                      <c:pt idx="141">
                        <c:v>77.951614458813765</c:v>
                      </c:pt>
                      <c:pt idx="142">
                        <c:v>79.077485289212348</c:v>
                      </c:pt>
                      <c:pt idx="143">
                        <c:v>80.213325224387631</c:v>
                      </c:pt>
                      <c:pt idx="144">
                        <c:v>81.373154103287334</c:v>
                      </c:pt>
                      <c:pt idx="145">
                        <c:v>82.534822315222044</c:v>
                      </c:pt>
                      <c:pt idx="146">
                        <c:v>86.031119665818807</c:v>
                      </c:pt>
                      <c:pt idx="147">
                        <c:v>86.616496829072361</c:v>
                      </c:pt>
                      <c:pt idx="148">
                        <c:v>87.799280496846634</c:v>
                      </c:pt>
                      <c:pt idx="149">
                        <c:v>88.993038978872193</c:v>
                      </c:pt>
                      <c:pt idx="150">
                        <c:v>90.193125818574458</c:v>
                      </c:pt>
                      <c:pt idx="151">
                        <c:v>91.438215570959585</c:v>
                      </c:pt>
                      <c:pt idx="152">
                        <c:v>92.668836112858656</c:v>
                      </c:pt>
                      <c:pt idx="153">
                        <c:v>93.920090747821121</c:v>
                      </c:pt>
                      <c:pt idx="154">
                        <c:v>95.187214034929639</c:v>
                      </c:pt>
                      <c:pt idx="155">
                        <c:v>96.453617834666943</c:v>
                      </c:pt>
                      <c:pt idx="156">
                        <c:v>97.680165486281723</c:v>
                      </c:pt>
                      <c:pt idx="157">
                        <c:v>98.890988476145964</c:v>
                      </c:pt>
                      <c:pt idx="158">
                        <c:v>100.10437663590163</c:v>
                      </c:pt>
                      <c:pt idx="159">
                        <c:v>102.00099175162477</c:v>
                      </c:pt>
                      <c:pt idx="160">
                        <c:v>103.26005652814645</c:v>
                      </c:pt>
                      <c:pt idx="161">
                        <c:v>104.54894997821954</c:v>
                      </c:pt>
                      <c:pt idx="162">
                        <c:v>105.81234183383087</c:v>
                      </c:pt>
                      <c:pt idx="163">
                        <c:v>107.10659902441894</c:v>
                      </c:pt>
                      <c:pt idx="164">
                        <c:v>108.39487681841636</c:v>
                      </c:pt>
                      <c:pt idx="165">
                        <c:v>109.6692423937355</c:v>
                      </c:pt>
                      <c:pt idx="166">
                        <c:v>111.62359928337234</c:v>
                      </c:pt>
                      <c:pt idx="167">
                        <c:v>112.92734223733329</c:v>
                      </c:pt>
                      <c:pt idx="168">
                        <c:v>113.59862570414124</c:v>
                      </c:pt>
                      <c:pt idx="169">
                        <c:v>115.56524992559662</c:v>
                      </c:pt>
                      <c:pt idx="170">
                        <c:v>116.21140893237884</c:v>
                      </c:pt>
                      <c:pt idx="171">
                        <c:v>118.85053939638277</c:v>
                      </c:pt>
                      <c:pt idx="172">
                        <c:v>119.5071632130946</c:v>
                      </c:pt>
                      <c:pt idx="173">
                        <c:v>120.82625226634566</c:v>
                      </c:pt>
                      <c:pt idx="174">
                        <c:v>122.13601494919479</c:v>
                      </c:pt>
                      <c:pt idx="175">
                        <c:v>123.46180121674672</c:v>
                      </c:pt>
                      <c:pt idx="176">
                        <c:v>124.79082651130555</c:v>
                      </c:pt>
                      <c:pt idx="177">
                        <c:v>126.12808726145344</c:v>
                      </c:pt>
                      <c:pt idx="178">
                        <c:v>128.13409267076469</c:v>
                      </c:pt>
                      <c:pt idx="179">
                        <c:v>129.4820920779195</c:v>
                      </c:pt>
                      <c:pt idx="180">
                        <c:v>130.84907075956647</c:v>
                      </c:pt>
                      <c:pt idx="181">
                        <c:v>132.1529010201935</c:v>
                      </c:pt>
                      <c:pt idx="182">
                        <c:v>133.51257222656949</c:v>
                      </c:pt>
                      <c:pt idx="183">
                        <c:v>134.87563064335603</c:v>
                      </c:pt>
                      <c:pt idx="184">
                        <c:v>136.27541987745997</c:v>
                      </c:pt>
                      <c:pt idx="185">
                        <c:v>137.64777560648372</c:v>
                      </c:pt>
                      <c:pt idx="186">
                        <c:v>139.02069318455338</c:v>
                      </c:pt>
                      <c:pt idx="187">
                        <c:v>140.3608093359901</c:v>
                      </c:pt>
                      <c:pt idx="188">
                        <c:v>141.70865932544547</c:v>
                      </c:pt>
                      <c:pt idx="189">
                        <c:v>143.0809114958667</c:v>
                      </c:pt>
                      <c:pt idx="190">
                        <c:v>145.10584430025716</c:v>
                      </c:pt>
                      <c:pt idx="191">
                        <c:v>146.47142731430768</c:v>
                      </c:pt>
                      <c:pt idx="192">
                        <c:v>147.85092016645052</c:v>
                      </c:pt>
                      <c:pt idx="193">
                        <c:v>149.21335093802787</c:v>
                      </c:pt>
                      <c:pt idx="194">
                        <c:v>150.56819228425962</c:v>
                      </c:pt>
                      <c:pt idx="195">
                        <c:v>151.9648355703938</c:v>
                      </c:pt>
                      <c:pt idx="196">
                        <c:v>153.33822476313367</c:v>
                      </c:pt>
                      <c:pt idx="197">
                        <c:v>154.75619521067068</c:v>
                      </c:pt>
                      <c:pt idx="198">
                        <c:v>156.7989966434258</c:v>
                      </c:pt>
                      <c:pt idx="199">
                        <c:v>158.20764916243439</c:v>
                      </c:pt>
                      <c:pt idx="200">
                        <c:v>159.61866453321034</c:v>
                      </c:pt>
                      <c:pt idx="201">
                        <c:v>161.02305154400699</c:v>
                      </c:pt>
                      <c:pt idx="202">
                        <c:v>162.40924225470133</c:v>
                      </c:pt>
                      <c:pt idx="203">
                        <c:v>163.12983516901232</c:v>
                      </c:pt>
                      <c:pt idx="204">
                        <c:v>164.54950816472021</c:v>
                      </c:pt>
                      <c:pt idx="205">
                        <c:v>166.62222611591966</c:v>
                      </c:pt>
                      <c:pt idx="206">
                        <c:v>168.03737348299285</c:v>
                      </c:pt>
                      <c:pt idx="207">
                        <c:v>170.83994203461299</c:v>
                      </c:pt>
                      <c:pt idx="208">
                        <c:v>171.5352008916268</c:v>
                      </c:pt>
                      <c:pt idx="209">
                        <c:v>172.24034992802507</c:v>
                      </c:pt>
                      <c:pt idx="210">
                        <c:v>173.63416464437773</c:v>
                      </c:pt>
                      <c:pt idx="211">
                        <c:v>175.75689480580058</c:v>
                      </c:pt>
                      <c:pt idx="212">
                        <c:v>177.12330451215666</c:v>
                      </c:pt>
                      <c:pt idx="213">
                        <c:v>178.54916566248488</c:v>
                      </c:pt>
                      <c:pt idx="214">
                        <c:v>180.00087031585343</c:v>
                      </c:pt>
                      <c:pt idx="215">
                        <c:v>181.43031002651111</c:v>
                      </c:pt>
                      <c:pt idx="216">
                        <c:v>182.79786053928592</c:v>
                      </c:pt>
                      <c:pt idx="217">
                        <c:v>184.23456382572544</c:v>
                      </c:pt>
                      <c:pt idx="218">
                        <c:v>186.35474478504307</c:v>
                      </c:pt>
                      <c:pt idx="219">
                        <c:v>187.08780001167673</c:v>
                      </c:pt>
                      <c:pt idx="220">
                        <c:v>188.50898383323545</c:v>
                      </c:pt>
                      <c:pt idx="221">
                        <c:v>189.94683192648563</c:v>
                      </c:pt>
                      <c:pt idx="222">
                        <c:v>192.09598588992475</c:v>
                      </c:pt>
                      <c:pt idx="223">
                        <c:v>193.50757136008463</c:v>
                      </c:pt>
                      <c:pt idx="224">
                        <c:v>194.93950165720912</c:v>
                      </c:pt>
                      <c:pt idx="225">
                        <c:v>196.33769559769433</c:v>
                      </c:pt>
                      <c:pt idx="226">
                        <c:v>358.77260585667898</c:v>
                      </c:pt>
                      <c:pt idx="227">
                        <c:v>202.40209150636457</c:v>
                      </c:pt>
                      <c:pt idx="228">
                        <c:v>207.15712333312041</c:v>
                      </c:pt>
                      <c:pt idx="229">
                        <c:v>212.71144457389897</c:v>
                      </c:pt>
                      <c:pt idx="230">
                        <c:v>217.56261591345668</c:v>
                      </c:pt>
                      <c:pt idx="231">
                        <c:v>222.50159084070162</c:v>
                      </c:pt>
                      <c:pt idx="232">
                        <c:v>227.48328068114853</c:v>
                      </c:pt>
                      <c:pt idx="233">
                        <c:v>232.56436737335321</c:v>
                      </c:pt>
                      <c:pt idx="234">
                        <c:v>237.67166803541807</c:v>
                      </c:pt>
                      <c:pt idx="235">
                        <c:v>242.00155643900746</c:v>
                      </c:pt>
                      <c:pt idx="236">
                        <c:v>248.08896925234637</c:v>
                      </c:pt>
                      <c:pt idx="237">
                        <c:v>253.37956234111539</c:v>
                      </c:pt>
                      <c:pt idx="238">
                        <c:v>258.7652980504152</c:v>
                      </c:pt>
                      <c:pt idx="239">
                        <c:v>264.12935200152157</c:v>
                      </c:pt>
                      <c:pt idx="240">
                        <c:v>269.61367518196658</c:v>
                      </c:pt>
                      <c:pt idx="241">
                        <c:v>275.13996344467944</c:v>
                      </c:pt>
                      <c:pt idx="242">
                        <c:v>280.65674690438146</c:v>
                      </c:pt>
                      <c:pt idx="243">
                        <c:v>287.29570491299779</c:v>
                      </c:pt>
                      <c:pt idx="244">
                        <c:v>292.99161268411177</c:v>
                      </c:pt>
                      <c:pt idx="245">
                        <c:v>298.80214856825916</c:v>
                      </c:pt>
                      <c:pt idx="246">
                        <c:v>304.62218642103358</c:v>
                      </c:pt>
                      <c:pt idx="247">
                        <c:v>309.45190472453299</c:v>
                      </c:pt>
                      <c:pt idx="248">
                        <c:v>316.46111371059038</c:v>
                      </c:pt>
                      <c:pt idx="249">
                        <c:v>322.54305061523445</c:v>
                      </c:pt>
                      <c:pt idx="250">
                        <c:v>328.65741317601049</c:v>
                      </c:pt>
                      <c:pt idx="251">
                        <c:v>334.75531255093335</c:v>
                      </c:pt>
                      <c:pt idx="252">
                        <c:v>340.93951816262751</c:v>
                      </c:pt>
                      <c:pt idx="253">
                        <c:v>347.11025910240738</c:v>
                      </c:pt>
                      <c:pt idx="254">
                        <c:v>353.39106200059234</c:v>
                      </c:pt>
                      <c:pt idx="255">
                        <c:v>360.95382708562369</c:v>
                      </c:pt>
                      <c:pt idx="256">
                        <c:v>367.3805130907441</c:v>
                      </c:pt>
                      <c:pt idx="257">
                        <c:v>373.86675841460249</c:v>
                      </c:pt>
                      <c:pt idx="258">
                        <c:v>380.45499462504682</c:v>
                      </c:pt>
                      <c:pt idx="259">
                        <c:v>388.28277063288067</c:v>
                      </c:pt>
                      <c:pt idx="260">
                        <c:v>393.75543808505978</c:v>
                      </c:pt>
                      <c:pt idx="261">
                        <c:v>400.46398904621145</c:v>
                      </c:pt>
                      <c:pt idx="262">
                        <c:v>407.25097224103945</c:v>
                      </c:pt>
                      <c:pt idx="263">
                        <c:v>414.11423366324772</c:v>
                      </c:pt>
                      <c:pt idx="264">
                        <c:v>421.01001223570717</c:v>
                      </c:pt>
                      <c:pt idx="265">
                        <c:v>427.97844559076157</c:v>
                      </c:pt>
                      <c:pt idx="266">
                        <c:v>434.99336396906136</c:v>
                      </c:pt>
                      <c:pt idx="267">
                        <c:v>443.45544074619528</c:v>
                      </c:pt>
                      <c:pt idx="268">
                        <c:v>450.53875292680198</c:v>
                      </c:pt>
                      <c:pt idx="269">
                        <c:v>457.74804632862634</c:v>
                      </c:pt>
                      <c:pt idx="270">
                        <c:v>465.06791655165136</c:v>
                      </c:pt>
                      <c:pt idx="271">
                        <c:v>472.39650843041119</c:v>
                      </c:pt>
                      <c:pt idx="272">
                        <c:v>36.704879999999903</c:v>
                      </c:pt>
                      <c:pt idx="273">
                        <c:v>36.704879999999903</c:v>
                      </c:pt>
                      <c:pt idx="274">
                        <c:v>36.704879999999903</c:v>
                      </c:pt>
                      <c:pt idx="275">
                        <c:v>36.704879999999903</c:v>
                      </c:pt>
                      <c:pt idx="276">
                        <c:v>36.704879999999903</c:v>
                      </c:pt>
                      <c:pt idx="277">
                        <c:v>36.704879999999903</c:v>
                      </c:pt>
                      <c:pt idx="278">
                        <c:v>36.704879999999903</c:v>
                      </c:pt>
                      <c:pt idx="279">
                        <c:v>36.704879999999903</c:v>
                      </c:pt>
                      <c:pt idx="280">
                        <c:v>36.704879999999903</c:v>
                      </c:pt>
                      <c:pt idx="281">
                        <c:v>36.704879999999903</c:v>
                      </c:pt>
                      <c:pt idx="282">
                        <c:v>36.704879999999903</c:v>
                      </c:pt>
                      <c:pt idx="283">
                        <c:v>36.704879999999903</c:v>
                      </c:pt>
                      <c:pt idx="284">
                        <c:v>36.704879999999903</c:v>
                      </c:pt>
                      <c:pt idx="285">
                        <c:v>36.704879999999903</c:v>
                      </c:pt>
                      <c:pt idx="286">
                        <c:v>36.704879999999903</c:v>
                      </c:pt>
                      <c:pt idx="287">
                        <c:v>36.704879999999903</c:v>
                      </c:pt>
                      <c:pt idx="288">
                        <c:v>36.704879999999903</c:v>
                      </c:pt>
                      <c:pt idx="289">
                        <c:v>36.704879999999903</c:v>
                      </c:pt>
                      <c:pt idx="290">
                        <c:v>36.704879999999903</c:v>
                      </c:pt>
                      <c:pt idx="291">
                        <c:v>36.704879999999903</c:v>
                      </c:pt>
                      <c:pt idx="292">
                        <c:v>36.704879999999903</c:v>
                      </c:pt>
                      <c:pt idx="293">
                        <c:v>36.704879999999903</c:v>
                      </c:pt>
                      <c:pt idx="294">
                        <c:v>36.704879999999903</c:v>
                      </c:pt>
                      <c:pt idx="295">
                        <c:v>36.704879999999903</c:v>
                      </c:pt>
                      <c:pt idx="296">
                        <c:v>36.704879999999903</c:v>
                      </c:pt>
                      <c:pt idx="297">
                        <c:v>36.704879999999903</c:v>
                      </c:pt>
                      <c:pt idx="298">
                        <c:v>36.704879999999903</c:v>
                      </c:pt>
                      <c:pt idx="299">
                        <c:v>36.704879999999903</c:v>
                      </c:pt>
                      <c:pt idx="300">
                        <c:v>36.704879999999903</c:v>
                      </c:pt>
                      <c:pt idx="301">
                        <c:v>36.704879999999903</c:v>
                      </c:pt>
                      <c:pt idx="302">
                        <c:v>36.704879999999903</c:v>
                      </c:pt>
                      <c:pt idx="303">
                        <c:v>36.704879999999903</c:v>
                      </c:pt>
                      <c:pt idx="304">
                        <c:v>36.704879999999903</c:v>
                      </c:pt>
                      <c:pt idx="305">
                        <c:v>36.704879999999903</c:v>
                      </c:pt>
                      <c:pt idx="306">
                        <c:v>36.704879999999903</c:v>
                      </c:pt>
                      <c:pt idx="307">
                        <c:v>36.704879999999903</c:v>
                      </c:pt>
                      <c:pt idx="308">
                        <c:v>36.704879999999903</c:v>
                      </c:pt>
                      <c:pt idx="309">
                        <c:v>36.704879999999903</c:v>
                      </c:pt>
                      <c:pt idx="310">
                        <c:v>36.704879999999903</c:v>
                      </c:pt>
                      <c:pt idx="311">
                        <c:v>36.704879999999903</c:v>
                      </c:pt>
                      <c:pt idx="312">
                        <c:v>36.704879999999903</c:v>
                      </c:pt>
                      <c:pt idx="313">
                        <c:v>36.704879999999903</c:v>
                      </c:pt>
                      <c:pt idx="314">
                        <c:v>36.704879999999903</c:v>
                      </c:pt>
                      <c:pt idx="315">
                        <c:v>36.704879999999903</c:v>
                      </c:pt>
                      <c:pt idx="316">
                        <c:v>36.704879999999903</c:v>
                      </c:pt>
                      <c:pt idx="317">
                        <c:v>36.704879999999903</c:v>
                      </c:pt>
                      <c:pt idx="318">
                        <c:v>36.704879999999903</c:v>
                      </c:pt>
                      <c:pt idx="319">
                        <c:v>36.704879999999903</c:v>
                      </c:pt>
                      <c:pt idx="320">
                        <c:v>36.704879999999903</c:v>
                      </c:pt>
                      <c:pt idx="321">
                        <c:v>36.704879999999903</c:v>
                      </c:pt>
                      <c:pt idx="322">
                        <c:v>36.704879999999903</c:v>
                      </c:pt>
                      <c:pt idx="323">
                        <c:v>36.704879999999903</c:v>
                      </c:pt>
                      <c:pt idx="324">
                        <c:v>36.704879999999903</c:v>
                      </c:pt>
                      <c:pt idx="325">
                        <c:v>36.704879999999903</c:v>
                      </c:pt>
                      <c:pt idx="326">
                        <c:v>36.704879999999903</c:v>
                      </c:pt>
                      <c:pt idx="327">
                        <c:v>36.704879999999903</c:v>
                      </c:pt>
                      <c:pt idx="328">
                        <c:v>36.704879999999903</c:v>
                      </c:pt>
                      <c:pt idx="329">
                        <c:v>36.704879999999903</c:v>
                      </c:pt>
                      <c:pt idx="330">
                        <c:v>36.704879999999903</c:v>
                      </c:pt>
                      <c:pt idx="331">
                        <c:v>36.704879999999903</c:v>
                      </c:pt>
                      <c:pt idx="332">
                        <c:v>36.704879999999903</c:v>
                      </c:pt>
                      <c:pt idx="333">
                        <c:v>36.704879999999903</c:v>
                      </c:pt>
                      <c:pt idx="334">
                        <c:v>36.704879999999903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BED-4812-9D27-83A89379BC4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tes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berbeda'!$P$2:$P$336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36.728327694413053</c:v>
                      </c:pt>
                      <c:pt idx="89">
                        <c:v>36.797928486771163</c:v>
                      </c:pt>
                      <c:pt idx="90">
                        <c:v>36.910318335604565</c:v>
                      </c:pt>
                      <c:pt idx="91">
                        <c:v>37.061661566674289</c:v>
                      </c:pt>
                      <c:pt idx="92">
                        <c:v>37.373791491729676</c:v>
                      </c:pt>
                      <c:pt idx="93">
                        <c:v>37.634074039709702</c:v>
                      </c:pt>
                      <c:pt idx="94">
                        <c:v>37.925759863649056</c:v>
                      </c:pt>
                      <c:pt idx="95">
                        <c:v>38.262304320858419</c:v>
                      </c:pt>
                      <c:pt idx="96">
                        <c:v>38.623094859444059</c:v>
                      </c:pt>
                      <c:pt idx="97">
                        <c:v>39.95056330656913</c:v>
                      </c:pt>
                      <c:pt idx="98">
                        <c:v>40.202528647944426</c:v>
                      </c:pt>
                      <c:pt idx="99">
                        <c:v>41.305128538389184</c:v>
                      </c:pt>
                      <c:pt idx="100">
                        <c:v>41.600259870471213</c:v>
                      </c:pt>
                      <c:pt idx="101">
                        <c:v>41.892386654505273</c:v>
                      </c:pt>
                      <c:pt idx="102">
                        <c:v>42.511285216881525</c:v>
                      </c:pt>
                      <c:pt idx="103">
                        <c:v>43.527382449880093</c:v>
                      </c:pt>
                      <c:pt idx="104">
                        <c:v>44.230901764731712</c:v>
                      </c:pt>
                      <c:pt idx="105">
                        <c:v>44.592795341315167</c:v>
                      </c:pt>
                      <c:pt idx="106">
                        <c:v>45.343296960396977</c:v>
                      </c:pt>
                      <c:pt idx="107">
                        <c:v>46.11569410850781</c:v>
                      </c:pt>
                      <c:pt idx="108">
                        <c:v>46.902773696255579</c:v>
                      </c:pt>
                      <c:pt idx="109">
                        <c:v>48.148063641279386</c:v>
                      </c:pt>
                      <c:pt idx="110">
                        <c:v>48.993594168720634</c:v>
                      </c:pt>
                      <c:pt idx="111">
                        <c:v>49.883325887016966</c:v>
                      </c:pt>
                      <c:pt idx="112">
                        <c:v>50.788033143881563</c:v>
                      </c:pt>
                      <c:pt idx="113">
                        <c:v>51.698216108450836</c:v>
                      </c:pt>
                      <c:pt idx="114">
                        <c:v>52.66106749683275</c:v>
                      </c:pt>
                      <c:pt idx="115">
                        <c:v>53.619982829399177</c:v>
                      </c:pt>
                      <c:pt idx="116">
                        <c:v>54.608421509744772</c:v>
                      </c:pt>
                      <c:pt idx="117">
                        <c:v>56.146236930120608</c:v>
                      </c:pt>
                      <c:pt idx="118">
                        <c:v>56.757694536259393</c:v>
                      </c:pt>
                      <c:pt idx="119">
                        <c:v>58.242051090160381</c:v>
                      </c:pt>
                      <c:pt idx="120">
                        <c:v>59.323027252724877</c:v>
                      </c:pt>
                      <c:pt idx="121">
                        <c:v>60.412920226008282</c:v>
                      </c:pt>
                      <c:pt idx="122">
                        <c:v>62.103267377602954</c:v>
                      </c:pt>
                      <c:pt idx="123">
                        <c:v>63.211156900412789</c:v>
                      </c:pt>
                      <c:pt idx="124">
                        <c:v>64.346800460784252</c:v>
                      </c:pt>
                      <c:pt idx="125">
                        <c:v>64.923676496984456</c:v>
                      </c:pt>
                      <c:pt idx="126">
                        <c:v>66.125480523565159</c:v>
                      </c:pt>
                      <c:pt idx="127">
                        <c:v>67.343233453640266</c:v>
                      </c:pt>
                      <c:pt idx="128">
                        <c:v>68.549296816269802</c:v>
                      </c:pt>
                      <c:pt idx="129">
                        <c:v>69.826300784956231</c:v>
                      </c:pt>
                      <c:pt idx="130">
                        <c:v>71.754162612751429</c:v>
                      </c:pt>
                      <c:pt idx="131">
                        <c:v>73.038951594302233</c:v>
                      </c:pt>
                      <c:pt idx="132">
                        <c:v>74.320552510329009</c:v>
                      </c:pt>
                      <c:pt idx="133">
                        <c:v>75.629496726840358</c:v>
                      </c:pt>
                      <c:pt idx="134">
                        <c:v>76.949343682339801</c:v>
                      </c:pt>
                      <c:pt idx="135">
                        <c:v>81.007407690557685</c:v>
                      </c:pt>
                      <c:pt idx="136">
                        <c:v>81.662147508801851</c:v>
                      </c:pt>
                      <c:pt idx="137">
                        <c:v>83.005858463796329</c:v>
                      </c:pt>
                      <c:pt idx="138">
                        <c:v>84.409955027293819</c:v>
                      </c:pt>
                      <c:pt idx="139">
                        <c:v>85.835593072482027</c:v>
                      </c:pt>
                      <c:pt idx="140">
                        <c:v>86.545228520447822</c:v>
                      </c:pt>
                      <c:pt idx="141">
                        <c:v>88.675765418105371</c:v>
                      </c:pt>
                      <c:pt idx="142">
                        <c:v>90.094362664407583</c:v>
                      </c:pt>
                      <c:pt idx="143">
                        <c:v>91.525520982728438</c:v>
                      </c:pt>
                      <c:pt idx="144">
                        <c:v>92.986905370142068</c:v>
                      </c:pt>
                      <c:pt idx="145">
                        <c:v>94.450607317179816</c:v>
                      </c:pt>
                      <c:pt idx="146">
                        <c:v>98.855941978931725</c:v>
                      </c:pt>
                      <c:pt idx="147">
                        <c:v>99.593517204631212</c:v>
                      </c:pt>
                      <c:pt idx="148">
                        <c:v>101.08382462602678</c:v>
                      </c:pt>
                      <c:pt idx="149">
                        <c:v>102.58796031337899</c:v>
                      </c:pt>
                      <c:pt idx="150">
                        <c:v>104.10006973140385</c:v>
                      </c:pt>
                      <c:pt idx="151">
                        <c:v>105.66888281940909</c:v>
                      </c:pt>
                      <c:pt idx="152">
                        <c:v>107.21946470220192</c:v>
                      </c:pt>
                      <c:pt idx="153">
                        <c:v>108.79604554225465</c:v>
                      </c:pt>
                      <c:pt idx="154">
                        <c:v>110.39262088401136</c:v>
                      </c:pt>
                      <c:pt idx="155">
                        <c:v>111.98828967168036</c:v>
                      </c:pt>
                      <c:pt idx="156">
                        <c:v>113.533739712715</c:v>
                      </c:pt>
                      <c:pt idx="157">
                        <c:v>115.05937667994394</c:v>
                      </c:pt>
                      <c:pt idx="158">
                        <c:v>116.58824576123608</c:v>
                      </c:pt>
                      <c:pt idx="159">
                        <c:v>118.97798080704723</c:v>
                      </c:pt>
                      <c:pt idx="160">
                        <c:v>120.56440242546456</c:v>
                      </c:pt>
                      <c:pt idx="161">
                        <c:v>122.18840817255663</c:v>
                      </c:pt>
                      <c:pt idx="162">
                        <c:v>123.78028191062693</c:v>
                      </c:pt>
                      <c:pt idx="163">
                        <c:v>125.4110459707679</c:v>
                      </c:pt>
                      <c:pt idx="164">
                        <c:v>127.03427599120464</c:v>
                      </c:pt>
                      <c:pt idx="165">
                        <c:v>128.63997661610676</c:v>
                      </c:pt>
                      <c:pt idx="166">
                        <c:v>131.10246629704918</c:v>
                      </c:pt>
                      <c:pt idx="167">
                        <c:v>132.74518241903996</c:v>
                      </c:pt>
                      <c:pt idx="168">
                        <c:v>133.59099958721799</c:v>
                      </c:pt>
                      <c:pt idx="169">
                        <c:v>136.06894610625176</c:v>
                      </c:pt>
                      <c:pt idx="170">
                        <c:v>136.88310645479737</c:v>
                      </c:pt>
                      <c:pt idx="171">
                        <c:v>140.20841083944231</c:v>
                      </c:pt>
                      <c:pt idx="172">
                        <c:v>141.0357568484992</c:v>
                      </c:pt>
                      <c:pt idx="173">
                        <c:v>142.69780905559554</c:v>
                      </c:pt>
                      <c:pt idx="174">
                        <c:v>144.34811003598546</c:v>
                      </c:pt>
                      <c:pt idx="175">
                        <c:v>146.0186007331009</c:v>
                      </c:pt>
                      <c:pt idx="176">
                        <c:v>147.69317260424504</c:v>
                      </c:pt>
                      <c:pt idx="177">
                        <c:v>149.37812114943137</c:v>
                      </c:pt>
                      <c:pt idx="178">
                        <c:v>151.90568796516354</c:v>
                      </c:pt>
                      <c:pt idx="179">
                        <c:v>153.60416721817865</c:v>
                      </c:pt>
                      <c:pt idx="180">
                        <c:v>155.32656035705378</c:v>
                      </c:pt>
                      <c:pt idx="181">
                        <c:v>156.96938648544383</c:v>
                      </c:pt>
                      <c:pt idx="182">
                        <c:v>158.68257220547758</c:v>
                      </c:pt>
                      <c:pt idx="183">
                        <c:v>160.40002581062862</c:v>
                      </c:pt>
                      <c:pt idx="184">
                        <c:v>162.16376024559958</c:v>
                      </c:pt>
                      <c:pt idx="185">
                        <c:v>163.8929284641695</c:v>
                      </c:pt>
                      <c:pt idx="186">
                        <c:v>165.62280461253732</c:v>
                      </c:pt>
                      <c:pt idx="187">
                        <c:v>167.31135096334754</c:v>
                      </c:pt>
                      <c:pt idx="188">
                        <c:v>169.00964195006134</c:v>
                      </c:pt>
                      <c:pt idx="189">
                        <c:v>170.73867968479209</c:v>
                      </c:pt>
                      <c:pt idx="190">
                        <c:v>173.29009501832405</c:v>
                      </c:pt>
                      <c:pt idx="191">
                        <c:v>175.01072961602767</c:v>
                      </c:pt>
                      <c:pt idx="192">
                        <c:v>176.74889060972771</c:v>
                      </c:pt>
                      <c:pt idx="193">
                        <c:v>178.46555338191513</c:v>
                      </c:pt>
                      <c:pt idx="194">
                        <c:v>180.17265347816715</c:v>
                      </c:pt>
                      <c:pt idx="195">
                        <c:v>181.93242401869622</c:v>
                      </c:pt>
                      <c:pt idx="196">
                        <c:v>183.66289440154844</c:v>
                      </c:pt>
                      <c:pt idx="197">
                        <c:v>185.44953716544512</c:v>
                      </c:pt>
                      <c:pt idx="198">
                        <c:v>188.02346697071653</c:v>
                      </c:pt>
                      <c:pt idx="199">
                        <c:v>189.79836914466739</c:v>
                      </c:pt>
                      <c:pt idx="200">
                        <c:v>191.57624851184505</c:v>
                      </c:pt>
                      <c:pt idx="201">
                        <c:v>193.34577614544884</c:v>
                      </c:pt>
                      <c:pt idx="202">
                        <c:v>195.09237644092366</c:v>
                      </c:pt>
                      <c:pt idx="203">
                        <c:v>196.00032351295556</c:v>
                      </c:pt>
                      <c:pt idx="204">
                        <c:v>197.78911148754747</c:v>
                      </c:pt>
                      <c:pt idx="205">
                        <c:v>200.40073610605879</c:v>
                      </c:pt>
                      <c:pt idx="206">
                        <c:v>202.18382178857104</c:v>
                      </c:pt>
                      <c:pt idx="207">
                        <c:v>205.71505816361241</c:v>
                      </c:pt>
                      <c:pt idx="208">
                        <c:v>206.59108432344976</c:v>
                      </c:pt>
                      <c:pt idx="209">
                        <c:v>207.47957210931162</c:v>
                      </c:pt>
                      <c:pt idx="210">
                        <c:v>209.23577865191595</c:v>
                      </c:pt>
                      <c:pt idx="211">
                        <c:v>211.91041865530877</c:v>
                      </c:pt>
                      <c:pt idx="212">
                        <c:v>213.63209488531749</c:v>
                      </c:pt>
                      <c:pt idx="213">
                        <c:v>215.42867993473095</c:v>
                      </c:pt>
                      <c:pt idx="214">
                        <c:v>217.25782779797532</c:v>
                      </c:pt>
                      <c:pt idx="215">
                        <c:v>219.05892183340404</c:v>
                      </c:pt>
                      <c:pt idx="216">
                        <c:v>220.78203547950028</c:v>
                      </c:pt>
                      <c:pt idx="217">
                        <c:v>222.5922816204141</c:v>
                      </c:pt>
                      <c:pt idx="218">
                        <c:v>225.26370962915428</c:v>
                      </c:pt>
                      <c:pt idx="219">
                        <c:v>226.18735921471273</c:v>
                      </c:pt>
                      <c:pt idx="220">
                        <c:v>227.97805082987668</c:v>
                      </c:pt>
                      <c:pt idx="221">
                        <c:v>229.7897394273719</c:v>
                      </c:pt>
                      <c:pt idx="222">
                        <c:v>232.49767342130519</c:v>
                      </c:pt>
                      <c:pt idx="223">
                        <c:v>234.27627111370663</c:v>
                      </c:pt>
                      <c:pt idx="224">
                        <c:v>236.08050328808355</c:v>
                      </c:pt>
                      <c:pt idx="225">
                        <c:v>237.84222765309488</c:v>
                      </c:pt>
                      <c:pt idx="226">
                        <c:v>239.60754728970772</c:v>
                      </c:pt>
                      <c:pt idx="227">
                        <c:v>241.38967068433277</c:v>
                      </c:pt>
                      <c:pt idx="228">
                        <c:v>243.21432865358827</c:v>
                      </c:pt>
                      <c:pt idx="229">
                        <c:v>245.92023034255919</c:v>
                      </c:pt>
                      <c:pt idx="230">
                        <c:v>247.70557189903286</c:v>
                      </c:pt>
                      <c:pt idx="231">
                        <c:v>249.5265669629855</c:v>
                      </c:pt>
                      <c:pt idx="232">
                        <c:v>251.33058076629209</c:v>
                      </c:pt>
                      <c:pt idx="233">
                        <c:v>253.18115551791669</c:v>
                      </c:pt>
                      <c:pt idx="234">
                        <c:v>254.99639114191962</c:v>
                      </c:pt>
                      <c:pt idx="235">
                        <c:v>255.91997518063511</c:v>
                      </c:pt>
                      <c:pt idx="236">
                        <c:v>258.65817371496371</c:v>
                      </c:pt>
                      <c:pt idx="237">
                        <c:v>260.48365028672572</c:v>
                      </c:pt>
                      <c:pt idx="238">
                        <c:v>262.34691769638965</c:v>
                      </c:pt>
                      <c:pt idx="239">
                        <c:v>264.12935200152157</c:v>
                      </c:pt>
                      <c:pt idx="240">
                        <c:v>265.97447525724834</c:v>
                      </c:pt>
                      <c:pt idx="241">
                        <c:v>267.80349933868933</c:v>
                      </c:pt>
                      <c:pt idx="242">
                        <c:v>269.56802568145503</c:v>
                      </c:pt>
                      <c:pt idx="243">
                        <c:v>272.3350586495352</c:v>
                      </c:pt>
                      <c:pt idx="244">
                        <c:v>274.14699998675064</c:v>
                      </c:pt>
                      <c:pt idx="245">
                        <c:v>276.01108173623663</c:v>
                      </c:pt>
                      <c:pt idx="246">
                        <c:v>277.83045577893017</c:v>
                      </c:pt>
                      <c:pt idx="247">
                        <c:v>278.71984560064197</c:v>
                      </c:pt>
                      <c:pt idx="248">
                        <c:v>281.49158449676662</c:v>
                      </c:pt>
                      <c:pt idx="249">
                        <c:v>283.38713683232567</c:v>
                      </c:pt>
                      <c:pt idx="250">
                        <c:v>285.25906364984678</c:v>
                      </c:pt>
                      <c:pt idx="251">
                        <c:v>287.06724334278408</c:v>
                      </c:pt>
                      <c:pt idx="252">
                        <c:v>288.89938268744123</c:v>
                      </c:pt>
                      <c:pt idx="253">
                        <c:v>290.67291744742425</c:v>
                      </c:pt>
                      <c:pt idx="254">
                        <c:v>292.48987315432458</c:v>
                      </c:pt>
                      <c:pt idx="255">
                        <c:v>295.28315425815561</c:v>
                      </c:pt>
                      <c:pt idx="256">
                        <c:v>297.11194105896095</c:v>
                      </c:pt>
                      <c:pt idx="257">
                        <c:v>298.94189654469085</c:v>
                      </c:pt>
                      <c:pt idx="258">
                        <c:v>300.80557782168233</c:v>
                      </c:pt>
                      <c:pt idx="259">
                        <c:v>303.56520662495757</c:v>
                      </c:pt>
                      <c:pt idx="260">
                        <c:v>304.49279856379485</c:v>
                      </c:pt>
                      <c:pt idx="261">
                        <c:v>306.31457258719195</c:v>
                      </c:pt>
                      <c:pt idx="262">
                        <c:v>308.15143594401729</c:v>
                      </c:pt>
                      <c:pt idx="263">
                        <c:v>310.00130851476558</c:v>
                      </c:pt>
                      <c:pt idx="264">
                        <c:v>311.83241785056305</c:v>
                      </c:pt>
                      <c:pt idx="265">
                        <c:v>313.6738084518874</c:v>
                      </c:pt>
                      <c:pt idx="266">
                        <c:v>315.50681877834296</c:v>
                      </c:pt>
                      <c:pt idx="267">
                        <c:v>318.30142205505825</c:v>
                      </c:pt>
                      <c:pt idx="268">
                        <c:v>320.09111906944048</c:v>
                      </c:pt>
                      <c:pt idx="269">
                        <c:v>321.92767009358556</c:v>
                      </c:pt>
                      <c:pt idx="270">
                        <c:v>323.7992555612131</c:v>
                      </c:pt>
                      <c:pt idx="271">
                        <c:v>325.63722306437791</c:v>
                      </c:pt>
                      <c:pt idx="272">
                        <c:v>327.4640227592526</c:v>
                      </c:pt>
                      <c:pt idx="273">
                        <c:v>329.29046012545467</c:v>
                      </c:pt>
                      <c:pt idx="274">
                        <c:v>332.04249572330338</c:v>
                      </c:pt>
                      <c:pt idx="275">
                        <c:v>332.95484005258817</c:v>
                      </c:pt>
                      <c:pt idx="276">
                        <c:v>334.79441969043654</c:v>
                      </c:pt>
                      <c:pt idx="277">
                        <c:v>336.65571122728807</c:v>
                      </c:pt>
                      <c:pt idx="278">
                        <c:v>338.51578686655643</c:v>
                      </c:pt>
                      <c:pt idx="279">
                        <c:v>340.34684300204054</c:v>
                      </c:pt>
                      <c:pt idx="280">
                        <c:v>342.17969980353979</c:v>
                      </c:pt>
                      <c:pt idx="281">
                        <c:v>344.93842462173211</c:v>
                      </c:pt>
                      <c:pt idx="282">
                        <c:v>346.7472199912043</c:v>
                      </c:pt>
                      <c:pt idx="283">
                        <c:v>348.5701225858823</c:v>
                      </c:pt>
                      <c:pt idx="284">
                        <c:v>350.41178471284445</c:v>
                      </c:pt>
                      <c:pt idx="285">
                        <c:v>352.27818805270851</c:v>
                      </c:pt>
                      <c:pt idx="286">
                        <c:v>353.35722488512658</c:v>
                      </c:pt>
                      <c:pt idx="287">
                        <c:v>355.87521403657962</c:v>
                      </c:pt>
                      <c:pt idx="288">
                        <c:v>357.73241895301339</c:v>
                      </c:pt>
                      <c:pt idx="289">
                        <c:v>360.46558695726662</c:v>
                      </c:pt>
                      <c:pt idx="290">
                        <c:v>362.3440924093303</c:v>
                      </c:pt>
                      <c:pt idx="291">
                        <c:v>363.2891946217859</c:v>
                      </c:pt>
                      <c:pt idx="292">
                        <c:v>366.01132603811709</c:v>
                      </c:pt>
                      <c:pt idx="293">
                        <c:v>366.91260980407833</c:v>
                      </c:pt>
                      <c:pt idx="294">
                        <c:v>369.7158728359035</c:v>
                      </c:pt>
                      <c:pt idx="295">
                        <c:v>371.53234785069003</c:v>
                      </c:pt>
                      <c:pt idx="296">
                        <c:v>373.36651368928131</c:v>
                      </c:pt>
                      <c:pt idx="297">
                        <c:v>375.21437266208312</c:v>
                      </c:pt>
                      <c:pt idx="298">
                        <c:v>377.9970505911686</c:v>
                      </c:pt>
                      <c:pt idx="299">
                        <c:v>379.80902194236091</c:v>
                      </c:pt>
                      <c:pt idx="300">
                        <c:v>381.64691881691698</c:v>
                      </c:pt>
                      <c:pt idx="301">
                        <c:v>383.51697123179355</c:v>
                      </c:pt>
                      <c:pt idx="302">
                        <c:v>385.39202654353954</c:v>
                      </c:pt>
                      <c:pt idx="303">
                        <c:v>387.2204528051895</c:v>
                      </c:pt>
                      <c:pt idx="304">
                        <c:v>389.9600560814543</c:v>
                      </c:pt>
                      <c:pt idx="305">
                        <c:v>390.91380721004583</c:v>
                      </c:pt>
                      <c:pt idx="306">
                        <c:v>392.74626681635777</c:v>
                      </c:pt>
                      <c:pt idx="307">
                        <c:v>394.58614219160779</c:v>
                      </c:pt>
                      <c:pt idx="308">
                        <c:v>396.5014309528413</c:v>
                      </c:pt>
                      <c:pt idx="309">
                        <c:v>398.32618782361106</c:v>
                      </c:pt>
                      <c:pt idx="310">
                        <c:v>400.13851551424887</c:v>
                      </c:pt>
                      <c:pt idx="311">
                        <c:v>402.87595898442532</c:v>
                      </c:pt>
                      <c:pt idx="312">
                        <c:v>404.71463067050701</c:v>
                      </c:pt>
                      <c:pt idx="313">
                        <c:v>406.5517841777326</c:v>
                      </c:pt>
                      <c:pt idx="314">
                        <c:v>408.42866587705072</c:v>
                      </c:pt>
                      <c:pt idx="315">
                        <c:v>410.28350561922525</c:v>
                      </c:pt>
                      <c:pt idx="316">
                        <c:v>412.17943505908016</c:v>
                      </c:pt>
                      <c:pt idx="317">
                        <c:v>414.00324665175282</c:v>
                      </c:pt>
                      <c:pt idx="318">
                        <c:v>415.80269745224444</c:v>
                      </c:pt>
                      <c:pt idx="319">
                        <c:v>418.56237701967143</c:v>
                      </c:pt>
                      <c:pt idx="320">
                        <c:v>419.52310564792049</c:v>
                      </c:pt>
                      <c:pt idx="321">
                        <c:v>421.42761204263161</c:v>
                      </c:pt>
                      <c:pt idx="322">
                        <c:v>423.29778780123502</c:v>
                      </c:pt>
                      <c:pt idx="323">
                        <c:v>425.1953548238543</c:v>
                      </c:pt>
                      <c:pt idx="324">
                        <c:v>427.84464301580579</c:v>
                      </c:pt>
                      <c:pt idx="325">
                        <c:v>429.69942993302101</c:v>
                      </c:pt>
                      <c:pt idx="326">
                        <c:v>431.53155171569887</c:v>
                      </c:pt>
                      <c:pt idx="327">
                        <c:v>433.37852298108567</c:v>
                      </c:pt>
                      <c:pt idx="328">
                        <c:v>435.1929451074684</c:v>
                      </c:pt>
                      <c:pt idx="329">
                        <c:v>437.03631618152053</c:v>
                      </c:pt>
                      <c:pt idx="330">
                        <c:v>438.85764293392464</c:v>
                      </c:pt>
                      <c:pt idx="331">
                        <c:v>441.59851804394253</c:v>
                      </c:pt>
                      <c:pt idx="332">
                        <c:v>442.52501579524511</c:v>
                      </c:pt>
                      <c:pt idx="333">
                        <c:v>444.38801905869764</c:v>
                      </c:pt>
                      <c:pt idx="334">
                        <c:v>446.2467157822349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ED-4812-9D27-83A89379BC46}"/>
                  </c:ext>
                </c:extLst>
              </c15:ser>
            </c15:filteredScatterSeries>
          </c:ext>
        </c:extLst>
      </c:scatterChart>
      <c:valAx>
        <c:axId val="813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4448"/>
        <c:crosses val="autoZero"/>
        <c:crossBetween val="midCat"/>
        <c:majorUnit val="0.5"/>
      </c:valAx>
      <c:valAx>
        <c:axId val="813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'kecepatan berbeda lagi'!$D$1</c:f>
              <c:strCache>
                <c:ptCount val="1"/>
                <c:pt idx="0">
                  <c:v>'Y_movAvg'</c:v>
                </c:pt>
              </c:strCache>
            </c:strRef>
          </c:tx>
          <c:spPr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lagi'!$D$2:$D$377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42.712399999999903</c:v>
                </c:pt>
                <c:pt idx="89">
                  <c:v>43.112879999999997</c:v>
                </c:pt>
                <c:pt idx="90">
                  <c:v>43.497639999999897</c:v>
                </c:pt>
                <c:pt idx="91">
                  <c:v>43.877160000000003</c:v>
                </c:pt>
                <c:pt idx="92">
                  <c:v>44.246200000000002</c:v>
                </c:pt>
                <c:pt idx="93">
                  <c:v>44.728594285714202</c:v>
                </c:pt>
                <c:pt idx="94">
                  <c:v>45.216228571428502</c:v>
                </c:pt>
                <c:pt idx="95">
                  <c:v>45.698622857142801</c:v>
                </c:pt>
                <c:pt idx="96">
                  <c:v>46.1757771428571</c:v>
                </c:pt>
                <c:pt idx="97">
                  <c:v>47.0355771428571</c:v>
                </c:pt>
                <c:pt idx="98">
                  <c:v>48.213817142857103</c:v>
                </c:pt>
                <c:pt idx="99">
                  <c:v>49.381577142857097</c:v>
                </c:pt>
                <c:pt idx="100">
                  <c:v>50.538857142857097</c:v>
                </c:pt>
                <c:pt idx="101">
                  <c:v>51.696137142857097</c:v>
                </c:pt>
                <c:pt idx="102">
                  <c:v>52.179857142857102</c:v>
                </c:pt>
                <c:pt idx="103">
                  <c:v>52.668817142857101</c:v>
                </c:pt>
                <c:pt idx="104">
                  <c:v>53.178737142857102</c:v>
                </c:pt>
                <c:pt idx="105">
                  <c:v>53.5425371428571</c:v>
                </c:pt>
                <c:pt idx="106">
                  <c:v>53.937777142857101</c:v>
                </c:pt>
                <c:pt idx="107">
                  <c:v>54.369697142857099</c:v>
                </c:pt>
                <c:pt idx="108">
                  <c:v>54.843537142857102</c:v>
                </c:pt>
                <c:pt idx="109">
                  <c:v>54.816337142857101</c:v>
                </c:pt>
                <c:pt idx="110">
                  <c:v>54.672931428571403</c:v>
                </c:pt>
                <c:pt idx="111">
                  <c:v>54.463331428571401</c:v>
                </c:pt>
                <c:pt idx="112">
                  <c:v>54.295651428571396</c:v>
                </c:pt>
                <c:pt idx="113">
                  <c:v>54.154171428571402</c:v>
                </c:pt>
                <c:pt idx="114">
                  <c:v>54.033651428571403</c:v>
                </c:pt>
                <c:pt idx="115">
                  <c:v>53.923611428571398</c:v>
                </c:pt>
                <c:pt idx="116">
                  <c:v>53.8083314285714</c:v>
                </c:pt>
                <c:pt idx="117">
                  <c:v>53.693051428571401</c:v>
                </c:pt>
                <c:pt idx="118">
                  <c:v>53.621017142857099</c:v>
                </c:pt>
                <c:pt idx="119">
                  <c:v>54.201582857142803</c:v>
                </c:pt>
                <c:pt idx="120">
                  <c:v>54.7769085714285</c:v>
                </c:pt>
                <c:pt idx="121">
                  <c:v>55.346994285714203</c:v>
                </c:pt>
                <c:pt idx="122">
                  <c:v>55.529194285714198</c:v>
                </c:pt>
                <c:pt idx="123">
                  <c:v>55.387714285714203</c:v>
                </c:pt>
                <c:pt idx="124">
                  <c:v>55.251474285714202</c:v>
                </c:pt>
                <c:pt idx="125">
                  <c:v>55.115234285714202</c:v>
                </c:pt>
                <c:pt idx="126">
                  <c:v>54.9737542857142</c:v>
                </c:pt>
                <c:pt idx="127">
                  <c:v>54.816554285714197</c:v>
                </c:pt>
                <c:pt idx="128">
                  <c:v>54.633154285714198</c:v>
                </c:pt>
                <c:pt idx="129">
                  <c:v>54.407834285714202</c:v>
                </c:pt>
                <c:pt idx="130">
                  <c:v>54.124874285714199</c:v>
                </c:pt>
                <c:pt idx="131">
                  <c:v>54.588234285714201</c:v>
                </c:pt>
                <c:pt idx="132">
                  <c:v>55.014914285714198</c:v>
                </c:pt>
                <c:pt idx="133">
                  <c:v>55.399674285714198</c:v>
                </c:pt>
                <c:pt idx="134">
                  <c:v>56.285474285714201</c:v>
                </c:pt>
                <c:pt idx="135">
                  <c:v>57.292719999999903</c:v>
                </c:pt>
                <c:pt idx="136">
                  <c:v>58.371399999999902</c:v>
                </c:pt>
                <c:pt idx="137">
                  <c:v>59.402920000000002</c:v>
                </c:pt>
                <c:pt idx="138">
                  <c:v>60.402999999999899</c:v>
                </c:pt>
                <c:pt idx="139">
                  <c:v>61.3716399999999</c:v>
                </c:pt>
                <c:pt idx="140">
                  <c:v>62.314079999999997</c:v>
                </c:pt>
                <c:pt idx="141">
                  <c:v>63.23556</c:v>
                </c:pt>
                <c:pt idx="142">
                  <c:v>64.130840000000006</c:v>
                </c:pt>
                <c:pt idx="143">
                  <c:v>64.843320000000006</c:v>
                </c:pt>
                <c:pt idx="144">
                  <c:v>64.887479999999996</c:v>
                </c:pt>
                <c:pt idx="145">
                  <c:v>64.926400000000001</c:v>
                </c:pt>
                <c:pt idx="146">
                  <c:v>64.960080000000005</c:v>
                </c:pt>
                <c:pt idx="147">
                  <c:v>65.787239999999997</c:v>
                </c:pt>
                <c:pt idx="148">
                  <c:v>66.609160000000003</c:v>
                </c:pt>
                <c:pt idx="149">
                  <c:v>67.404880000000006</c:v>
                </c:pt>
                <c:pt idx="150">
                  <c:v>68.190119999999993</c:v>
                </c:pt>
                <c:pt idx="151">
                  <c:v>68.964879999999994</c:v>
                </c:pt>
                <c:pt idx="152">
                  <c:v>69.734399999999994</c:v>
                </c:pt>
                <c:pt idx="153">
                  <c:v>70.503919999999994</c:v>
                </c:pt>
                <c:pt idx="154">
                  <c:v>71.576159999999902</c:v>
                </c:pt>
                <c:pt idx="155">
                  <c:v>72.867679999999993</c:v>
                </c:pt>
                <c:pt idx="156">
                  <c:v>73.616240000000005</c:v>
                </c:pt>
                <c:pt idx="157">
                  <c:v>74.34384</c:v>
                </c:pt>
                <c:pt idx="158">
                  <c:v>75.050479999999993</c:v>
                </c:pt>
                <c:pt idx="159">
                  <c:v>75.741399999999999</c:v>
                </c:pt>
                <c:pt idx="160">
                  <c:v>76.416600000000003</c:v>
                </c:pt>
                <c:pt idx="161">
                  <c:v>77.076080000000005</c:v>
                </c:pt>
                <c:pt idx="162">
                  <c:v>77.725079999999906</c:v>
                </c:pt>
                <c:pt idx="163">
                  <c:v>78.353120000000004</c:v>
                </c:pt>
                <c:pt idx="164">
                  <c:v>78.965440000000001</c:v>
                </c:pt>
                <c:pt idx="165">
                  <c:v>79.680634285714206</c:v>
                </c:pt>
                <c:pt idx="166">
                  <c:v>80.439074285714298</c:v>
                </c:pt>
                <c:pt idx="167">
                  <c:v>81.429794285714294</c:v>
                </c:pt>
                <c:pt idx="168">
                  <c:v>82.809394285714205</c:v>
                </c:pt>
                <c:pt idx="169">
                  <c:v>84.1732742857142</c:v>
                </c:pt>
                <c:pt idx="170">
                  <c:v>85.516194285714207</c:v>
                </c:pt>
                <c:pt idx="171">
                  <c:v>86.843394285714297</c:v>
                </c:pt>
                <c:pt idx="172">
                  <c:v>87.739794285714197</c:v>
                </c:pt>
                <c:pt idx="173">
                  <c:v>89.025074285714197</c:v>
                </c:pt>
                <c:pt idx="174">
                  <c:v>90.305114285714197</c:v>
                </c:pt>
                <c:pt idx="175">
                  <c:v>91.564194285714294</c:v>
                </c:pt>
                <c:pt idx="176">
                  <c:v>92.802314285714203</c:v>
                </c:pt>
                <c:pt idx="177">
                  <c:v>94.014234285714195</c:v>
                </c:pt>
                <c:pt idx="178">
                  <c:v>95.194714285714198</c:v>
                </c:pt>
                <c:pt idx="179">
                  <c:v>96.041034285714204</c:v>
                </c:pt>
                <c:pt idx="180">
                  <c:v>96.647114285714196</c:v>
                </c:pt>
                <c:pt idx="181">
                  <c:v>97.232234285714298</c:v>
                </c:pt>
                <c:pt idx="182">
                  <c:v>98.307914285714205</c:v>
                </c:pt>
                <c:pt idx="183">
                  <c:v>99.352154285714207</c:v>
                </c:pt>
                <c:pt idx="184">
                  <c:v>100.35447428571401</c:v>
                </c:pt>
                <c:pt idx="185">
                  <c:v>101.842114285714</c:v>
                </c:pt>
                <c:pt idx="186">
                  <c:v>103.575034285714</c:v>
                </c:pt>
                <c:pt idx="187">
                  <c:v>105.281754285714</c:v>
                </c:pt>
                <c:pt idx="188">
                  <c:v>106.972754285714</c:v>
                </c:pt>
                <c:pt idx="189">
                  <c:v>108.637554285714</c:v>
                </c:pt>
                <c:pt idx="190">
                  <c:v>110.1628</c:v>
                </c:pt>
                <c:pt idx="191">
                  <c:v>111.602879999999</c:v>
                </c:pt>
                <c:pt idx="192">
                  <c:v>113.061199999999</c:v>
                </c:pt>
                <c:pt idx="193">
                  <c:v>114.6212</c:v>
                </c:pt>
                <c:pt idx="194">
                  <c:v>116.16023999999901</c:v>
                </c:pt>
                <c:pt idx="195">
                  <c:v>117.67832</c:v>
                </c:pt>
                <c:pt idx="196">
                  <c:v>119.18068</c:v>
                </c:pt>
                <c:pt idx="197">
                  <c:v>121.077159999999</c:v>
                </c:pt>
                <c:pt idx="198">
                  <c:v>122.51139999999999</c:v>
                </c:pt>
                <c:pt idx="199">
                  <c:v>123.92468</c:v>
                </c:pt>
                <c:pt idx="200">
                  <c:v>125.322239999999</c:v>
                </c:pt>
                <c:pt idx="201">
                  <c:v>126.69884</c:v>
                </c:pt>
                <c:pt idx="202">
                  <c:v>128.21632</c:v>
                </c:pt>
                <c:pt idx="203">
                  <c:v>130.36019999999999</c:v>
                </c:pt>
                <c:pt idx="204">
                  <c:v>132.48311999999899</c:v>
                </c:pt>
                <c:pt idx="205">
                  <c:v>134.58508</c:v>
                </c:pt>
                <c:pt idx="206">
                  <c:v>136.3946</c:v>
                </c:pt>
                <c:pt idx="207">
                  <c:v>138.31376</c:v>
                </c:pt>
                <c:pt idx="208">
                  <c:v>140.38952</c:v>
                </c:pt>
                <c:pt idx="209">
                  <c:v>142.44955999999999</c:v>
                </c:pt>
                <c:pt idx="210">
                  <c:v>143.9614</c:v>
                </c:pt>
                <c:pt idx="211">
                  <c:v>145.17555999999999</c:v>
                </c:pt>
                <c:pt idx="212">
                  <c:v>147.19368</c:v>
                </c:pt>
                <c:pt idx="213">
                  <c:v>149.18036000000001</c:v>
                </c:pt>
                <c:pt idx="214">
                  <c:v>151.1618</c:v>
                </c:pt>
                <c:pt idx="215">
                  <c:v>153.09608</c:v>
                </c:pt>
                <c:pt idx="216">
                  <c:v>155.64627999999999</c:v>
                </c:pt>
                <c:pt idx="217">
                  <c:v>158.05539999999999</c:v>
                </c:pt>
                <c:pt idx="218">
                  <c:v>160.05719999999999</c:v>
                </c:pt>
                <c:pt idx="219">
                  <c:v>161.86572000000001</c:v>
                </c:pt>
                <c:pt idx="220">
                  <c:v>164.05788000000001</c:v>
                </c:pt>
                <c:pt idx="221">
                  <c:v>166.612719999999</c:v>
                </c:pt>
                <c:pt idx="222">
                  <c:v>168.34788</c:v>
                </c:pt>
                <c:pt idx="223">
                  <c:v>170.08828</c:v>
                </c:pt>
                <c:pt idx="224">
                  <c:v>172.45508000000001</c:v>
                </c:pt>
                <c:pt idx="225">
                  <c:v>174.96799999999999</c:v>
                </c:pt>
                <c:pt idx="226">
                  <c:v>177.47567999999899</c:v>
                </c:pt>
                <c:pt idx="227">
                  <c:v>179.81103999999999</c:v>
                </c:pt>
                <c:pt idx="228">
                  <c:v>181.50427999999999</c:v>
                </c:pt>
                <c:pt idx="229">
                  <c:v>183.62307999999999</c:v>
                </c:pt>
                <c:pt idx="230">
                  <c:v>186.15696</c:v>
                </c:pt>
                <c:pt idx="231">
                  <c:v>188.70656</c:v>
                </c:pt>
                <c:pt idx="232">
                  <c:v>190.62451999999999</c:v>
                </c:pt>
                <c:pt idx="233">
                  <c:v>192.38587999999999</c:v>
                </c:pt>
                <c:pt idx="234">
                  <c:v>194.16819999999899</c:v>
                </c:pt>
                <c:pt idx="235">
                  <c:v>196.67256571428501</c:v>
                </c:pt>
                <c:pt idx="236">
                  <c:v>199.31648571428499</c:v>
                </c:pt>
                <c:pt idx="237">
                  <c:v>201.151205714285</c:v>
                </c:pt>
                <c:pt idx="238">
                  <c:v>202.996405714285</c:v>
                </c:pt>
                <c:pt idx="239">
                  <c:v>204.83636571428499</c:v>
                </c:pt>
                <c:pt idx="240">
                  <c:v>206.81587999999999</c:v>
                </c:pt>
                <c:pt idx="241">
                  <c:v>208.86483999999999</c:v>
                </c:pt>
                <c:pt idx="242">
                  <c:v>210.74671999999899</c:v>
                </c:pt>
                <c:pt idx="243">
                  <c:v>212.48248000000001</c:v>
                </c:pt>
                <c:pt idx="244">
                  <c:v>214.39055999999999</c:v>
                </c:pt>
                <c:pt idx="245">
                  <c:v>216.70848000000001</c:v>
                </c:pt>
                <c:pt idx="246">
                  <c:v>218.62703999999999</c:v>
                </c:pt>
                <c:pt idx="247">
                  <c:v>220.416525714285</c:v>
                </c:pt>
                <c:pt idx="248">
                  <c:v>222.319365714285</c:v>
                </c:pt>
                <c:pt idx="249">
                  <c:v>224.39452571428501</c:v>
                </c:pt>
                <c:pt idx="250">
                  <c:v>226.28164571428499</c:v>
                </c:pt>
                <c:pt idx="251">
                  <c:v>228.137325714285</c:v>
                </c:pt>
                <c:pt idx="252">
                  <c:v>229.961565714285</c:v>
                </c:pt>
                <c:pt idx="253">
                  <c:v>232.56356571428501</c:v>
                </c:pt>
                <c:pt idx="254">
                  <c:v>234.703325714285</c:v>
                </c:pt>
                <c:pt idx="255">
                  <c:v>236.386085714285</c:v>
                </c:pt>
                <c:pt idx="256">
                  <c:v>238.28268571428501</c:v>
                </c:pt>
                <c:pt idx="257">
                  <c:v>240.68556571428499</c:v>
                </c:pt>
                <c:pt idx="258">
                  <c:v>243.036045714285</c:v>
                </c:pt>
                <c:pt idx="259">
                  <c:v>245.386525714285</c:v>
                </c:pt>
                <c:pt idx="260">
                  <c:v>247.78747999999999</c:v>
                </c:pt>
                <c:pt idx="261">
                  <c:v>250.03315999999899</c:v>
                </c:pt>
                <c:pt idx="262">
                  <c:v>252.247399999999</c:v>
                </c:pt>
                <c:pt idx="263">
                  <c:v>254.43544</c:v>
                </c:pt>
                <c:pt idx="264">
                  <c:v>257.43792000000002</c:v>
                </c:pt>
                <c:pt idx="265">
                  <c:v>260.31656571428499</c:v>
                </c:pt>
                <c:pt idx="266">
                  <c:v>262.49412571428502</c:v>
                </c:pt>
                <c:pt idx="267">
                  <c:v>265.26140571428499</c:v>
                </c:pt>
                <c:pt idx="268">
                  <c:v>268.37332571428499</c:v>
                </c:pt>
                <c:pt idx="269">
                  <c:v>271.36532571428501</c:v>
                </c:pt>
                <c:pt idx="270">
                  <c:v>273.490485714285</c:v>
                </c:pt>
                <c:pt idx="271">
                  <c:v>275.61564571428499</c:v>
                </c:pt>
                <c:pt idx="272">
                  <c:v>278.66860000000003</c:v>
                </c:pt>
                <c:pt idx="273">
                  <c:v>281.61867999999998</c:v>
                </c:pt>
                <c:pt idx="274">
                  <c:v>283.74383999999998</c:v>
                </c:pt>
                <c:pt idx="275">
                  <c:v>285.88995999999997</c:v>
                </c:pt>
                <c:pt idx="276">
                  <c:v>288.69391999999999</c:v>
                </c:pt>
                <c:pt idx="277">
                  <c:v>291.68068</c:v>
                </c:pt>
                <c:pt idx="278">
                  <c:v>293.79536000000002</c:v>
                </c:pt>
                <c:pt idx="279">
                  <c:v>295.97291999999999</c:v>
                </c:pt>
                <c:pt idx="280">
                  <c:v>298.991119999999</c:v>
                </c:pt>
                <c:pt idx="281">
                  <c:v>301.75355999999999</c:v>
                </c:pt>
                <c:pt idx="282">
                  <c:v>303.96780000000001</c:v>
                </c:pt>
                <c:pt idx="283">
                  <c:v>306.19775999999899</c:v>
                </c:pt>
                <c:pt idx="284">
                  <c:v>309.21071999999998</c:v>
                </c:pt>
                <c:pt idx="285">
                  <c:v>311.43020000000001</c:v>
                </c:pt>
                <c:pt idx="286">
                  <c:v>313.81675999999902</c:v>
                </c:pt>
                <c:pt idx="287">
                  <c:v>316.44083999999998</c:v>
                </c:pt>
                <c:pt idx="288">
                  <c:v>319.46427999999997</c:v>
                </c:pt>
                <c:pt idx="289">
                  <c:v>321.63659999999999</c:v>
                </c:pt>
                <c:pt idx="290">
                  <c:v>323.80367999999902</c:v>
                </c:pt>
                <c:pt idx="291">
                  <c:v>326.35439999999898</c:v>
                </c:pt>
                <c:pt idx="292">
                  <c:v>328.719999999999</c:v>
                </c:pt>
                <c:pt idx="293">
                  <c:v>330.73047999999898</c:v>
                </c:pt>
                <c:pt idx="294">
                  <c:v>332.845159999999</c:v>
                </c:pt>
                <c:pt idx="295">
                  <c:v>335.831919999999</c:v>
                </c:pt>
                <c:pt idx="296">
                  <c:v>338.81867999999997</c:v>
                </c:pt>
                <c:pt idx="297">
                  <c:v>340.95956000000001</c:v>
                </c:pt>
                <c:pt idx="298">
                  <c:v>343.07423999999997</c:v>
                </c:pt>
                <c:pt idx="299">
                  <c:v>346.00335999999902</c:v>
                </c:pt>
                <c:pt idx="300">
                  <c:v>348.91152</c:v>
                </c:pt>
                <c:pt idx="301">
                  <c:v>350.97904</c:v>
                </c:pt>
                <c:pt idx="302">
                  <c:v>353.46688</c:v>
                </c:pt>
                <c:pt idx="303">
                  <c:v>356.44315999999998</c:v>
                </c:pt>
                <c:pt idx="304">
                  <c:v>359.35131999999999</c:v>
                </c:pt>
                <c:pt idx="305">
                  <c:v>361.43455999999998</c:v>
                </c:pt>
                <c:pt idx="306">
                  <c:v>363.83623999999998</c:v>
                </c:pt>
                <c:pt idx="307">
                  <c:v>366.64676571428498</c:v>
                </c:pt>
                <c:pt idx="308">
                  <c:v>369.452051428571</c:v>
                </c:pt>
                <c:pt idx="309">
                  <c:v>371.69056571428501</c:v>
                </c:pt>
                <c:pt idx="310">
                  <c:v>373.83668571428501</c:v>
                </c:pt>
                <c:pt idx="311">
                  <c:v>376.64064571428497</c:v>
                </c:pt>
                <c:pt idx="312">
                  <c:v>379.217565714285</c:v>
                </c:pt>
                <c:pt idx="313">
                  <c:v>381.41084571428502</c:v>
                </c:pt>
                <c:pt idx="314">
                  <c:v>383.64080571428502</c:v>
                </c:pt>
                <c:pt idx="315">
                  <c:v>386.20492571428503</c:v>
                </c:pt>
                <c:pt idx="316">
                  <c:v>388.902365714285</c:v>
                </c:pt>
                <c:pt idx="317">
                  <c:v>391.19520571428501</c:v>
                </c:pt>
                <c:pt idx="318">
                  <c:v>393.49852571428499</c:v>
                </c:pt>
                <c:pt idx="319">
                  <c:v>395.79136571428501</c:v>
                </c:pt>
                <c:pt idx="320">
                  <c:v>398.06324571428502</c:v>
                </c:pt>
                <c:pt idx="321">
                  <c:v>400.303685714285</c:v>
                </c:pt>
                <c:pt idx="322">
                  <c:v>402.54412571428497</c:v>
                </c:pt>
                <c:pt idx="323">
                  <c:v>405.40048571428503</c:v>
                </c:pt>
                <c:pt idx="324">
                  <c:v>407.40572571428498</c:v>
                </c:pt>
                <c:pt idx="325">
                  <c:v>409.55184571428498</c:v>
                </c:pt>
                <c:pt idx="326">
                  <c:v>412.66900571428499</c:v>
                </c:pt>
                <c:pt idx="327">
                  <c:v>415.18304571428502</c:v>
                </c:pt>
                <c:pt idx="328">
                  <c:v>418.20588571428499</c:v>
                </c:pt>
                <c:pt idx="329">
                  <c:v>421.10880571428498</c:v>
                </c:pt>
                <c:pt idx="330">
                  <c:v>424.037925714285</c:v>
                </c:pt>
                <c:pt idx="331">
                  <c:v>426.68004571428497</c:v>
                </c:pt>
                <c:pt idx="332">
                  <c:v>428.95</c:v>
                </c:pt>
                <c:pt idx="333">
                  <c:v>431.26187428571399</c:v>
                </c:pt>
                <c:pt idx="334">
                  <c:v>433.37848000000002</c:v>
                </c:pt>
                <c:pt idx="335">
                  <c:v>435.64512000000002</c:v>
                </c:pt>
                <c:pt idx="336">
                  <c:v>437.18115999999998</c:v>
                </c:pt>
                <c:pt idx="337">
                  <c:v>438.88295428571399</c:v>
                </c:pt>
                <c:pt idx="338">
                  <c:v>440.58667428571403</c:v>
                </c:pt>
                <c:pt idx="339">
                  <c:v>442.431874285714</c:v>
                </c:pt>
                <c:pt idx="340">
                  <c:v>444.11583428571402</c:v>
                </c:pt>
                <c:pt idx="341">
                  <c:v>445.43479428571402</c:v>
                </c:pt>
                <c:pt idx="342">
                  <c:v>446.90047428571398</c:v>
                </c:pt>
                <c:pt idx="343">
                  <c:v>448.50239428571399</c:v>
                </c:pt>
                <c:pt idx="344">
                  <c:v>450.25103428571401</c:v>
                </c:pt>
                <c:pt idx="345">
                  <c:v>451.31623428571402</c:v>
                </c:pt>
                <c:pt idx="346">
                  <c:v>452.53863428571401</c:v>
                </c:pt>
                <c:pt idx="347">
                  <c:v>453.90775428571402</c:v>
                </c:pt>
                <c:pt idx="348">
                  <c:v>454.797194285714</c:v>
                </c:pt>
                <c:pt idx="349">
                  <c:v>455.91526857142799</c:v>
                </c:pt>
                <c:pt idx="350">
                  <c:v>456.89770285714201</c:v>
                </c:pt>
                <c:pt idx="351">
                  <c:v>457.29194285714198</c:v>
                </c:pt>
                <c:pt idx="352">
                  <c:v>457.61322285714198</c:v>
                </c:pt>
                <c:pt idx="353">
                  <c:v>457.18526285714199</c:v>
                </c:pt>
                <c:pt idx="354">
                  <c:v>456.91178285714199</c:v>
                </c:pt>
                <c:pt idx="355">
                  <c:v>456.94022285714198</c:v>
                </c:pt>
                <c:pt idx="356">
                  <c:v>457.03678285714199</c:v>
                </c:pt>
                <c:pt idx="357">
                  <c:v>457.29054285714199</c:v>
                </c:pt>
                <c:pt idx="358">
                  <c:v>457.75914285714202</c:v>
                </c:pt>
                <c:pt idx="359">
                  <c:v>458.11770285714198</c:v>
                </c:pt>
                <c:pt idx="360">
                  <c:v>458.41750285714198</c:v>
                </c:pt>
                <c:pt idx="361">
                  <c:v>458.95098285714198</c:v>
                </c:pt>
                <c:pt idx="362">
                  <c:v>459.28202857142799</c:v>
                </c:pt>
                <c:pt idx="363">
                  <c:v>458.912988571428</c:v>
                </c:pt>
                <c:pt idx="364">
                  <c:v>458.97162857142803</c:v>
                </c:pt>
                <c:pt idx="365">
                  <c:v>458.54494857142799</c:v>
                </c:pt>
                <c:pt idx="366">
                  <c:v>458.09730857142802</c:v>
                </c:pt>
                <c:pt idx="367">
                  <c:v>457.576308571428</c:v>
                </c:pt>
                <c:pt idx="368">
                  <c:v>456.940028571428</c:v>
                </c:pt>
                <c:pt idx="369">
                  <c:v>456.26706857142801</c:v>
                </c:pt>
                <c:pt idx="370">
                  <c:v>455.405468571428</c:v>
                </c:pt>
                <c:pt idx="371">
                  <c:v>456.16750857142802</c:v>
                </c:pt>
                <c:pt idx="372">
                  <c:v>456.77234857142798</c:v>
                </c:pt>
                <c:pt idx="373">
                  <c:v>457.34050857142802</c:v>
                </c:pt>
                <c:pt idx="374">
                  <c:v>457.60667428571401</c:v>
                </c:pt>
                <c:pt idx="375">
                  <c:v>457.86759999999902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2E-431F-AADA-2DDBFCE6F61B}"/>
            </c:ext>
          </c:extLst>
        </c:ser>
        <c:ser>
          <c:idx val="1"/>
          <c:order val="2"/>
          <c:tx>
            <c:strRef>
              <c:f>'kecepatan berbeda lagi'!$E$1</c:f>
              <c:strCache>
                <c:ptCount val="1"/>
                <c:pt idx="0">
                  <c:v>Y No. delay</c:v>
                </c:pt>
              </c:strCache>
            </c:strRef>
          </c:tx>
          <c:spPr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lagi'!$E$2:$E$377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42.280479999999997</c:v>
                </c:pt>
                <c:pt idx="89">
                  <c:v>42.729902962397503</c:v>
                </c:pt>
                <c:pt idx="90">
                  <c:v>43.184971421209802</c:v>
                </c:pt>
                <c:pt idx="91">
                  <c:v>43.657675698777197</c:v>
                </c:pt>
                <c:pt idx="92">
                  <c:v>44.235539438823103</c:v>
                </c:pt>
                <c:pt idx="93">
                  <c:v>44.7723754274475</c:v>
                </c:pt>
                <c:pt idx="94">
                  <c:v>45.456583874783597</c:v>
                </c:pt>
                <c:pt idx="95">
                  <c:v>46.315487224483597</c:v>
                </c:pt>
                <c:pt idx="96">
                  <c:v>46.937678225735098</c:v>
                </c:pt>
                <c:pt idx="97">
                  <c:v>47.715845079329</c:v>
                </c:pt>
                <c:pt idx="98">
                  <c:v>48.905741019391002</c:v>
                </c:pt>
                <c:pt idx="99">
                  <c:v>50.634789724319504</c:v>
                </c:pt>
                <c:pt idx="100">
                  <c:v>52.003027372979098</c:v>
                </c:pt>
                <c:pt idx="101">
                  <c:v>53.562300694086602</c:v>
                </c:pt>
                <c:pt idx="102">
                  <c:v>55.161564163864497</c:v>
                </c:pt>
                <c:pt idx="103">
                  <c:v>56.107178709618999</c:v>
                </c:pt>
                <c:pt idx="104">
                  <c:v>57.0953343946682</c:v>
                </c:pt>
                <c:pt idx="105">
                  <c:v>58.401131984569901</c:v>
                </c:pt>
                <c:pt idx="106">
                  <c:v>59.311322164465999</c:v>
                </c:pt>
                <c:pt idx="107">
                  <c:v>60.2859658882997</c:v>
                </c:pt>
                <c:pt idx="108">
                  <c:v>61.325260343698801</c:v>
                </c:pt>
                <c:pt idx="109">
                  <c:v>62.4005846160182</c:v>
                </c:pt>
                <c:pt idx="110">
                  <c:v>63.3560496678883</c:v>
                </c:pt>
                <c:pt idx="111">
                  <c:v>63.885700539515597</c:v>
                </c:pt>
                <c:pt idx="112">
                  <c:v>64.380717220872796</c:v>
                </c:pt>
                <c:pt idx="113">
                  <c:v>64.935999272573</c:v>
                </c:pt>
                <c:pt idx="114">
                  <c:v>65.159687694564795</c:v>
                </c:pt>
                <c:pt idx="115">
                  <c:v>65.775350978112996</c:v>
                </c:pt>
                <c:pt idx="116">
                  <c:v>66.785500652360497</c:v>
                </c:pt>
                <c:pt idx="117">
                  <c:v>67.429620666787699</c:v>
                </c:pt>
                <c:pt idx="118">
                  <c:v>68.120012482242203</c:v>
                </c:pt>
                <c:pt idx="119">
                  <c:v>68.867583108847796</c:v>
                </c:pt>
                <c:pt idx="120">
                  <c:v>70.269133327213396</c:v>
                </c:pt>
                <c:pt idx="121">
                  <c:v>71.676732318940296</c:v>
                </c:pt>
                <c:pt idx="122">
                  <c:v>73.102930311974802</c:v>
                </c:pt>
                <c:pt idx="123">
                  <c:v>74.613193881445795</c:v>
                </c:pt>
                <c:pt idx="124">
                  <c:v>74.931315687509695</c:v>
                </c:pt>
                <c:pt idx="125">
                  <c:v>76.173904708758002</c:v>
                </c:pt>
                <c:pt idx="126">
                  <c:v>76.497502484748097</c:v>
                </c:pt>
                <c:pt idx="127">
                  <c:v>77.687817883304504</c:v>
                </c:pt>
                <c:pt idx="128">
                  <c:v>77.949103484856394</c:v>
                </c:pt>
                <c:pt idx="129">
                  <c:v>78.595892592006393</c:v>
                </c:pt>
                <c:pt idx="130">
                  <c:v>79.600222036535598</c:v>
                </c:pt>
                <c:pt idx="131">
                  <c:v>80.100907620592395</c:v>
                </c:pt>
                <c:pt idx="132">
                  <c:v>81.352782100385497</c:v>
                </c:pt>
                <c:pt idx="133">
                  <c:v>82.558952612249399</c:v>
                </c:pt>
                <c:pt idx="134">
                  <c:v>83.668892778195797</c:v>
                </c:pt>
                <c:pt idx="135">
                  <c:v>85.271204734674598</c:v>
                </c:pt>
                <c:pt idx="136">
                  <c:v>86.963440393497706</c:v>
                </c:pt>
                <c:pt idx="137">
                  <c:v>89.083309712749994</c:v>
                </c:pt>
                <c:pt idx="138">
                  <c:v>90.770906913110906</c:v>
                </c:pt>
                <c:pt idx="139">
                  <c:v>92.430512602489301</c:v>
                </c:pt>
                <c:pt idx="140">
                  <c:v>94.331218272110704</c:v>
                </c:pt>
                <c:pt idx="141">
                  <c:v>95.578469092314805</c:v>
                </c:pt>
                <c:pt idx="142">
                  <c:v>97.389385903969298</c:v>
                </c:pt>
                <c:pt idx="143">
                  <c:v>98.563621920868997</c:v>
                </c:pt>
                <c:pt idx="144">
                  <c:v>99.849537253469293</c:v>
                </c:pt>
                <c:pt idx="145">
                  <c:v>100.451405465058</c:v>
                </c:pt>
                <c:pt idx="146">
                  <c:v>101.020097718204</c:v>
                </c:pt>
                <c:pt idx="147">
                  <c:v>101.583886641662</c:v>
                </c:pt>
                <c:pt idx="148">
                  <c:v>103.183181557501</c:v>
                </c:pt>
                <c:pt idx="149">
                  <c:v>104.48757841633</c:v>
                </c:pt>
                <c:pt idx="150">
                  <c:v>105.768223235067</c:v>
                </c:pt>
                <c:pt idx="151">
                  <c:v>107.01328114912999</c:v>
                </c:pt>
                <c:pt idx="152">
                  <c:v>108.253289243138</c:v>
                </c:pt>
                <c:pt idx="153">
                  <c:v>109.46496046537899</c:v>
                </c:pt>
                <c:pt idx="154">
                  <c:v>110.671769184235</c:v>
                </c:pt>
                <c:pt idx="155">
                  <c:v>112.38286570861101</c:v>
                </c:pt>
                <c:pt idx="156">
                  <c:v>114.076725409148</c:v>
                </c:pt>
                <c:pt idx="157">
                  <c:v>115.222073030565</c:v>
                </c:pt>
                <c:pt idx="158">
                  <c:v>116.34504732756901</c:v>
                </c:pt>
                <c:pt idx="159">
                  <c:v>117.426240447947</c:v>
                </c:pt>
                <c:pt idx="160">
                  <c:v>118.478969896923</c:v>
                </c:pt>
                <c:pt idx="161">
                  <c:v>119.51639386125299</c:v>
                </c:pt>
                <c:pt idx="162">
                  <c:v>120.70128994373199</c:v>
                </c:pt>
                <c:pt idx="163">
                  <c:v>121.52621798151399</c:v>
                </c:pt>
                <c:pt idx="164">
                  <c:v>122.49044264460601</c:v>
                </c:pt>
                <c:pt idx="165">
                  <c:v>123.43601364564201</c:v>
                </c:pt>
                <c:pt idx="166">
                  <c:v>124.46665164379</c:v>
                </c:pt>
                <c:pt idx="167">
                  <c:v>125.531010683757</c:v>
                </c:pt>
                <c:pt idx="168">
                  <c:v>126.825218103498</c:v>
                </c:pt>
                <c:pt idx="169">
                  <c:v>128.64580889550501</c:v>
                </c:pt>
                <c:pt idx="170">
                  <c:v>130.29618985496501</c:v>
                </c:pt>
                <c:pt idx="171">
                  <c:v>131.91805256479901</c:v>
                </c:pt>
                <c:pt idx="172">
                  <c:v>133.525549330388</c:v>
                </c:pt>
                <c:pt idx="173">
                  <c:v>134.68949782499701</c:v>
                </c:pt>
                <c:pt idx="174">
                  <c:v>136.23634381269201</c:v>
                </c:pt>
                <c:pt idx="175">
                  <c:v>137.76446636097501</c:v>
                </c:pt>
                <c:pt idx="176">
                  <c:v>139.26801713831301</c:v>
                </c:pt>
                <c:pt idx="177">
                  <c:v>140.73725411665399</c:v>
                </c:pt>
                <c:pt idx="178">
                  <c:v>142.17765543940399</c:v>
                </c:pt>
                <c:pt idx="179">
                  <c:v>143.58512441523601</c:v>
                </c:pt>
                <c:pt idx="180">
                  <c:v>144.64833408201801</c:v>
                </c:pt>
                <c:pt idx="181">
                  <c:v>145.58145796490899</c:v>
                </c:pt>
                <c:pt idx="182">
                  <c:v>146.37006019311801</c:v>
                </c:pt>
                <c:pt idx="183">
                  <c:v>147.64277103342499</c:v>
                </c:pt>
                <c:pt idx="184">
                  <c:v>148.87945178275501</c:v>
                </c:pt>
                <c:pt idx="185">
                  <c:v>150.17220780184499</c:v>
                </c:pt>
                <c:pt idx="186">
                  <c:v>151.757581241754</c:v>
                </c:pt>
                <c:pt idx="187">
                  <c:v>153.67222339999699</c:v>
                </c:pt>
                <c:pt idx="188">
                  <c:v>155.64563138941099</c:v>
                </c:pt>
                <c:pt idx="189">
                  <c:v>157.51025184996701</c:v>
                </c:pt>
                <c:pt idx="190">
                  <c:v>159.343796091435</c:v>
                </c:pt>
                <c:pt idx="191">
                  <c:v>161.031895979762</c:v>
                </c:pt>
                <c:pt idx="192">
                  <c:v>162.63038704612401</c:v>
                </c:pt>
                <c:pt idx="193">
                  <c:v>164.31434886981799</c:v>
                </c:pt>
                <c:pt idx="194">
                  <c:v>165.947156360229</c:v>
                </c:pt>
                <c:pt idx="195">
                  <c:v>167.63091342958299</c:v>
                </c:pt>
                <c:pt idx="196">
                  <c:v>169.295692457737</c:v>
                </c:pt>
                <c:pt idx="197">
                  <c:v>170.93928501547501</c:v>
                </c:pt>
                <c:pt idx="198">
                  <c:v>172.974648577045</c:v>
                </c:pt>
                <c:pt idx="199">
                  <c:v>174.543322490798</c:v>
                </c:pt>
                <c:pt idx="200">
                  <c:v>176.15124291546101</c:v>
                </c:pt>
                <c:pt idx="201">
                  <c:v>177.67401476353001</c:v>
                </c:pt>
                <c:pt idx="202">
                  <c:v>179.171790297212</c:v>
                </c:pt>
                <c:pt idx="203">
                  <c:v>180.810294048043</c:v>
                </c:pt>
                <c:pt idx="204">
                  <c:v>183.070472618835</c:v>
                </c:pt>
                <c:pt idx="205">
                  <c:v>185.310167200807</c:v>
                </c:pt>
                <c:pt idx="206">
                  <c:v>187.52267754177299</c:v>
                </c:pt>
                <c:pt idx="207">
                  <c:v>189.49281972020501</c:v>
                </c:pt>
                <c:pt idx="208">
                  <c:v>191.51481447429501</c:v>
                </c:pt>
                <c:pt idx="209">
                  <c:v>193.64607245010501</c:v>
                </c:pt>
                <c:pt idx="210">
                  <c:v>195.85289841515899</c:v>
                </c:pt>
                <c:pt idx="211">
                  <c:v>197.41429759855501</c:v>
                </c:pt>
                <c:pt idx="212">
                  <c:v>252.269316002925</c:v>
                </c:pt>
                <c:pt idx="213">
                  <c:v>254.47126857763999</c:v>
                </c:pt>
                <c:pt idx="214">
                  <c:v>256.72787615770198</c:v>
                </c:pt>
                <c:pt idx="215">
                  <c:v>258.88591139649202</c:v>
                </c:pt>
                <c:pt idx="216">
                  <c:v>260.99105214669402</c:v>
                </c:pt>
                <c:pt idx="217">
                  <c:v>263.70812824784201</c:v>
                </c:pt>
                <c:pt idx="218">
                  <c:v>266.27831213785799</c:v>
                </c:pt>
                <c:pt idx="219">
                  <c:v>268.51780586522199</c:v>
                </c:pt>
                <c:pt idx="220">
                  <c:v>270.47854663169102</c:v>
                </c:pt>
                <c:pt idx="221">
                  <c:v>272.81968265150402</c:v>
                </c:pt>
                <c:pt idx="222">
                  <c:v>275.51595087701702</c:v>
                </c:pt>
                <c:pt idx="223">
                  <c:v>277.39498435093799</c:v>
                </c:pt>
                <c:pt idx="224">
                  <c:v>279.26964707684499</c:v>
                </c:pt>
                <c:pt idx="225">
                  <c:v>281.77151373655198</c:v>
                </c:pt>
                <c:pt idx="226">
                  <c:v>284.41827906092101</c:v>
                </c:pt>
                <c:pt idx="227">
                  <c:v>287.05571606653501</c:v>
                </c:pt>
                <c:pt idx="228">
                  <c:v>289.517380080159</c:v>
                </c:pt>
                <c:pt idx="229">
                  <c:v>291.33231074493102</c:v>
                </c:pt>
                <c:pt idx="230">
                  <c:v>293.63025873119699</c:v>
                </c:pt>
                <c:pt idx="231">
                  <c:v>296.22167199015303</c:v>
                </c:pt>
                <c:pt idx="232">
                  <c:v>298.93475553428902</c:v>
                </c:pt>
                <c:pt idx="233">
                  <c:v>300.95965542111497</c:v>
                </c:pt>
                <c:pt idx="234">
                  <c:v>302.82764289205102</c:v>
                </c:pt>
                <c:pt idx="235">
                  <c:v>304.71601756527599</c:v>
                </c:pt>
                <c:pt idx="236">
                  <c:v>307.32222038562003</c:v>
                </c:pt>
                <c:pt idx="237">
                  <c:v>310.06382779403202</c:v>
                </c:pt>
                <c:pt idx="238">
                  <c:v>311.99410326329797</c:v>
                </c:pt>
                <c:pt idx="239">
                  <c:v>313.97731256474998</c:v>
                </c:pt>
                <c:pt idx="240">
                  <c:v>315.90683675987401</c:v>
                </c:pt>
                <c:pt idx="241">
                  <c:v>317.97761784269898</c:v>
                </c:pt>
                <c:pt idx="242">
                  <c:v>320.11022724451902</c:v>
                </c:pt>
                <c:pt idx="243">
                  <c:v>322.03463301686998</c:v>
                </c:pt>
                <c:pt idx="244">
                  <c:v>323.85122036387298</c:v>
                </c:pt>
                <c:pt idx="245">
                  <c:v>325.87983224635798</c:v>
                </c:pt>
                <c:pt idx="246">
                  <c:v>328.27355572546998</c:v>
                </c:pt>
                <c:pt idx="247">
                  <c:v>330.267645712807</c:v>
                </c:pt>
                <c:pt idx="248">
                  <c:v>332.12950478154102</c:v>
                </c:pt>
                <c:pt idx="249">
                  <c:v>334.10685326978899</c:v>
                </c:pt>
                <c:pt idx="250">
                  <c:v>336.253485873763</c:v>
                </c:pt>
                <c:pt idx="251">
                  <c:v>338.21082094291</c:v>
                </c:pt>
                <c:pt idx="252">
                  <c:v>340.16518800247599</c:v>
                </c:pt>
                <c:pt idx="253">
                  <c:v>342.05293290041101</c:v>
                </c:pt>
                <c:pt idx="254">
                  <c:v>344.68775397605401</c:v>
                </c:pt>
                <c:pt idx="255">
                  <c:v>346.88844729266202</c:v>
                </c:pt>
                <c:pt idx="256">
                  <c:v>348.65889932665402</c:v>
                </c:pt>
                <c:pt idx="257">
                  <c:v>350.61604203634897</c:v>
                </c:pt>
                <c:pt idx="258">
                  <c:v>353.04689049499501</c:v>
                </c:pt>
                <c:pt idx="259">
                  <c:v>355.48215558048599</c:v>
                </c:pt>
                <c:pt idx="260">
                  <c:v>357.885087591233</c:v>
                </c:pt>
                <c:pt idx="261">
                  <c:v>360.33841150193098</c:v>
                </c:pt>
                <c:pt idx="262">
                  <c:v>362.63600192584801</c:v>
                </c:pt>
                <c:pt idx="263">
                  <c:v>364.89948548359399</c:v>
                </c:pt>
                <c:pt idx="264">
                  <c:v>367.15939710583802</c:v>
                </c:pt>
                <c:pt idx="265">
                  <c:v>370.20819780046003</c:v>
                </c:pt>
                <c:pt idx="266">
                  <c:v>373.13331347155702</c:v>
                </c:pt>
                <c:pt idx="267">
                  <c:v>375.35449243148702</c:v>
                </c:pt>
                <c:pt idx="268">
                  <c:v>378.18617631638801</c:v>
                </c:pt>
                <c:pt idx="269">
                  <c:v>381.31911151908503</c:v>
                </c:pt>
                <c:pt idx="270">
                  <c:v>384.37149080885001</c:v>
                </c:pt>
                <c:pt idx="271">
                  <c:v>386.53627887548703</c:v>
                </c:pt>
                <c:pt idx="272">
                  <c:v>388.68085787463599</c:v>
                </c:pt>
                <c:pt idx="273">
                  <c:v>391.77228899979798</c:v>
                </c:pt>
                <c:pt idx="274">
                  <c:v>394.75959072642002</c:v>
                </c:pt>
                <c:pt idx="275">
                  <c:v>396.939063802455</c:v>
                </c:pt>
                <c:pt idx="276">
                  <c:v>399.12061761945603</c:v>
                </c:pt>
                <c:pt idx="277">
                  <c:v>401.95735499119502</c:v>
                </c:pt>
                <c:pt idx="278">
                  <c:v>404.977802851089</c:v>
                </c:pt>
                <c:pt idx="279">
                  <c:v>407.12462322015801</c:v>
                </c:pt>
                <c:pt idx="280">
                  <c:v>409.33285882031299</c:v>
                </c:pt>
                <c:pt idx="281">
                  <c:v>412.381781762439</c:v>
                </c:pt>
                <c:pt idx="282">
                  <c:v>415.173665309304</c:v>
                </c:pt>
                <c:pt idx="283">
                  <c:v>417.43166730334701</c:v>
                </c:pt>
                <c:pt idx="284">
                  <c:v>419.69070192675503</c:v>
                </c:pt>
                <c:pt idx="285">
                  <c:v>422.71781799356103</c:v>
                </c:pt>
                <c:pt idx="286">
                  <c:v>424.978841301476</c:v>
                </c:pt>
                <c:pt idx="287">
                  <c:v>427.37868465153298</c:v>
                </c:pt>
                <c:pt idx="288">
                  <c:v>430.02887592219002</c:v>
                </c:pt>
                <c:pt idx="289">
                  <c:v>433.07729522158002</c:v>
                </c:pt>
                <c:pt idx="290">
                  <c:v>435.28632473874302</c:v>
                </c:pt>
                <c:pt idx="291">
                  <c:v>437.476747833753</c:v>
                </c:pt>
                <c:pt idx="292">
                  <c:v>440.05080298072602</c:v>
                </c:pt>
                <c:pt idx="293">
                  <c:v>442.43820336012197</c:v>
                </c:pt>
                <c:pt idx="294">
                  <c:v>444.47003140698098</c:v>
                </c:pt>
                <c:pt idx="295">
                  <c:v>446.60590637896797</c:v>
                </c:pt>
                <c:pt idx="296">
                  <c:v>449.61360241440798</c:v>
                </c:pt>
                <c:pt idx="297">
                  <c:v>452.63058261826302</c:v>
                </c:pt>
                <c:pt idx="298">
                  <c:v>454.79065158419502</c:v>
                </c:pt>
                <c:pt idx="299">
                  <c:v>456.92506009635798</c:v>
                </c:pt>
                <c:pt idx="300">
                  <c:v>459.87277056387899</c:v>
                </c:pt>
                <c:pt idx="301">
                  <c:v>462.79925795240598</c:v>
                </c:pt>
                <c:pt idx="302">
                  <c:v>464.88479387117599</c:v>
                </c:pt>
                <c:pt idx="303">
                  <c:v>464.88479387117599</c:v>
                </c:pt>
                <c:pt idx="304">
                  <c:v>464.88479387117599</c:v>
                </c:pt>
                <c:pt idx="305">
                  <c:v>464.88479387117599</c:v>
                </c:pt>
                <c:pt idx="306">
                  <c:v>464.88479387117599</c:v>
                </c:pt>
                <c:pt idx="307">
                  <c:v>464.88479387117599</c:v>
                </c:pt>
                <c:pt idx="308">
                  <c:v>464.88479387117599</c:v>
                </c:pt>
                <c:pt idx="309">
                  <c:v>464.88479387117599</c:v>
                </c:pt>
                <c:pt idx="310">
                  <c:v>464.88479387117599</c:v>
                </c:pt>
                <c:pt idx="311">
                  <c:v>464.88479387117599</c:v>
                </c:pt>
                <c:pt idx="312">
                  <c:v>464.88479387117599</c:v>
                </c:pt>
                <c:pt idx="313">
                  <c:v>464.88479387117599</c:v>
                </c:pt>
                <c:pt idx="314">
                  <c:v>464.88479387117599</c:v>
                </c:pt>
                <c:pt idx="315">
                  <c:v>464.88479387117599</c:v>
                </c:pt>
                <c:pt idx="316">
                  <c:v>464.88479387117599</c:v>
                </c:pt>
                <c:pt idx="317">
                  <c:v>464.88479387117599</c:v>
                </c:pt>
                <c:pt idx="318">
                  <c:v>464.88479387117599</c:v>
                </c:pt>
                <c:pt idx="319">
                  <c:v>464.88479387117599</c:v>
                </c:pt>
                <c:pt idx="320">
                  <c:v>464.88479387117599</c:v>
                </c:pt>
                <c:pt idx="321">
                  <c:v>464.88479387117599</c:v>
                </c:pt>
                <c:pt idx="322">
                  <c:v>464.88479387117599</c:v>
                </c:pt>
                <c:pt idx="323">
                  <c:v>464.88479387117599</c:v>
                </c:pt>
                <c:pt idx="324">
                  <c:v>464.88479387117599</c:v>
                </c:pt>
                <c:pt idx="325">
                  <c:v>464.88479387117599</c:v>
                </c:pt>
                <c:pt idx="326">
                  <c:v>464.88479387117599</c:v>
                </c:pt>
                <c:pt idx="327">
                  <c:v>464.88479387117599</c:v>
                </c:pt>
                <c:pt idx="328">
                  <c:v>464.88479387117599</c:v>
                </c:pt>
                <c:pt idx="329">
                  <c:v>464.88479387117599</c:v>
                </c:pt>
                <c:pt idx="330">
                  <c:v>464.88479387117599</c:v>
                </c:pt>
                <c:pt idx="331">
                  <c:v>464.88479387117599</c:v>
                </c:pt>
                <c:pt idx="332">
                  <c:v>464.88479387117599</c:v>
                </c:pt>
                <c:pt idx="333">
                  <c:v>464.88479387117599</c:v>
                </c:pt>
                <c:pt idx="334">
                  <c:v>464.88479387117599</c:v>
                </c:pt>
                <c:pt idx="335">
                  <c:v>464.88479387117599</c:v>
                </c:pt>
                <c:pt idx="336">
                  <c:v>464.88479387117599</c:v>
                </c:pt>
                <c:pt idx="337">
                  <c:v>464.88479387117599</c:v>
                </c:pt>
                <c:pt idx="338">
                  <c:v>464.88479387117599</c:v>
                </c:pt>
                <c:pt idx="339">
                  <c:v>464.88479387117599</c:v>
                </c:pt>
                <c:pt idx="340">
                  <c:v>464.88479387117599</c:v>
                </c:pt>
                <c:pt idx="341">
                  <c:v>464.88479387117599</c:v>
                </c:pt>
                <c:pt idx="342">
                  <c:v>464.88479387117599</c:v>
                </c:pt>
                <c:pt idx="343">
                  <c:v>464.88479387117599</c:v>
                </c:pt>
                <c:pt idx="344">
                  <c:v>464.88479387117599</c:v>
                </c:pt>
                <c:pt idx="345">
                  <c:v>464.88479387117599</c:v>
                </c:pt>
                <c:pt idx="346">
                  <c:v>464.88479387117599</c:v>
                </c:pt>
                <c:pt idx="347">
                  <c:v>464.88479387117599</c:v>
                </c:pt>
                <c:pt idx="348">
                  <c:v>464.88479387117599</c:v>
                </c:pt>
                <c:pt idx="349">
                  <c:v>464.88479387117599</c:v>
                </c:pt>
                <c:pt idx="350">
                  <c:v>464.88479387117599</c:v>
                </c:pt>
                <c:pt idx="351">
                  <c:v>464.88479387117599</c:v>
                </c:pt>
                <c:pt idx="352">
                  <c:v>464.88479387117599</c:v>
                </c:pt>
                <c:pt idx="353">
                  <c:v>464.88479387117599</c:v>
                </c:pt>
                <c:pt idx="354">
                  <c:v>464.88479387117599</c:v>
                </c:pt>
                <c:pt idx="355">
                  <c:v>464.88479387117599</c:v>
                </c:pt>
                <c:pt idx="356">
                  <c:v>464.88479387117599</c:v>
                </c:pt>
                <c:pt idx="357">
                  <c:v>464.88479387117599</c:v>
                </c:pt>
                <c:pt idx="358">
                  <c:v>464.88479387117599</c:v>
                </c:pt>
                <c:pt idx="359">
                  <c:v>464.88479387117599</c:v>
                </c:pt>
                <c:pt idx="360">
                  <c:v>464.88479387117599</c:v>
                </c:pt>
                <c:pt idx="361">
                  <c:v>464.88479387117599</c:v>
                </c:pt>
                <c:pt idx="362">
                  <c:v>464.88479387117599</c:v>
                </c:pt>
                <c:pt idx="363">
                  <c:v>464.88479387117599</c:v>
                </c:pt>
                <c:pt idx="364">
                  <c:v>464.88479387117599</c:v>
                </c:pt>
                <c:pt idx="365">
                  <c:v>464.88479387117599</c:v>
                </c:pt>
                <c:pt idx="366">
                  <c:v>464.88479387117599</c:v>
                </c:pt>
                <c:pt idx="367">
                  <c:v>464.88479387117599</c:v>
                </c:pt>
                <c:pt idx="368">
                  <c:v>464.88479387117599</c:v>
                </c:pt>
                <c:pt idx="369">
                  <c:v>464.88479387117599</c:v>
                </c:pt>
                <c:pt idx="370">
                  <c:v>464.88479387117599</c:v>
                </c:pt>
                <c:pt idx="371">
                  <c:v>464.88479387117599</c:v>
                </c:pt>
                <c:pt idx="372">
                  <c:v>464.88479387117599</c:v>
                </c:pt>
                <c:pt idx="373">
                  <c:v>464.88479387117599</c:v>
                </c:pt>
                <c:pt idx="374">
                  <c:v>464.88479387117599</c:v>
                </c:pt>
                <c:pt idx="375">
                  <c:v>464.88479387117599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2E-431F-AADA-2DDBFCE6F61B}"/>
            </c:ext>
          </c:extLst>
        </c:ser>
        <c:ser>
          <c:idx val="4"/>
          <c:order val="5"/>
          <c:tx>
            <c:strRef>
              <c:f>'kecepatan berbeda lagi'!$L$1</c:f>
              <c:strCache>
                <c:ptCount val="1"/>
                <c:pt idx="0">
                  <c:v>yfinal</c:v>
                </c:pt>
              </c:strCache>
            </c:strRef>
          </c:tx>
          <c:marker>
            <c:symbol val="circle"/>
            <c:size val="2"/>
            <c:spPr>
              <a:ln w="9525" cmpd="sng"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lagi'!$L$2:$L$377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42.72990296239746</c:v>
                </c:pt>
                <c:pt idx="89">
                  <c:v>43.184971421209795</c:v>
                </c:pt>
                <c:pt idx="90">
                  <c:v>43.657675698777197</c:v>
                </c:pt>
                <c:pt idx="91">
                  <c:v>44.235539438823146</c:v>
                </c:pt>
                <c:pt idx="92">
                  <c:v>44.772375427447521</c:v>
                </c:pt>
                <c:pt idx="93">
                  <c:v>45.45658387478359</c:v>
                </c:pt>
                <c:pt idx="94">
                  <c:v>46.31548722448354</c:v>
                </c:pt>
                <c:pt idx="95">
                  <c:v>46.937678225735091</c:v>
                </c:pt>
                <c:pt idx="96">
                  <c:v>47.715845079328993</c:v>
                </c:pt>
                <c:pt idx="97">
                  <c:v>48.905741019391009</c:v>
                </c:pt>
                <c:pt idx="98">
                  <c:v>50.634789724319546</c:v>
                </c:pt>
                <c:pt idx="99">
                  <c:v>52.003027372979119</c:v>
                </c:pt>
                <c:pt idx="100">
                  <c:v>53.56230069408663</c:v>
                </c:pt>
                <c:pt idx="101">
                  <c:v>55.161564163864512</c:v>
                </c:pt>
                <c:pt idx="102">
                  <c:v>56.107178709618999</c:v>
                </c:pt>
                <c:pt idx="103">
                  <c:v>57.095334394668185</c:v>
                </c:pt>
                <c:pt idx="104">
                  <c:v>58.401131984569957</c:v>
                </c:pt>
                <c:pt idx="105">
                  <c:v>59.311322164466013</c:v>
                </c:pt>
                <c:pt idx="106">
                  <c:v>60.285965888299742</c:v>
                </c:pt>
                <c:pt idx="107">
                  <c:v>61.325260343698751</c:v>
                </c:pt>
                <c:pt idx="108">
                  <c:v>62.400584616018207</c:v>
                </c:pt>
                <c:pt idx="109">
                  <c:v>63.356049667888243</c:v>
                </c:pt>
                <c:pt idx="110">
                  <c:v>63.885700539515618</c:v>
                </c:pt>
                <c:pt idx="111">
                  <c:v>64.380717220872796</c:v>
                </c:pt>
                <c:pt idx="112">
                  <c:v>64.935999272573014</c:v>
                </c:pt>
                <c:pt idx="113">
                  <c:v>65.159687694564795</c:v>
                </c:pt>
                <c:pt idx="114">
                  <c:v>65.775350978112996</c:v>
                </c:pt>
                <c:pt idx="115">
                  <c:v>66.785500652360454</c:v>
                </c:pt>
                <c:pt idx="116">
                  <c:v>67.429620666787713</c:v>
                </c:pt>
                <c:pt idx="117">
                  <c:v>68.120012482242188</c:v>
                </c:pt>
                <c:pt idx="118">
                  <c:v>68.867583108847839</c:v>
                </c:pt>
                <c:pt idx="119">
                  <c:v>70.269133327213353</c:v>
                </c:pt>
                <c:pt idx="120">
                  <c:v>71.676732318940267</c:v>
                </c:pt>
                <c:pt idx="121">
                  <c:v>73.102930311974774</c:v>
                </c:pt>
                <c:pt idx="122">
                  <c:v>74.61319388144571</c:v>
                </c:pt>
                <c:pt idx="123">
                  <c:v>74.931315687509638</c:v>
                </c:pt>
                <c:pt idx="124">
                  <c:v>76.173904708757988</c:v>
                </c:pt>
                <c:pt idx="125">
                  <c:v>76.497502484748011</c:v>
                </c:pt>
                <c:pt idx="126">
                  <c:v>77.687817883304504</c:v>
                </c:pt>
                <c:pt idx="127">
                  <c:v>77.94910348485638</c:v>
                </c:pt>
                <c:pt idx="128">
                  <c:v>78.595892592006322</c:v>
                </c:pt>
                <c:pt idx="129">
                  <c:v>79.60022203653557</c:v>
                </c:pt>
                <c:pt idx="130">
                  <c:v>80.10090762059238</c:v>
                </c:pt>
                <c:pt idx="131">
                  <c:v>81.352782100385468</c:v>
                </c:pt>
                <c:pt idx="132">
                  <c:v>82.558952612249328</c:v>
                </c:pt>
                <c:pt idx="133">
                  <c:v>83.668892778195783</c:v>
                </c:pt>
                <c:pt idx="134">
                  <c:v>85.271204734674555</c:v>
                </c:pt>
                <c:pt idx="135">
                  <c:v>86.963440393497621</c:v>
                </c:pt>
                <c:pt idx="136">
                  <c:v>89.083309712749966</c:v>
                </c:pt>
                <c:pt idx="137">
                  <c:v>90.77090691311092</c:v>
                </c:pt>
                <c:pt idx="138">
                  <c:v>92.430512602489216</c:v>
                </c:pt>
                <c:pt idx="139">
                  <c:v>94.331218272110689</c:v>
                </c:pt>
                <c:pt idx="140">
                  <c:v>95.578469092314862</c:v>
                </c:pt>
                <c:pt idx="141">
                  <c:v>97.389385903969298</c:v>
                </c:pt>
                <c:pt idx="142">
                  <c:v>98.563621920868997</c:v>
                </c:pt>
                <c:pt idx="143">
                  <c:v>99.849537253469322</c:v>
                </c:pt>
                <c:pt idx="144">
                  <c:v>100.4514054650584</c:v>
                </c:pt>
                <c:pt idx="145">
                  <c:v>101.0200977182046</c:v>
                </c:pt>
                <c:pt idx="146">
                  <c:v>101.58388664166235</c:v>
                </c:pt>
                <c:pt idx="147">
                  <c:v>103.18318155750134</c:v>
                </c:pt>
                <c:pt idx="148">
                  <c:v>104.48757841633095</c:v>
                </c:pt>
                <c:pt idx="149">
                  <c:v>105.76822323506761</c:v>
                </c:pt>
                <c:pt idx="150">
                  <c:v>107.01328114913069</c:v>
                </c:pt>
                <c:pt idx="151">
                  <c:v>108.25328924313844</c:v>
                </c:pt>
                <c:pt idx="152">
                  <c:v>109.46496046537968</c:v>
                </c:pt>
                <c:pt idx="153">
                  <c:v>110.67176918423554</c:v>
                </c:pt>
                <c:pt idx="154">
                  <c:v>112.38286570861183</c:v>
                </c:pt>
                <c:pt idx="155">
                  <c:v>114.07672540914808</c:v>
                </c:pt>
                <c:pt idx="156">
                  <c:v>115.222073030565</c:v>
                </c:pt>
                <c:pt idx="157">
                  <c:v>116.34504732756942</c:v>
                </c:pt>
                <c:pt idx="158">
                  <c:v>117.42624044794702</c:v>
                </c:pt>
                <c:pt idx="159">
                  <c:v>118.47896989692384</c:v>
                </c:pt>
                <c:pt idx="160">
                  <c:v>119.51639386125331</c:v>
                </c:pt>
                <c:pt idx="161">
                  <c:v>120.70128994373229</c:v>
                </c:pt>
                <c:pt idx="162">
                  <c:v>121.52621798151445</c:v>
                </c:pt>
                <c:pt idx="163">
                  <c:v>122.49044264460603</c:v>
                </c:pt>
                <c:pt idx="164">
                  <c:v>123.43601364564239</c:v>
                </c:pt>
                <c:pt idx="165">
                  <c:v>124.46665164379017</c:v>
                </c:pt>
                <c:pt idx="166">
                  <c:v>125.53101068375702</c:v>
                </c:pt>
                <c:pt idx="167">
                  <c:v>126.82521810349859</c:v>
                </c:pt>
                <c:pt idx="168">
                  <c:v>128.64580889550516</c:v>
                </c:pt>
                <c:pt idx="169">
                  <c:v>130.29618985496575</c:v>
                </c:pt>
                <c:pt idx="170">
                  <c:v>131.91805256479932</c:v>
                </c:pt>
                <c:pt idx="171">
                  <c:v>133.5255493303884</c:v>
                </c:pt>
                <c:pt idx="172">
                  <c:v>134.68949782499709</c:v>
                </c:pt>
                <c:pt idx="173">
                  <c:v>136.23634381269216</c:v>
                </c:pt>
                <c:pt idx="174">
                  <c:v>137.76446636097589</c:v>
                </c:pt>
                <c:pt idx="175">
                  <c:v>139.26801713831313</c:v>
                </c:pt>
                <c:pt idx="176">
                  <c:v>140.73725411665424</c:v>
                </c:pt>
                <c:pt idx="177">
                  <c:v>142.17765543940462</c:v>
                </c:pt>
                <c:pt idx="178">
                  <c:v>143.58512441523683</c:v>
                </c:pt>
                <c:pt idx="179">
                  <c:v>144.64833408201886</c:v>
                </c:pt>
                <c:pt idx="180">
                  <c:v>145.58145796490982</c:v>
                </c:pt>
                <c:pt idx="181">
                  <c:v>146.37006019311872</c:v>
                </c:pt>
                <c:pt idx="182">
                  <c:v>147.64277103342511</c:v>
                </c:pt>
                <c:pt idx="183">
                  <c:v>148.87945178275544</c:v>
                </c:pt>
                <c:pt idx="184">
                  <c:v>150.17220780184476</c:v>
                </c:pt>
                <c:pt idx="185">
                  <c:v>151.75758124175394</c:v>
                </c:pt>
                <c:pt idx="186">
                  <c:v>153.67222339999702</c:v>
                </c:pt>
                <c:pt idx="187">
                  <c:v>155.64563138941111</c:v>
                </c:pt>
                <c:pt idx="188">
                  <c:v>157.51025184996769</c:v>
                </c:pt>
                <c:pt idx="189">
                  <c:v>159.34379609143491</c:v>
                </c:pt>
                <c:pt idx="190">
                  <c:v>161.0318959797624</c:v>
                </c:pt>
                <c:pt idx="191">
                  <c:v>162.63038704612325</c:v>
                </c:pt>
                <c:pt idx="192">
                  <c:v>164.31434886981788</c:v>
                </c:pt>
                <c:pt idx="193">
                  <c:v>165.94715636022934</c:v>
                </c:pt>
                <c:pt idx="194">
                  <c:v>167.63091342958262</c:v>
                </c:pt>
                <c:pt idx="195">
                  <c:v>169.29569245773766</c:v>
                </c:pt>
                <c:pt idx="196">
                  <c:v>170.93928501547526</c:v>
                </c:pt>
                <c:pt idx="197">
                  <c:v>172.97464857704429</c:v>
                </c:pt>
                <c:pt idx="198">
                  <c:v>174.54332249079829</c:v>
                </c:pt>
                <c:pt idx="199">
                  <c:v>176.15124291546181</c:v>
                </c:pt>
                <c:pt idx="200">
                  <c:v>177.6740147635299</c:v>
                </c:pt>
                <c:pt idx="201">
                  <c:v>179.17179029721245</c:v>
                </c:pt>
                <c:pt idx="202">
                  <c:v>180.81029404804309</c:v>
                </c:pt>
                <c:pt idx="203">
                  <c:v>183.07047261883542</c:v>
                </c:pt>
                <c:pt idx="204">
                  <c:v>185.31016720080635</c:v>
                </c:pt>
                <c:pt idx="205">
                  <c:v>187.52267754177342</c:v>
                </c:pt>
                <c:pt idx="206">
                  <c:v>189.49281972020529</c:v>
                </c:pt>
                <c:pt idx="207">
                  <c:v>191.51481447429586</c:v>
                </c:pt>
                <c:pt idx="208">
                  <c:v>193.64607245010541</c:v>
                </c:pt>
                <c:pt idx="209">
                  <c:v>195.85289841515998</c:v>
                </c:pt>
                <c:pt idx="210">
                  <c:v>197.41429759855586</c:v>
                </c:pt>
                <c:pt idx="211">
                  <c:v>198.72243800146276</c:v>
                </c:pt>
                <c:pt idx="212">
                  <c:v>200.83247428882001</c:v>
                </c:pt>
                <c:pt idx="213">
                  <c:v>202.954118078851</c:v>
                </c:pt>
                <c:pt idx="214">
                  <c:v>205.02385569824605</c:v>
                </c:pt>
                <c:pt idx="215">
                  <c:v>207.04356607334705</c:v>
                </c:pt>
                <c:pt idx="216">
                  <c:v>209.67720412392111</c:v>
                </c:pt>
                <c:pt idx="217">
                  <c:v>212.16685606892941</c:v>
                </c:pt>
                <c:pt idx="218">
                  <c:v>214.28750293261101</c:v>
                </c:pt>
                <c:pt idx="219">
                  <c:v>216.17213331584585</c:v>
                </c:pt>
                <c:pt idx="220">
                  <c:v>218.43878132575219</c:v>
                </c:pt>
                <c:pt idx="221">
                  <c:v>221.06433543850798</c:v>
                </c:pt>
                <c:pt idx="222">
                  <c:v>222.87143217546927</c:v>
                </c:pt>
                <c:pt idx="223">
                  <c:v>224.67896353842292</c:v>
                </c:pt>
                <c:pt idx="224">
                  <c:v>227.11329686827622</c:v>
                </c:pt>
                <c:pt idx="225">
                  <c:v>229.69313953046071</c:v>
                </c:pt>
                <c:pt idx="226">
                  <c:v>232.26569803326686</c:v>
                </c:pt>
                <c:pt idx="227">
                  <c:v>234.66421004007955</c:v>
                </c:pt>
                <c:pt idx="228">
                  <c:v>401.16034148986336</c:v>
                </c:pt>
                <c:pt idx="229">
                  <c:v>239.72674115291045</c:v>
                </c:pt>
                <c:pt idx="230">
                  <c:v>243.39061023487972</c:v>
                </c:pt>
                <c:pt idx="231">
                  <c:v>247.12750363317329</c:v>
                </c:pt>
                <c:pt idx="232">
                  <c:v>250.20549312740221</c:v>
                </c:pt>
                <c:pt idx="233">
                  <c:v>253.12884959062831</c:v>
                </c:pt>
                <c:pt idx="234">
                  <c:v>256.07497783655378</c:v>
                </c:pt>
                <c:pt idx="235">
                  <c:v>259.74286887694564</c:v>
                </c:pt>
                <c:pt idx="236">
                  <c:v>263.54994412053827</c:v>
                </c:pt>
                <c:pt idx="237">
                  <c:v>266.54851526820255</c:v>
                </c:pt>
                <c:pt idx="238">
                  <c:v>269.58494982456409</c:v>
                </c:pt>
                <c:pt idx="239">
                  <c:v>272.58935305209434</c:v>
                </c:pt>
                <c:pt idx="240">
                  <c:v>275.73615746247339</c:v>
                </c:pt>
                <c:pt idx="241">
                  <c:v>278.94943396404705</c:v>
                </c:pt>
                <c:pt idx="242">
                  <c:v>281.97098433079634</c:v>
                </c:pt>
                <c:pt idx="243">
                  <c:v>284.87216123651751</c:v>
                </c:pt>
                <c:pt idx="244">
                  <c:v>287.97347968259658</c:v>
                </c:pt>
                <c:pt idx="245">
                  <c:v>291.45708073606522</c:v>
                </c:pt>
                <c:pt idx="246">
                  <c:v>294.54265188470879</c:v>
                </c:pt>
                <c:pt idx="247">
                  <c:v>297.49848127069163</c:v>
                </c:pt>
                <c:pt idx="248">
                  <c:v>300.57060700313787</c:v>
                </c:pt>
                <c:pt idx="249">
                  <c:v>303.81438742751436</c:v>
                </c:pt>
                <c:pt idx="250">
                  <c:v>306.87065187889493</c:v>
                </c:pt>
                <c:pt idx="251">
                  <c:v>309.91766518466397</c:v>
                </c:pt>
                <c:pt idx="252">
                  <c:v>312.90917743201828</c:v>
                </c:pt>
                <c:pt idx="253">
                  <c:v>316.65670691061189</c:v>
                </c:pt>
                <c:pt idx="254">
                  <c:v>319.96401811385101</c:v>
                </c:pt>
                <c:pt idx="255">
                  <c:v>322.83615219580906</c:v>
                </c:pt>
                <c:pt idx="256">
                  <c:v>325.90270364549508</c:v>
                </c:pt>
                <c:pt idx="257">
                  <c:v>329.45101229104563</c:v>
                </c:pt>
                <c:pt idx="258">
                  <c:v>332.99293360724545</c:v>
                </c:pt>
                <c:pt idx="259">
                  <c:v>336.51036083461258</c:v>
                </c:pt>
                <c:pt idx="260">
                  <c:v>340.07924383158399</c:v>
                </c:pt>
                <c:pt idx="261">
                  <c:v>343.49351879845335</c:v>
                </c:pt>
                <c:pt idx="262">
                  <c:v>346.87515180621813</c:v>
                </c:pt>
                <c:pt idx="263">
                  <c:v>350.25080353996259</c:v>
                </c:pt>
                <c:pt idx="264">
                  <c:v>354.4203589083956</c:v>
                </c:pt>
                <c:pt idx="265">
                  <c:v>358.46713626311094</c:v>
                </c:pt>
                <c:pt idx="266">
                  <c:v>361.81124842542278</c:v>
                </c:pt>
                <c:pt idx="267">
                  <c:v>365.76445155015614</c:v>
                </c:pt>
                <c:pt idx="268">
                  <c:v>370.02453293860503</c:v>
                </c:pt>
                <c:pt idx="269">
                  <c:v>374.20093595033921</c:v>
                </c:pt>
                <c:pt idx="270">
                  <c:v>377.49261542259029</c:v>
                </c:pt>
                <c:pt idx="271">
                  <c:v>380.76629302341166</c:v>
                </c:pt>
                <c:pt idx="272">
                  <c:v>384.98606765981054</c:v>
                </c:pt>
                <c:pt idx="273">
                  <c:v>389.10254519009987</c:v>
                </c:pt>
                <c:pt idx="274">
                  <c:v>392.4112548503569</c:v>
                </c:pt>
                <c:pt idx="275">
                  <c:v>395.7236978908731</c:v>
                </c:pt>
                <c:pt idx="276">
                  <c:v>399.69208629137108</c:v>
                </c:pt>
                <c:pt idx="277">
                  <c:v>403.84483162257897</c:v>
                </c:pt>
                <c:pt idx="278">
                  <c:v>407.12462322015858</c:v>
                </c:pt>
                <c:pt idx="279">
                  <c:v>409.33285882031305</c:v>
                </c:pt>
                <c:pt idx="280">
                  <c:v>412.38178176243849</c:v>
                </c:pt>
                <c:pt idx="281">
                  <c:v>415.173665309304</c:v>
                </c:pt>
                <c:pt idx="282">
                  <c:v>417.43166730334713</c:v>
                </c:pt>
                <c:pt idx="283">
                  <c:v>419.69070192675412</c:v>
                </c:pt>
                <c:pt idx="284">
                  <c:v>422.71781799356103</c:v>
                </c:pt>
                <c:pt idx="285">
                  <c:v>424.97884130147696</c:v>
                </c:pt>
                <c:pt idx="286">
                  <c:v>427.37868465153224</c:v>
                </c:pt>
                <c:pt idx="287">
                  <c:v>430.02887592219042</c:v>
                </c:pt>
                <c:pt idx="288">
                  <c:v>433.07729522158013</c:v>
                </c:pt>
                <c:pt idx="289">
                  <c:v>435.28632473874342</c:v>
                </c:pt>
                <c:pt idx="290">
                  <c:v>437.47674783375248</c:v>
                </c:pt>
                <c:pt idx="291">
                  <c:v>440.05080298072539</c:v>
                </c:pt>
                <c:pt idx="292">
                  <c:v>442.43820336012169</c:v>
                </c:pt>
                <c:pt idx="293">
                  <c:v>444.47003140698064</c:v>
                </c:pt>
                <c:pt idx="294">
                  <c:v>446.60590637896746</c:v>
                </c:pt>
                <c:pt idx="295">
                  <c:v>449.61360241440735</c:v>
                </c:pt>
                <c:pt idx="296">
                  <c:v>452.63058261826325</c:v>
                </c:pt>
                <c:pt idx="297">
                  <c:v>454.79065158419587</c:v>
                </c:pt>
                <c:pt idx="298">
                  <c:v>456.92506009635883</c:v>
                </c:pt>
                <c:pt idx="299">
                  <c:v>459.87277056387904</c:v>
                </c:pt>
                <c:pt idx="300">
                  <c:v>462.79925795240638</c:v>
                </c:pt>
                <c:pt idx="301">
                  <c:v>464.88479387117644</c:v>
                </c:pt>
                <c:pt idx="302">
                  <c:v>467.3903446591753</c:v>
                </c:pt>
                <c:pt idx="303">
                  <c:v>467.3903446591753</c:v>
                </c:pt>
                <c:pt idx="304">
                  <c:v>467.3903446591753</c:v>
                </c:pt>
                <c:pt idx="305">
                  <c:v>467.3903446591753</c:v>
                </c:pt>
                <c:pt idx="306">
                  <c:v>467.3903446591753</c:v>
                </c:pt>
                <c:pt idx="307">
                  <c:v>467.3903446591753</c:v>
                </c:pt>
                <c:pt idx="308">
                  <c:v>467.3903446591753</c:v>
                </c:pt>
                <c:pt idx="309">
                  <c:v>467.3903446591753</c:v>
                </c:pt>
                <c:pt idx="310">
                  <c:v>467.3903446591753</c:v>
                </c:pt>
                <c:pt idx="311">
                  <c:v>467.3903446591753</c:v>
                </c:pt>
                <c:pt idx="312">
                  <c:v>467.3903446591753</c:v>
                </c:pt>
                <c:pt idx="313">
                  <c:v>467.3903446591753</c:v>
                </c:pt>
                <c:pt idx="314">
                  <c:v>467.3903446591753</c:v>
                </c:pt>
                <c:pt idx="315">
                  <c:v>467.3903446591753</c:v>
                </c:pt>
                <c:pt idx="316">
                  <c:v>467.3903446591753</c:v>
                </c:pt>
                <c:pt idx="317">
                  <c:v>467.3903446591753</c:v>
                </c:pt>
                <c:pt idx="318">
                  <c:v>467.3903446591753</c:v>
                </c:pt>
                <c:pt idx="319">
                  <c:v>467.3903446591753</c:v>
                </c:pt>
                <c:pt idx="320">
                  <c:v>467.3903446591753</c:v>
                </c:pt>
                <c:pt idx="321">
                  <c:v>467.3903446591753</c:v>
                </c:pt>
                <c:pt idx="322">
                  <c:v>467.3903446591753</c:v>
                </c:pt>
                <c:pt idx="323">
                  <c:v>467.3903446591753</c:v>
                </c:pt>
                <c:pt idx="324">
                  <c:v>467.3903446591753</c:v>
                </c:pt>
                <c:pt idx="325">
                  <c:v>467.3903446591753</c:v>
                </c:pt>
                <c:pt idx="326">
                  <c:v>467.3903446591753</c:v>
                </c:pt>
                <c:pt idx="327">
                  <c:v>467.3903446591753</c:v>
                </c:pt>
                <c:pt idx="328">
                  <c:v>467.3903446591753</c:v>
                </c:pt>
                <c:pt idx="329">
                  <c:v>467.3903446591753</c:v>
                </c:pt>
                <c:pt idx="330">
                  <c:v>467.3903446591753</c:v>
                </c:pt>
                <c:pt idx="331">
                  <c:v>467.3903446591753</c:v>
                </c:pt>
                <c:pt idx="332">
                  <c:v>467.3903446591753</c:v>
                </c:pt>
                <c:pt idx="333">
                  <c:v>467.3903446591753</c:v>
                </c:pt>
                <c:pt idx="334">
                  <c:v>467.3903446591753</c:v>
                </c:pt>
                <c:pt idx="335">
                  <c:v>467.3903446591753</c:v>
                </c:pt>
                <c:pt idx="336">
                  <c:v>467.3903446591753</c:v>
                </c:pt>
                <c:pt idx="337">
                  <c:v>467.3903446591753</c:v>
                </c:pt>
                <c:pt idx="338">
                  <c:v>467.3903446591753</c:v>
                </c:pt>
                <c:pt idx="339">
                  <c:v>467.3903446591753</c:v>
                </c:pt>
                <c:pt idx="340">
                  <c:v>467.3903446591753</c:v>
                </c:pt>
                <c:pt idx="341">
                  <c:v>467.3903446591753</c:v>
                </c:pt>
                <c:pt idx="342">
                  <c:v>467.3903446591753</c:v>
                </c:pt>
                <c:pt idx="343">
                  <c:v>467.3903446591753</c:v>
                </c:pt>
                <c:pt idx="344">
                  <c:v>467.3903446591753</c:v>
                </c:pt>
                <c:pt idx="345">
                  <c:v>467.3903446591753</c:v>
                </c:pt>
                <c:pt idx="346">
                  <c:v>467.3903446591753</c:v>
                </c:pt>
                <c:pt idx="347">
                  <c:v>467.3903446591753</c:v>
                </c:pt>
                <c:pt idx="348">
                  <c:v>467.3903446591753</c:v>
                </c:pt>
                <c:pt idx="349">
                  <c:v>467.3903446591753</c:v>
                </c:pt>
                <c:pt idx="350">
                  <c:v>467.3903446591753</c:v>
                </c:pt>
                <c:pt idx="351">
                  <c:v>467.3903446591753</c:v>
                </c:pt>
                <c:pt idx="352">
                  <c:v>467.3903446591753</c:v>
                </c:pt>
                <c:pt idx="353">
                  <c:v>467.3903446591753</c:v>
                </c:pt>
                <c:pt idx="354">
                  <c:v>467.3903446591753</c:v>
                </c:pt>
                <c:pt idx="355">
                  <c:v>467.3903446591753</c:v>
                </c:pt>
                <c:pt idx="356">
                  <c:v>467.3903446591753</c:v>
                </c:pt>
                <c:pt idx="357">
                  <c:v>467.3903446591753</c:v>
                </c:pt>
                <c:pt idx="358">
                  <c:v>467.3903446591753</c:v>
                </c:pt>
                <c:pt idx="359">
                  <c:v>467.3903446591753</c:v>
                </c:pt>
                <c:pt idx="360">
                  <c:v>467.3903446591753</c:v>
                </c:pt>
                <c:pt idx="361">
                  <c:v>467.3903446591753</c:v>
                </c:pt>
                <c:pt idx="362">
                  <c:v>467.3903446591753</c:v>
                </c:pt>
                <c:pt idx="363">
                  <c:v>467.3903446591753</c:v>
                </c:pt>
                <c:pt idx="364">
                  <c:v>467.3903446591753</c:v>
                </c:pt>
                <c:pt idx="365">
                  <c:v>467.3903446591753</c:v>
                </c:pt>
                <c:pt idx="366">
                  <c:v>467.3903446591753</c:v>
                </c:pt>
                <c:pt idx="367">
                  <c:v>467.3903446591753</c:v>
                </c:pt>
                <c:pt idx="368">
                  <c:v>467.3903446591753</c:v>
                </c:pt>
                <c:pt idx="369">
                  <c:v>467.3903446591753</c:v>
                </c:pt>
                <c:pt idx="370">
                  <c:v>467.3903446591753</c:v>
                </c:pt>
                <c:pt idx="371">
                  <c:v>467.3903446591753</c:v>
                </c:pt>
                <c:pt idx="372">
                  <c:v>467.3903446591753</c:v>
                </c:pt>
                <c:pt idx="373">
                  <c:v>467.3903446591753</c:v>
                </c:pt>
                <c:pt idx="374">
                  <c:v>467.3903446591753</c:v>
                </c:pt>
                <c:pt idx="375">
                  <c:v>467.3903446591753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A1-406D-AFE6-0437CE62F37E}"/>
            </c:ext>
          </c:extLst>
        </c:ser>
        <c:ser>
          <c:idx val="6"/>
          <c:order val="6"/>
          <c:tx>
            <c:strRef>
              <c:f>'kecepatan berbeda lagi'!$N$1</c:f>
              <c:strCache>
                <c:ptCount val="1"/>
                <c:pt idx="0">
                  <c:v>pengennya</c:v>
                </c:pt>
              </c:strCache>
            </c:strRef>
          </c:tx>
          <c:marker>
            <c:symbol val="circle"/>
            <c:size val="2"/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lagi'!$N$2:$N$377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54.9737542857142</c:v>
                </c:pt>
                <c:pt idx="89">
                  <c:v>54.816554285714197</c:v>
                </c:pt>
                <c:pt idx="90">
                  <c:v>54.633154285714198</c:v>
                </c:pt>
                <c:pt idx="91">
                  <c:v>54.407834285714202</c:v>
                </c:pt>
                <c:pt idx="92">
                  <c:v>54.124874285714199</c:v>
                </c:pt>
                <c:pt idx="93">
                  <c:v>54.588234285714201</c:v>
                </c:pt>
                <c:pt idx="94">
                  <c:v>55.014914285714198</c:v>
                </c:pt>
                <c:pt idx="95">
                  <c:v>55.399674285714198</c:v>
                </c:pt>
                <c:pt idx="96">
                  <c:v>56.285474285714201</c:v>
                </c:pt>
                <c:pt idx="97">
                  <c:v>57.292719999999903</c:v>
                </c:pt>
                <c:pt idx="98">
                  <c:v>58.371399999999902</c:v>
                </c:pt>
                <c:pt idx="99">
                  <c:v>59.402920000000002</c:v>
                </c:pt>
                <c:pt idx="100">
                  <c:v>60.402999999999899</c:v>
                </c:pt>
                <c:pt idx="101">
                  <c:v>61.3716399999999</c:v>
                </c:pt>
                <c:pt idx="102">
                  <c:v>62.314079999999997</c:v>
                </c:pt>
                <c:pt idx="103">
                  <c:v>63.23556</c:v>
                </c:pt>
                <c:pt idx="104">
                  <c:v>64.130840000000006</c:v>
                </c:pt>
                <c:pt idx="105">
                  <c:v>64.843320000000006</c:v>
                </c:pt>
                <c:pt idx="106">
                  <c:v>64.887479999999996</c:v>
                </c:pt>
                <c:pt idx="107">
                  <c:v>64.926400000000001</c:v>
                </c:pt>
                <c:pt idx="108">
                  <c:v>64.960080000000005</c:v>
                </c:pt>
                <c:pt idx="109">
                  <c:v>65.787239999999997</c:v>
                </c:pt>
                <c:pt idx="110">
                  <c:v>66.609160000000003</c:v>
                </c:pt>
                <c:pt idx="111">
                  <c:v>67.404880000000006</c:v>
                </c:pt>
                <c:pt idx="112">
                  <c:v>68.190119999999993</c:v>
                </c:pt>
                <c:pt idx="113">
                  <c:v>68.964879999999994</c:v>
                </c:pt>
                <c:pt idx="114">
                  <c:v>69.734399999999994</c:v>
                </c:pt>
                <c:pt idx="115">
                  <c:v>70.503919999999994</c:v>
                </c:pt>
                <c:pt idx="116">
                  <c:v>71.576159999999902</c:v>
                </c:pt>
                <c:pt idx="117">
                  <c:v>72.867679999999993</c:v>
                </c:pt>
                <c:pt idx="118">
                  <c:v>73.616240000000005</c:v>
                </c:pt>
                <c:pt idx="119">
                  <c:v>74.34384</c:v>
                </c:pt>
                <c:pt idx="120">
                  <c:v>75.050479999999993</c:v>
                </c:pt>
                <c:pt idx="121">
                  <c:v>75.741399999999999</c:v>
                </c:pt>
                <c:pt idx="122">
                  <c:v>76.416600000000003</c:v>
                </c:pt>
                <c:pt idx="123">
                  <c:v>77.076080000000005</c:v>
                </c:pt>
                <c:pt idx="124">
                  <c:v>77.725079999999906</c:v>
                </c:pt>
                <c:pt idx="125">
                  <c:v>78.353120000000004</c:v>
                </c:pt>
                <c:pt idx="126">
                  <c:v>78.965440000000001</c:v>
                </c:pt>
                <c:pt idx="127">
                  <c:v>79.680634285714206</c:v>
                </c:pt>
                <c:pt idx="128">
                  <c:v>80.439074285714298</c:v>
                </c:pt>
                <c:pt idx="129">
                  <c:v>81.429794285714294</c:v>
                </c:pt>
                <c:pt idx="130">
                  <c:v>82.809394285714205</c:v>
                </c:pt>
                <c:pt idx="131">
                  <c:v>84.1732742857142</c:v>
                </c:pt>
                <c:pt idx="132">
                  <c:v>85.516194285714207</c:v>
                </c:pt>
                <c:pt idx="133">
                  <c:v>86.843394285714297</c:v>
                </c:pt>
                <c:pt idx="134">
                  <c:v>87.739794285714197</c:v>
                </c:pt>
                <c:pt idx="135">
                  <c:v>89.025074285714197</c:v>
                </c:pt>
                <c:pt idx="136">
                  <c:v>90.305114285714197</c:v>
                </c:pt>
                <c:pt idx="137">
                  <c:v>91.564194285714294</c:v>
                </c:pt>
                <c:pt idx="138">
                  <c:v>92.802314285714203</c:v>
                </c:pt>
                <c:pt idx="139">
                  <c:v>94.014234285714195</c:v>
                </c:pt>
                <c:pt idx="140">
                  <c:v>95.194714285714198</c:v>
                </c:pt>
                <c:pt idx="141">
                  <c:v>96.041034285714204</c:v>
                </c:pt>
                <c:pt idx="142">
                  <c:v>96.647114285714196</c:v>
                </c:pt>
                <c:pt idx="143">
                  <c:v>97.232234285714298</c:v>
                </c:pt>
                <c:pt idx="144">
                  <c:v>98.307914285714205</c:v>
                </c:pt>
                <c:pt idx="145">
                  <c:v>99.352154285714207</c:v>
                </c:pt>
                <c:pt idx="146">
                  <c:v>100.35447428571401</c:v>
                </c:pt>
                <c:pt idx="147">
                  <c:v>101.842114285714</c:v>
                </c:pt>
                <c:pt idx="148">
                  <c:v>103.575034285714</c:v>
                </c:pt>
                <c:pt idx="149">
                  <c:v>105.281754285714</c:v>
                </c:pt>
                <c:pt idx="150">
                  <c:v>106.972754285714</c:v>
                </c:pt>
                <c:pt idx="151">
                  <c:v>108.637554285714</c:v>
                </c:pt>
                <c:pt idx="152">
                  <c:v>110.1628</c:v>
                </c:pt>
                <c:pt idx="153">
                  <c:v>111.602879999999</c:v>
                </c:pt>
                <c:pt idx="154">
                  <c:v>113.061199999999</c:v>
                </c:pt>
                <c:pt idx="155">
                  <c:v>114.6212</c:v>
                </c:pt>
                <c:pt idx="156">
                  <c:v>116.16023999999901</c:v>
                </c:pt>
                <c:pt idx="157">
                  <c:v>117.67832</c:v>
                </c:pt>
                <c:pt idx="158">
                  <c:v>119.18068</c:v>
                </c:pt>
                <c:pt idx="159">
                  <c:v>121.077159999999</c:v>
                </c:pt>
                <c:pt idx="160">
                  <c:v>122.51139999999999</c:v>
                </c:pt>
                <c:pt idx="161">
                  <c:v>123.92468</c:v>
                </c:pt>
                <c:pt idx="162">
                  <c:v>125.322239999999</c:v>
                </c:pt>
                <c:pt idx="163">
                  <c:v>126.69884</c:v>
                </c:pt>
                <c:pt idx="164">
                  <c:v>128.21632</c:v>
                </c:pt>
                <c:pt idx="165">
                  <c:v>130.36019999999999</c:v>
                </c:pt>
                <c:pt idx="166">
                  <c:v>132.48311999999899</c:v>
                </c:pt>
                <c:pt idx="167">
                  <c:v>134.58508</c:v>
                </c:pt>
                <c:pt idx="168">
                  <c:v>136.3946</c:v>
                </c:pt>
                <c:pt idx="169">
                  <c:v>138.31376</c:v>
                </c:pt>
                <c:pt idx="170">
                  <c:v>140.38952</c:v>
                </c:pt>
                <c:pt idx="171">
                  <c:v>142.44955999999999</c:v>
                </c:pt>
                <c:pt idx="172">
                  <c:v>143.9614</c:v>
                </c:pt>
                <c:pt idx="173">
                  <c:v>145.17555999999999</c:v>
                </c:pt>
                <c:pt idx="174">
                  <c:v>147.19368</c:v>
                </c:pt>
                <c:pt idx="175">
                  <c:v>149.18036000000001</c:v>
                </c:pt>
                <c:pt idx="176">
                  <c:v>151.1618</c:v>
                </c:pt>
                <c:pt idx="177">
                  <c:v>153.09608</c:v>
                </c:pt>
                <c:pt idx="178">
                  <c:v>155.64627999999999</c:v>
                </c:pt>
                <c:pt idx="179">
                  <c:v>158.05539999999999</c:v>
                </c:pt>
                <c:pt idx="180">
                  <c:v>160.05719999999999</c:v>
                </c:pt>
                <c:pt idx="181">
                  <c:v>161.86572000000001</c:v>
                </c:pt>
                <c:pt idx="182">
                  <c:v>164.05788000000001</c:v>
                </c:pt>
                <c:pt idx="183">
                  <c:v>166.612719999999</c:v>
                </c:pt>
                <c:pt idx="184">
                  <c:v>168.34788</c:v>
                </c:pt>
                <c:pt idx="185">
                  <c:v>170.08828</c:v>
                </c:pt>
                <c:pt idx="186">
                  <c:v>172.45508000000001</c:v>
                </c:pt>
                <c:pt idx="187">
                  <c:v>174.96799999999999</c:v>
                </c:pt>
                <c:pt idx="188">
                  <c:v>177.47567999999899</c:v>
                </c:pt>
                <c:pt idx="189">
                  <c:v>179.81103999999999</c:v>
                </c:pt>
                <c:pt idx="190">
                  <c:v>181.50427999999999</c:v>
                </c:pt>
                <c:pt idx="191">
                  <c:v>183.62307999999999</c:v>
                </c:pt>
                <c:pt idx="192">
                  <c:v>186.15696</c:v>
                </c:pt>
                <c:pt idx="193">
                  <c:v>188.70656</c:v>
                </c:pt>
                <c:pt idx="194">
                  <c:v>190.62451999999999</c:v>
                </c:pt>
                <c:pt idx="195">
                  <c:v>192.38587999999999</c:v>
                </c:pt>
                <c:pt idx="196">
                  <c:v>194.16819999999899</c:v>
                </c:pt>
                <c:pt idx="197">
                  <c:v>196.67256571428501</c:v>
                </c:pt>
                <c:pt idx="198">
                  <c:v>199.31648571428499</c:v>
                </c:pt>
                <c:pt idx="199">
                  <c:v>201.151205714285</c:v>
                </c:pt>
                <c:pt idx="200">
                  <c:v>202.996405714285</c:v>
                </c:pt>
                <c:pt idx="201">
                  <c:v>204.83636571428499</c:v>
                </c:pt>
                <c:pt idx="202">
                  <c:v>206.81587999999999</c:v>
                </c:pt>
                <c:pt idx="203">
                  <c:v>208.86483999999999</c:v>
                </c:pt>
                <c:pt idx="204">
                  <c:v>210.74671999999899</c:v>
                </c:pt>
                <c:pt idx="205">
                  <c:v>212.48248000000001</c:v>
                </c:pt>
                <c:pt idx="206">
                  <c:v>214.39055999999999</c:v>
                </c:pt>
                <c:pt idx="207">
                  <c:v>216.70848000000001</c:v>
                </c:pt>
                <c:pt idx="208">
                  <c:v>218.62703999999999</c:v>
                </c:pt>
                <c:pt idx="209">
                  <c:v>220.416525714285</c:v>
                </c:pt>
                <c:pt idx="210">
                  <c:v>222.319365714285</c:v>
                </c:pt>
                <c:pt idx="211">
                  <c:v>224.39452571428501</c:v>
                </c:pt>
                <c:pt idx="212">
                  <c:v>226.28164571428499</c:v>
                </c:pt>
                <c:pt idx="213">
                  <c:v>228.137325714285</c:v>
                </c:pt>
                <c:pt idx="214">
                  <c:v>229.961565714285</c:v>
                </c:pt>
                <c:pt idx="215">
                  <c:v>232.56356571428501</c:v>
                </c:pt>
                <c:pt idx="216">
                  <c:v>234.703325714285</c:v>
                </c:pt>
                <c:pt idx="217">
                  <c:v>236.386085714285</c:v>
                </c:pt>
                <c:pt idx="218">
                  <c:v>238.28268571428501</c:v>
                </c:pt>
                <c:pt idx="219">
                  <c:v>240.68556571428499</c:v>
                </c:pt>
                <c:pt idx="220">
                  <c:v>243.036045714285</c:v>
                </c:pt>
                <c:pt idx="221">
                  <c:v>245.386525714285</c:v>
                </c:pt>
                <c:pt idx="222">
                  <c:v>247.78747999999999</c:v>
                </c:pt>
                <c:pt idx="223">
                  <c:v>250.03315999999899</c:v>
                </c:pt>
                <c:pt idx="224">
                  <c:v>252.247399999999</c:v>
                </c:pt>
                <c:pt idx="225">
                  <c:v>254.43544</c:v>
                </c:pt>
                <c:pt idx="226">
                  <c:v>257.43792000000002</c:v>
                </c:pt>
                <c:pt idx="227">
                  <c:v>260.31656571428499</c:v>
                </c:pt>
                <c:pt idx="228">
                  <c:v>262.49412571428502</c:v>
                </c:pt>
                <c:pt idx="229">
                  <c:v>265.26140571428499</c:v>
                </c:pt>
                <c:pt idx="230">
                  <c:v>268.37332571428499</c:v>
                </c:pt>
                <c:pt idx="231">
                  <c:v>271.36532571428501</c:v>
                </c:pt>
                <c:pt idx="232">
                  <c:v>273.490485714285</c:v>
                </c:pt>
                <c:pt idx="233">
                  <c:v>275.61564571428499</c:v>
                </c:pt>
                <c:pt idx="234">
                  <c:v>278.66860000000003</c:v>
                </c:pt>
                <c:pt idx="235">
                  <c:v>281.61867999999998</c:v>
                </c:pt>
                <c:pt idx="236">
                  <c:v>283.74383999999998</c:v>
                </c:pt>
                <c:pt idx="237">
                  <c:v>285.88995999999997</c:v>
                </c:pt>
                <c:pt idx="238">
                  <c:v>288.69391999999999</c:v>
                </c:pt>
                <c:pt idx="239">
                  <c:v>291.68068</c:v>
                </c:pt>
                <c:pt idx="240">
                  <c:v>293.79536000000002</c:v>
                </c:pt>
                <c:pt idx="241">
                  <c:v>295.97291999999999</c:v>
                </c:pt>
                <c:pt idx="242">
                  <c:v>298.991119999999</c:v>
                </c:pt>
                <c:pt idx="243">
                  <c:v>301.75355999999999</c:v>
                </c:pt>
                <c:pt idx="244">
                  <c:v>303.96780000000001</c:v>
                </c:pt>
                <c:pt idx="245">
                  <c:v>306.19775999999899</c:v>
                </c:pt>
                <c:pt idx="246">
                  <c:v>309.21071999999998</c:v>
                </c:pt>
                <c:pt idx="247">
                  <c:v>311.43020000000001</c:v>
                </c:pt>
                <c:pt idx="248">
                  <c:v>313.81675999999902</c:v>
                </c:pt>
                <c:pt idx="249">
                  <c:v>316.44083999999998</c:v>
                </c:pt>
                <c:pt idx="250">
                  <c:v>319.46427999999997</c:v>
                </c:pt>
                <c:pt idx="251">
                  <c:v>321.63659999999999</c:v>
                </c:pt>
                <c:pt idx="252">
                  <c:v>323.80367999999902</c:v>
                </c:pt>
                <c:pt idx="253">
                  <c:v>326.35439999999898</c:v>
                </c:pt>
                <c:pt idx="254">
                  <c:v>328.719999999999</c:v>
                </c:pt>
                <c:pt idx="255">
                  <c:v>330.73047999999898</c:v>
                </c:pt>
                <c:pt idx="256">
                  <c:v>332.845159999999</c:v>
                </c:pt>
                <c:pt idx="257">
                  <c:v>335.831919999999</c:v>
                </c:pt>
                <c:pt idx="258">
                  <c:v>338.81867999999997</c:v>
                </c:pt>
                <c:pt idx="259">
                  <c:v>340.95956000000001</c:v>
                </c:pt>
                <c:pt idx="260">
                  <c:v>343.07423999999997</c:v>
                </c:pt>
                <c:pt idx="261">
                  <c:v>346.00335999999902</c:v>
                </c:pt>
                <c:pt idx="262">
                  <c:v>348.91152</c:v>
                </c:pt>
                <c:pt idx="263">
                  <c:v>350.97904</c:v>
                </c:pt>
                <c:pt idx="264">
                  <c:v>353.46688</c:v>
                </c:pt>
                <c:pt idx="265">
                  <c:v>356.44315999999998</c:v>
                </c:pt>
                <c:pt idx="266">
                  <c:v>359.35131999999999</c:v>
                </c:pt>
                <c:pt idx="267">
                  <c:v>361.43455999999998</c:v>
                </c:pt>
                <c:pt idx="268">
                  <c:v>363.83623999999998</c:v>
                </c:pt>
                <c:pt idx="269">
                  <c:v>366.64676571428498</c:v>
                </c:pt>
                <c:pt idx="270">
                  <c:v>369.452051428571</c:v>
                </c:pt>
                <c:pt idx="271">
                  <c:v>371.69056571428501</c:v>
                </c:pt>
                <c:pt idx="272">
                  <c:v>373.83668571428501</c:v>
                </c:pt>
                <c:pt idx="273">
                  <c:v>376.64064571428497</c:v>
                </c:pt>
                <c:pt idx="274">
                  <c:v>379.217565714285</c:v>
                </c:pt>
                <c:pt idx="275">
                  <c:v>381.41084571428502</c:v>
                </c:pt>
                <c:pt idx="276">
                  <c:v>383.64080571428502</c:v>
                </c:pt>
                <c:pt idx="277">
                  <c:v>386.20492571428503</c:v>
                </c:pt>
                <c:pt idx="278">
                  <c:v>388.902365714285</c:v>
                </c:pt>
                <c:pt idx="279">
                  <c:v>391.19520571428501</c:v>
                </c:pt>
                <c:pt idx="280">
                  <c:v>393.49852571428499</c:v>
                </c:pt>
                <c:pt idx="281">
                  <c:v>395.79136571428501</c:v>
                </c:pt>
                <c:pt idx="282">
                  <c:v>398.06324571428502</c:v>
                </c:pt>
                <c:pt idx="283">
                  <c:v>400.303685714285</c:v>
                </c:pt>
                <c:pt idx="284">
                  <c:v>402.54412571428497</c:v>
                </c:pt>
                <c:pt idx="285">
                  <c:v>405.40048571428503</c:v>
                </c:pt>
                <c:pt idx="286">
                  <c:v>407.40572571428498</c:v>
                </c:pt>
                <c:pt idx="287">
                  <c:v>409.55184571428498</c:v>
                </c:pt>
                <c:pt idx="288">
                  <c:v>412.66900571428499</c:v>
                </c:pt>
                <c:pt idx="289">
                  <c:v>415.18304571428502</c:v>
                </c:pt>
                <c:pt idx="290">
                  <c:v>418.20588571428499</c:v>
                </c:pt>
                <c:pt idx="291">
                  <c:v>421.10880571428498</c:v>
                </c:pt>
                <c:pt idx="292">
                  <c:v>424.037925714285</c:v>
                </c:pt>
                <c:pt idx="293">
                  <c:v>426.68004571428497</c:v>
                </c:pt>
                <c:pt idx="294">
                  <c:v>428.95</c:v>
                </c:pt>
                <c:pt idx="295">
                  <c:v>431.26187428571399</c:v>
                </c:pt>
                <c:pt idx="296">
                  <c:v>433.37848000000002</c:v>
                </c:pt>
                <c:pt idx="297">
                  <c:v>435.64512000000002</c:v>
                </c:pt>
                <c:pt idx="298">
                  <c:v>437.18115999999998</c:v>
                </c:pt>
                <c:pt idx="299">
                  <c:v>438.88295428571399</c:v>
                </c:pt>
                <c:pt idx="300">
                  <c:v>440.58667428571403</c:v>
                </c:pt>
                <c:pt idx="301">
                  <c:v>442.431874285714</c:v>
                </c:pt>
                <c:pt idx="302">
                  <c:v>444.11583428571402</c:v>
                </c:pt>
                <c:pt idx="303">
                  <c:v>445.43479428571402</c:v>
                </c:pt>
                <c:pt idx="304">
                  <c:v>446.90047428571398</c:v>
                </c:pt>
                <c:pt idx="305">
                  <c:v>448.50239428571399</c:v>
                </c:pt>
                <c:pt idx="306">
                  <c:v>450.25103428571401</c:v>
                </c:pt>
                <c:pt idx="307">
                  <c:v>451.31623428571402</c:v>
                </c:pt>
                <c:pt idx="308">
                  <c:v>452.53863428571401</c:v>
                </c:pt>
                <c:pt idx="309">
                  <c:v>453.90775428571402</c:v>
                </c:pt>
                <c:pt idx="310">
                  <c:v>454.797194285714</c:v>
                </c:pt>
                <c:pt idx="311">
                  <c:v>455.91526857142799</c:v>
                </c:pt>
                <c:pt idx="312">
                  <c:v>456.89770285714201</c:v>
                </c:pt>
                <c:pt idx="313">
                  <c:v>457.29194285714198</c:v>
                </c:pt>
                <c:pt idx="314">
                  <c:v>457.29194285714198</c:v>
                </c:pt>
                <c:pt idx="315">
                  <c:v>457.29194285714198</c:v>
                </c:pt>
                <c:pt idx="316">
                  <c:v>457.29194285714198</c:v>
                </c:pt>
                <c:pt idx="317">
                  <c:v>457.29194285714198</c:v>
                </c:pt>
                <c:pt idx="318">
                  <c:v>457.29194285714198</c:v>
                </c:pt>
                <c:pt idx="319">
                  <c:v>457.29194285714198</c:v>
                </c:pt>
                <c:pt idx="320">
                  <c:v>457.29194285714198</c:v>
                </c:pt>
                <c:pt idx="321">
                  <c:v>457.29194285714198</c:v>
                </c:pt>
                <c:pt idx="322">
                  <c:v>457.29194285714198</c:v>
                </c:pt>
                <c:pt idx="323">
                  <c:v>457.29194285714198</c:v>
                </c:pt>
                <c:pt idx="324">
                  <c:v>457.29194285714198</c:v>
                </c:pt>
                <c:pt idx="325">
                  <c:v>457.29194285714198</c:v>
                </c:pt>
                <c:pt idx="326">
                  <c:v>457.29194285714198</c:v>
                </c:pt>
                <c:pt idx="327">
                  <c:v>457.29194285714198</c:v>
                </c:pt>
                <c:pt idx="328">
                  <c:v>457.29194285714198</c:v>
                </c:pt>
                <c:pt idx="329">
                  <c:v>457.29194285714198</c:v>
                </c:pt>
                <c:pt idx="330">
                  <c:v>457.29194285714198</c:v>
                </c:pt>
                <c:pt idx="331">
                  <c:v>457.29194285714198</c:v>
                </c:pt>
                <c:pt idx="332">
                  <c:v>457.29194285714198</c:v>
                </c:pt>
                <c:pt idx="333">
                  <c:v>457.29194285714198</c:v>
                </c:pt>
                <c:pt idx="334">
                  <c:v>457.29194285714198</c:v>
                </c:pt>
                <c:pt idx="335">
                  <c:v>457.29194285714198</c:v>
                </c:pt>
                <c:pt idx="336">
                  <c:v>457.29194285714198</c:v>
                </c:pt>
                <c:pt idx="337">
                  <c:v>457.29194285714198</c:v>
                </c:pt>
                <c:pt idx="338">
                  <c:v>457.29194285714198</c:v>
                </c:pt>
                <c:pt idx="339">
                  <c:v>457.29194285714198</c:v>
                </c:pt>
                <c:pt idx="340">
                  <c:v>457.29194285714198</c:v>
                </c:pt>
                <c:pt idx="341">
                  <c:v>457.29194285714198</c:v>
                </c:pt>
                <c:pt idx="342">
                  <c:v>457.29194285714198</c:v>
                </c:pt>
                <c:pt idx="343">
                  <c:v>457.29194285714198</c:v>
                </c:pt>
                <c:pt idx="344">
                  <c:v>457.29194285714198</c:v>
                </c:pt>
                <c:pt idx="345">
                  <c:v>457.29194285714198</c:v>
                </c:pt>
                <c:pt idx="346">
                  <c:v>457.29194285714198</c:v>
                </c:pt>
                <c:pt idx="347">
                  <c:v>457.29194285714198</c:v>
                </c:pt>
                <c:pt idx="348">
                  <c:v>457.29194285714198</c:v>
                </c:pt>
                <c:pt idx="349">
                  <c:v>457.29194285714198</c:v>
                </c:pt>
                <c:pt idx="350">
                  <c:v>457.29194285714198</c:v>
                </c:pt>
                <c:pt idx="351">
                  <c:v>457.29194285714198</c:v>
                </c:pt>
                <c:pt idx="352">
                  <c:v>457.29194285714198</c:v>
                </c:pt>
                <c:pt idx="353">
                  <c:v>457.29194285714198</c:v>
                </c:pt>
                <c:pt idx="354">
                  <c:v>457.29194285714198</c:v>
                </c:pt>
                <c:pt idx="355">
                  <c:v>457.29194285714198</c:v>
                </c:pt>
                <c:pt idx="356">
                  <c:v>457.29194285714198</c:v>
                </c:pt>
                <c:pt idx="357">
                  <c:v>457.29194285714198</c:v>
                </c:pt>
                <c:pt idx="358">
                  <c:v>457.29194285714198</c:v>
                </c:pt>
                <c:pt idx="359">
                  <c:v>457.29194285714198</c:v>
                </c:pt>
                <c:pt idx="360">
                  <c:v>457.29194285714198</c:v>
                </c:pt>
                <c:pt idx="361">
                  <c:v>457.29194285714198</c:v>
                </c:pt>
                <c:pt idx="362">
                  <c:v>457.29194285714198</c:v>
                </c:pt>
                <c:pt idx="363">
                  <c:v>457.29194285714198</c:v>
                </c:pt>
                <c:pt idx="364">
                  <c:v>457.29194285714198</c:v>
                </c:pt>
                <c:pt idx="365">
                  <c:v>457.29194285714198</c:v>
                </c:pt>
                <c:pt idx="366">
                  <c:v>457.29194285714198</c:v>
                </c:pt>
                <c:pt idx="367">
                  <c:v>457.29194285714198</c:v>
                </c:pt>
                <c:pt idx="368">
                  <c:v>457.29194285714198</c:v>
                </c:pt>
                <c:pt idx="369">
                  <c:v>457.29194285714198</c:v>
                </c:pt>
                <c:pt idx="370">
                  <c:v>457.29194285714198</c:v>
                </c:pt>
                <c:pt idx="371">
                  <c:v>457.29194285714198</c:v>
                </c:pt>
                <c:pt idx="372">
                  <c:v>457.29194285714198</c:v>
                </c:pt>
                <c:pt idx="373">
                  <c:v>457.29194285714198</c:v>
                </c:pt>
                <c:pt idx="374">
                  <c:v>457.29194285714198</c:v>
                </c:pt>
                <c:pt idx="375">
                  <c:v>457.29194285714198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A1-406D-AFE6-0437CE62F37E}"/>
            </c:ext>
          </c:extLst>
        </c:ser>
        <c:ser>
          <c:idx val="7"/>
          <c:order val="7"/>
          <c:tx>
            <c:strRef>
              <c:f>'kecepatan berbeda lagi'!$X$1</c:f>
              <c:strCache>
                <c:ptCount val="1"/>
                <c:pt idx="0">
                  <c:v>tawal</c:v>
                </c:pt>
              </c:strCache>
            </c:strRef>
          </c:tx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'kecepatan berbeda lagi'!$X$2:$X$336</c:f>
              <c:numCache>
                <c:formatCode>General</c:formatCode>
                <c:ptCount val="335"/>
                <c:pt idx="0">
                  <c:v>2.2386602999995375</c:v>
                </c:pt>
                <c:pt idx="1">
                  <c:v>2.2386602999995375</c:v>
                </c:pt>
                <c:pt idx="2">
                  <c:v>2.2386602999995375</c:v>
                </c:pt>
                <c:pt idx="3">
                  <c:v>2.2386602999995375</c:v>
                </c:pt>
                <c:pt idx="4">
                  <c:v>2.2386602999995375</c:v>
                </c:pt>
                <c:pt idx="5">
                  <c:v>2.2386602999995375</c:v>
                </c:pt>
                <c:pt idx="6">
                  <c:v>2.2386602999995375</c:v>
                </c:pt>
                <c:pt idx="7">
                  <c:v>2.2386602999995375</c:v>
                </c:pt>
                <c:pt idx="8">
                  <c:v>2.2386602999995375</c:v>
                </c:pt>
                <c:pt idx="9">
                  <c:v>2.2386602999995375</c:v>
                </c:pt>
                <c:pt idx="10">
                  <c:v>2.2386602999995375</c:v>
                </c:pt>
                <c:pt idx="11">
                  <c:v>2.2386602999995375</c:v>
                </c:pt>
                <c:pt idx="12">
                  <c:v>2.2386602999995375</c:v>
                </c:pt>
                <c:pt idx="13">
                  <c:v>2.2386602999995375</c:v>
                </c:pt>
                <c:pt idx="14">
                  <c:v>2.2386602999995375</c:v>
                </c:pt>
                <c:pt idx="15">
                  <c:v>2.2386602999995375</c:v>
                </c:pt>
                <c:pt idx="16">
                  <c:v>2.2386602999995375</c:v>
                </c:pt>
                <c:pt idx="17">
                  <c:v>2.2386602999995375</c:v>
                </c:pt>
                <c:pt idx="18">
                  <c:v>2.2386602999995375</c:v>
                </c:pt>
                <c:pt idx="19">
                  <c:v>2.2386602999995375</c:v>
                </c:pt>
                <c:pt idx="20">
                  <c:v>2.2386602999995375</c:v>
                </c:pt>
                <c:pt idx="21">
                  <c:v>2.2386602999995375</c:v>
                </c:pt>
                <c:pt idx="22">
                  <c:v>2.2386602999995375</c:v>
                </c:pt>
                <c:pt idx="23">
                  <c:v>2.2386602999995375</c:v>
                </c:pt>
                <c:pt idx="24">
                  <c:v>2.2386602999995375</c:v>
                </c:pt>
                <c:pt idx="25">
                  <c:v>2.2386602999995375</c:v>
                </c:pt>
                <c:pt idx="26">
                  <c:v>2.2386602999995375</c:v>
                </c:pt>
                <c:pt idx="27">
                  <c:v>2.2386602999995375</c:v>
                </c:pt>
                <c:pt idx="28">
                  <c:v>2.2386602999995375</c:v>
                </c:pt>
                <c:pt idx="29">
                  <c:v>2.2386602999995375</c:v>
                </c:pt>
                <c:pt idx="30">
                  <c:v>2.2386602999995375</c:v>
                </c:pt>
                <c:pt idx="31">
                  <c:v>2.2386602999995375</c:v>
                </c:pt>
                <c:pt idx="32">
                  <c:v>2.2386602999995375</c:v>
                </c:pt>
                <c:pt idx="33">
                  <c:v>2.2386602999995375</c:v>
                </c:pt>
                <c:pt idx="34">
                  <c:v>2.2386602999995375</c:v>
                </c:pt>
                <c:pt idx="35">
                  <c:v>2.2386602999995375</c:v>
                </c:pt>
                <c:pt idx="36">
                  <c:v>2.2386602999995375</c:v>
                </c:pt>
                <c:pt idx="37">
                  <c:v>2.2386602999995375</c:v>
                </c:pt>
                <c:pt idx="38">
                  <c:v>2.2386602999995375</c:v>
                </c:pt>
                <c:pt idx="39">
                  <c:v>2.2386602999995375</c:v>
                </c:pt>
                <c:pt idx="40">
                  <c:v>2.2386602999995375</c:v>
                </c:pt>
                <c:pt idx="41">
                  <c:v>2.2386602999995375</c:v>
                </c:pt>
                <c:pt idx="42">
                  <c:v>2.2386602999995375</c:v>
                </c:pt>
                <c:pt idx="43">
                  <c:v>2.2386602999995375</c:v>
                </c:pt>
                <c:pt idx="44">
                  <c:v>2.2386602999995375</c:v>
                </c:pt>
                <c:pt idx="45">
                  <c:v>2.2386602999995375</c:v>
                </c:pt>
                <c:pt idx="46">
                  <c:v>2.2386602999995375</c:v>
                </c:pt>
                <c:pt idx="47">
                  <c:v>2.2386602999995375</c:v>
                </c:pt>
                <c:pt idx="48">
                  <c:v>2.2386602999995375</c:v>
                </c:pt>
                <c:pt idx="49">
                  <c:v>2.2386602999995375</c:v>
                </c:pt>
                <c:pt idx="50">
                  <c:v>2.2386602999995375</c:v>
                </c:pt>
                <c:pt idx="51">
                  <c:v>2.2386602999995375</c:v>
                </c:pt>
                <c:pt idx="52">
                  <c:v>2.2386602999995375</c:v>
                </c:pt>
                <c:pt idx="53">
                  <c:v>2.2386602999995375</c:v>
                </c:pt>
                <c:pt idx="54">
                  <c:v>2.2386602999995375</c:v>
                </c:pt>
                <c:pt idx="55">
                  <c:v>2.2386602999995375</c:v>
                </c:pt>
                <c:pt idx="56">
                  <c:v>2.2386602999995375</c:v>
                </c:pt>
                <c:pt idx="57">
                  <c:v>2.2386602999995375</c:v>
                </c:pt>
                <c:pt idx="58">
                  <c:v>2.2386602999995375</c:v>
                </c:pt>
                <c:pt idx="59">
                  <c:v>2.2386602999995375</c:v>
                </c:pt>
                <c:pt idx="60">
                  <c:v>2.2386602999995375</c:v>
                </c:pt>
                <c:pt idx="61">
                  <c:v>2.2386602999995375</c:v>
                </c:pt>
                <c:pt idx="62">
                  <c:v>2.2386602999995375</c:v>
                </c:pt>
                <c:pt idx="63">
                  <c:v>2.2386602999995375</c:v>
                </c:pt>
                <c:pt idx="64">
                  <c:v>2.2386602999995375</c:v>
                </c:pt>
                <c:pt idx="65">
                  <c:v>2.2386602999995375</c:v>
                </c:pt>
                <c:pt idx="66">
                  <c:v>2.2386602999995375</c:v>
                </c:pt>
                <c:pt idx="67">
                  <c:v>2.2386602999995375</c:v>
                </c:pt>
                <c:pt idx="68">
                  <c:v>2.2386602999995375</c:v>
                </c:pt>
                <c:pt idx="69">
                  <c:v>2.2386602999995375</c:v>
                </c:pt>
                <c:pt idx="70">
                  <c:v>2.2386602999995375</c:v>
                </c:pt>
                <c:pt idx="71">
                  <c:v>2.2386602999995375</c:v>
                </c:pt>
                <c:pt idx="72">
                  <c:v>2.2386602999995375</c:v>
                </c:pt>
                <c:pt idx="73">
                  <c:v>2.2386602999995375</c:v>
                </c:pt>
                <c:pt idx="74">
                  <c:v>2.2386602999995375</c:v>
                </c:pt>
                <c:pt idx="75">
                  <c:v>2.2386602999995375</c:v>
                </c:pt>
                <c:pt idx="76">
                  <c:v>2.2386602999995375</c:v>
                </c:pt>
                <c:pt idx="77">
                  <c:v>2.2386602999995375</c:v>
                </c:pt>
                <c:pt idx="78">
                  <c:v>2.2386602999995375</c:v>
                </c:pt>
                <c:pt idx="79">
                  <c:v>2.2386602999995375</c:v>
                </c:pt>
                <c:pt idx="80">
                  <c:v>2.2386602999995375</c:v>
                </c:pt>
                <c:pt idx="81">
                  <c:v>2.2386602999995375</c:v>
                </c:pt>
                <c:pt idx="82">
                  <c:v>2.2386602999995375</c:v>
                </c:pt>
                <c:pt idx="83">
                  <c:v>2.2386602999995375</c:v>
                </c:pt>
                <c:pt idx="84">
                  <c:v>2.2386602999995375</c:v>
                </c:pt>
                <c:pt idx="85">
                  <c:v>2.2386602999995375</c:v>
                </c:pt>
                <c:pt idx="86">
                  <c:v>2.2386602999995375</c:v>
                </c:pt>
                <c:pt idx="87">
                  <c:v>2.2386602999995375</c:v>
                </c:pt>
                <c:pt idx="88">
                  <c:v>2.2386602999995375</c:v>
                </c:pt>
                <c:pt idx="89">
                  <c:v>2.2386602999995375</c:v>
                </c:pt>
                <c:pt idx="90">
                  <c:v>2.2386602999995375</c:v>
                </c:pt>
                <c:pt idx="91">
                  <c:v>2.2386602999995375</c:v>
                </c:pt>
                <c:pt idx="92">
                  <c:v>2.2386602999995375</c:v>
                </c:pt>
                <c:pt idx="93">
                  <c:v>2.2386602999995375</c:v>
                </c:pt>
                <c:pt idx="94">
                  <c:v>2.2386602999995375</c:v>
                </c:pt>
                <c:pt idx="95">
                  <c:v>2.2386602999995375</c:v>
                </c:pt>
                <c:pt idx="96">
                  <c:v>2.2386602999995375</c:v>
                </c:pt>
                <c:pt idx="97">
                  <c:v>2.2386602999995375</c:v>
                </c:pt>
                <c:pt idx="98">
                  <c:v>2.2386602999995375</c:v>
                </c:pt>
                <c:pt idx="99">
                  <c:v>2.2386602999995375</c:v>
                </c:pt>
                <c:pt idx="100">
                  <c:v>2.2386602999995375</c:v>
                </c:pt>
                <c:pt idx="101">
                  <c:v>2.2386602999995375</c:v>
                </c:pt>
                <c:pt idx="102">
                  <c:v>2.2386602999995375</c:v>
                </c:pt>
                <c:pt idx="103">
                  <c:v>2.2386602999995375</c:v>
                </c:pt>
                <c:pt idx="104">
                  <c:v>2.2386602999995375</c:v>
                </c:pt>
                <c:pt idx="105">
                  <c:v>2.2386602999995375</c:v>
                </c:pt>
                <c:pt idx="106">
                  <c:v>2.2386602999995375</c:v>
                </c:pt>
                <c:pt idx="107">
                  <c:v>2.2386602999995375</c:v>
                </c:pt>
                <c:pt idx="108">
                  <c:v>2.2386602999995375</c:v>
                </c:pt>
                <c:pt idx="109">
                  <c:v>2.2386602999995375</c:v>
                </c:pt>
                <c:pt idx="110">
                  <c:v>2.2386602999995375</c:v>
                </c:pt>
                <c:pt idx="111">
                  <c:v>2.2386602999995375</c:v>
                </c:pt>
                <c:pt idx="112">
                  <c:v>2.2386602999995375</c:v>
                </c:pt>
                <c:pt idx="113">
                  <c:v>2.2386602999995375</c:v>
                </c:pt>
                <c:pt idx="114">
                  <c:v>2.2386602999995375</c:v>
                </c:pt>
                <c:pt idx="115">
                  <c:v>2.2386602999995375</c:v>
                </c:pt>
                <c:pt idx="116">
                  <c:v>2.2386602999995375</c:v>
                </c:pt>
                <c:pt idx="117">
                  <c:v>2.2386602999995375</c:v>
                </c:pt>
                <c:pt idx="118">
                  <c:v>2.2386602999995375</c:v>
                </c:pt>
                <c:pt idx="119">
                  <c:v>2.2386602999995375</c:v>
                </c:pt>
                <c:pt idx="120">
                  <c:v>2.2386602999995375</c:v>
                </c:pt>
                <c:pt idx="121">
                  <c:v>2.2386602999995375</c:v>
                </c:pt>
                <c:pt idx="122">
                  <c:v>2.2386602999995375</c:v>
                </c:pt>
                <c:pt idx="123">
                  <c:v>2.2386602999995375</c:v>
                </c:pt>
                <c:pt idx="124">
                  <c:v>2.2386602999995375</c:v>
                </c:pt>
                <c:pt idx="125">
                  <c:v>2.2386602999995375</c:v>
                </c:pt>
                <c:pt idx="126">
                  <c:v>2.2386602999995375</c:v>
                </c:pt>
                <c:pt idx="127">
                  <c:v>2.2386602999995375</c:v>
                </c:pt>
                <c:pt idx="128">
                  <c:v>2.2386602999995375</c:v>
                </c:pt>
                <c:pt idx="129">
                  <c:v>2.2386602999995375</c:v>
                </c:pt>
                <c:pt idx="130">
                  <c:v>2.2386602999995375</c:v>
                </c:pt>
                <c:pt idx="131">
                  <c:v>2.2386602999995375</c:v>
                </c:pt>
                <c:pt idx="132">
                  <c:v>2.2386602999995375</c:v>
                </c:pt>
                <c:pt idx="133">
                  <c:v>2.2386602999995375</c:v>
                </c:pt>
                <c:pt idx="134">
                  <c:v>2.2386602999995375</c:v>
                </c:pt>
                <c:pt idx="135">
                  <c:v>2.2386602999995375</c:v>
                </c:pt>
                <c:pt idx="136">
                  <c:v>2.2386602999995375</c:v>
                </c:pt>
                <c:pt idx="137">
                  <c:v>2.2386602999995375</c:v>
                </c:pt>
                <c:pt idx="138">
                  <c:v>2.2386602999995375</c:v>
                </c:pt>
                <c:pt idx="139">
                  <c:v>2.2386602999995375</c:v>
                </c:pt>
                <c:pt idx="140">
                  <c:v>2.2386602999995375</c:v>
                </c:pt>
                <c:pt idx="141">
                  <c:v>2.2386602999995375</c:v>
                </c:pt>
                <c:pt idx="142">
                  <c:v>2.2386602999995375</c:v>
                </c:pt>
                <c:pt idx="143">
                  <c:v>2.2386602999995375</c:v>
                </c:pt>
                <c:pt idx="144">
                  <c:v>2.2386602999995375</c:v>
                </c:pt>
                <c:pt idx="145">
                  <c:v>2.2386602999995375</c:v>
                </c:pt>
                <c:pt idx="146">
                  <c:v>2.2386602999995375</c:v>
                </c:pt>
                <c:pt idx="147">
                  <c:v>2.2386602999995375</c:v>
                </c:pt>
                <c:pt idx="148">
                  <c:v>2.2386602999995375</c:v>
                </c:pt>
                <c:pt idx="149">
                  <c:v>2.2386602999995375</c:v>
                </c:pt>
                <c:pt idx="150">
                  <c:v>2.2386602999995375</c:v>
                </c:pt>
                <c:pt idx="151">
                  <c:v>2.2386602999995375</c:v>
                </c:pt>
                <c:pt idx="152">
                  <c:v>2.2386602999995375</c:v>
                </c:pt>
                <c:pt idx="153">
                  <c:v>2.2386602999995375</c:v>
                </c:pt>
                <c:pt idx="154">
                  <c:v>2.2386602999995375</c:v>
                </c:pt>
                <c:pt idx="155">
                  <c:v>2.2386602999995375</c:v>
                </c:pt>
                <c:pt idx="156">
                  <c:v>2.2386602999995375</c:v>
                </c:pt>
                <c:pt idx="157">
                  <c:v>2.2386602999995375</c:v>
                </c:pt>
                <c:pt idx="158">
                  <c:v>2.2386602999995375</c:v>
                </c:pt>
                <c:pt idx="159">
                  <c:v>2.2386602999995375</c:v>
                </c:pt>
                <c:pt idx="160">
                  <c:v>2.2386602999995375</c:v>
                </c:pt>
                <c:pt idx="161">
                  <c:v>2.2386602999995375</c:v>
                </c:pt>
                <c:pt idx="162">
                  <c:v>2.2386602999995375</c:v>
                </c:pt>
                <c:pt idx="163">
                  <c:v>2.2386602999995375</c:v>
                </c:pt>
                <c:pt idx="164">
                  <c:v>2.2386602999995375</c:v>
                </c:pt>
                <c:pt idx="165">
                  <c:v>2.2386602999995375</c:v>
                </c:pt>
                <c:pt idx="166">
                  <c:v>2.2386602999995375</c:v>
                </c:pt>
                <c:pt idx="167">
                  <c:v>2.2386602999995375</c:v>
                </c:pt>
                <c:pt idx="168">
                  <c:v>2.2386602999995375</c:v>
                </c:pt>
                <c:pt idx="169">
                  <c:v>2.2386602999995375</c:v>
                </c:pt>
                <c:pt idx="170">
                  <c:v>2.2386602999995375</c:v>
                </c:pt>
                <c:pt idx="171">
                  <c:v>2.2386602999995375</c:v>
                </c:pt>
                <c:pt idx="172">
                  <c:v>2.2386602999995375</c:v>
                </c:pt>
                <c:pt idx="173">
                  <c:v>2.2386602999995375</c:v>
                </c:pt>
                <c:pt idx="174">
                  <c:v>2.2386602999995375</c:v>
                </c:pt>
                <c:pt idx="175">
                  <c:v>2.2386602999995375</c:v>
                </c:pt>
                <c:pt idx="176">
                  <c:v>2.2386602999995375</c:v>
                </c:pt>
                <c:pt idx="177">
                  <c:v>2.2386602999995375</c:v>
                </c:pt>
                <c:pt idx="178">
                  <c:v>2.2386602999995375</c:v>
                </c:pt>
                <c:pt idx="179">
                  <c:v>2.2386602999995375</c:v>
                </c:pt>
                <c:pt idx="180">
                  <c:v>2.2386602999995375</c:v>
                </c:pt>
                <c:pt idx="181">
                  <c:v>2.2386602999995375</c:v>
                </c:pt>
                <c:pt idx="182">
                  <c:v>2.2386602999995375</c:v>
                </c:pt>
                <c:pt idx="183">
                  <c:v>2.2386602999995375</c:v>
                </c:pt>
                <c:pt idx="184">
                  <c:v>2.2386602999995375</c:v>
                </c:pt>
                <c:pt idx="185">
                  <c:v>2.2386602999995375</c:v>
                </c:pt>
                <c:pt idx="186">
                  <c:v>2.2386602999995375</c:v>
                </c:pt>
                <c:pt idx="187">
                  <c:v>2.2386602999995375</c:v>
                </c:pt>
                <c:pt idx="188">
                  <c:v>2.2386602999995375</c:v>
                </c:pt>
                <c:pt idx="189">
                  <c:v>2.2386602999995375</c:v>
                </c:pt>
                <c:pt idx="190">
                  <c:v>2.2386602999995375</c:v>
                </c:pt>
                <c:pt idx="191">
                  <c:v>2.2386602999995375</c:v>
                </c:pt>
                <c:pt idx="192">
                  <c:v>2.2386602999995375</c:v>
                </c:pt>
                <c:pt idx="193">
                  <c:v>2.2386602999995375</c:v>
                </c:pt>
                <c:pt idx="194">
                  <c:v>2.2386602999995375</c:v>
                </c:pt>
                <c:pt idx="195">
                  <c:v>2.2386602999995375</c:v>
                </c:pt>
                <c:pt idx="196">
                  <c:v>2.2386602999995375</c:v>
                </c:pt>
                <c:pt idx="197">
                  <c:v>2.2386602999995375</c:v>
                </c:pt>
                <c:pt idx="198">
                  <c:v>2.2386602999995375</c:v>
                </c:pt>
                <c:pt idx="199">
                  <c:v>2.2386602999995375</c:v>
                </c:pt>
                <c:pt idx="200">
                  <c:v>2.2386602999995375</c:v>
                </c:pt>
                <c:pt idx="201">
                  <c:v>2.2386602999995375</c:v>
                </c:pt>
                <c:pt idx="202">
                  <c:v>2.2386602999995375</c:v>
                </c:pt>
                <c:pt idx="203">
                  <c:v>2.2386602999995375</c:v>
                </c:pt>
                <c:pt idx="204">
                  <c:v>2.2386602999995375</c:v>
                </c:pt>
                <c:pt idx="205">
                  <c:v>2.2386602999995375</c:v>
                </c:pt>
                <c:pt idx="206">
                  <c:v>2.2386602999995375</c:v>
                </c:pt>
                <c:pt idx="207">
                  <c:v>2.2386602999995375</c:v>
                </c:pt>
                <c:pt idx="208">
                  <c:v>2.2386602999995375</c:v>
                </c:pt>
                <c:pt idx="209">
                  <c:v>2.2386602999995375</c:v>
                </c:pt>
                <c:pt idx="210">
                  <c:v>2.2386602999995375</c:v>
                </c:pt>
                <c:pt idx="211">
                  <c:v>2.2386602999995375</c:v>
                </c:pt>
                <c:pt idx="212">
                  <c:v>2.2386602999995375</c:v>
                </c:pt>
                <c:pt idx="213">
                  <c:v>2.2386602999995375</c:v>
                </c:pt>
                <c:pt idx="214">
                  <c:v>2.2386602999995375</c:v>
                </c:pt>
                <c:pt idx="215">
                  <c:v>2.2386602999995375</c:v>
                </c:pt>
                <c:pt idx="216">
                  <c:v>2.2386602999995375</c:v>
                </c:pt>
                <c:pt idx="217">
                  <c:v>2.2386602999995375</c:v>
                </c:pt>
                <c:pt idx="218">
                  <c:v>2.2386602999995375</c:v>
                </c:pt>
                <c:pt idx="219">
                  <c:v>2.2386602999995375</c:v>
                </c:pt>
                <c:pt idx="220">
                  <c:v>2.2386602999995375</c:v>
                </c:pt>
                <c:pt idx="221">
                  <c:v>2.2386602999995375</c:v>
                </c:pt>
                <c:pt idx="222">
                  <c:v>2.2386602999995375</c:v>
                </c:pt>
                <c:pt idx="223">
                  <c:v>2.2386602999995375</c:v>
                </c:pt>
                <c:pt idx="224">
                  <c:v>2.2386602999995375</c:v>
                </c:pt>
                <c:pt idx="225">
                  <c:v>2.2386602999995375</c:v>
                </c:pt>
                <c:pt idx="226">
                  <c:v>2.2386602999995375</c:v>
                </c:pt>
                <c:pt idx="227">
                  <c:v>2.2386602999995375</c:v>
                </c:pt>
                <c:pt idx="228">
                  <c:v>2.2386602999995375</c:v>
                </c:pt>
                <c:pt idx="229">
                  <c:v>2.2386602999995375</c:v>
                </c:pt>
                <c:pt idx="230">
                  <c:v>2.2386602999995375</c:v>
                </c:pt>
                <c:pt idx="231">
                  <c:v>2.2386602999995375</c:v>
                </c:pt>
                <c:pt idx="232">
                  <c:v>2.2386602999995375</c:v>
                </c:pt>
                <c:pt idx="233">
                  <c:v>2.2386602999995375</c:v>
                </c:pt>
                <c:pt idx="234">
                  <c:v>2.2386602999995375</c:v>
                </c:pt>
                <c:pt idx="235">
                  <c:v>2.2386602999995375</c:v>
                </c:pt>
                <c:pt idx="236">
                  <c:v>2.2386602999995375</c:v>
                </c:pt>
                <c:pt idx="237">
                  <c:v>2.2386602999995375</c:v>
                </c:pt>
                <c:pt idx="238">
                  <c:v>2.2386602999995375</c:v>
                </c:pt>
                <c:pt idx="239">
                  <c:v>2.2386602999995375</c:v>
                </c:pt>
                <c:pt idx="240">
                  <c:v>2.2386602999995375</c:v>
                </c:pt>
                <c:pt idx="241">
                  <c:v>2.2386602999995375</c:v>
                </c:pt>
                <c:pt idx="242">
                  <c:v>2.2386602999995375</c:v>
                </c:pt>
                <c:pt idx="243">
                  <c:v>2.2386602999995375</c:v>
                </c:pt>
                <c:pt idx="244">
                  <c:v>2.2386602999995375</c:v>
                </c:pt>
                <c:pt idx="245">
                  <c:v>2.2386602999995375</c:v>
                </c:pt>
                <c:pt idx="246">
                  <c:v>2.2386602999995375</c:v>
                </c:pt>
                <c:pt idx="247">
                  <c:v>2.2386602999995375</c:v>
                </c:pt>
                <c:pt idx="248">
                  <c:v>2.2386602999995375</c:v>
                </c:pt>
                <c:pt idx="249">
                  <c:v>2.2386602999995375</c:v>
                </c:pt>
                <c:pt idx="250">
                  <c:v>2.2386602999995375</c:v>
                </c:pt>
                <c:pt idx="251">
                  <c:v>2.2386602999995375</c:v>
                </c:pt>
                <c:pt idx="252">
                  <c:v>2.2386602999995375</c:v>
                </c:pt>
                <c:pt idx="253">
                  <c:v>2.2386602999995375</c:v>
                </c:pt>
                <c:pt idx="254">
                  <c:v>2.2386602999995375</c:v>
                </c:pt>
                <c:pt idx="255">
                  <c:v>2.2386602999995375</c:v>
                </c:pt>
                <c:pt idx="256">
                  <c:v>2.2386602999995375</c:v>
                </c:pt>
                <c:pt idx="257">
                  <c:v>2.2386602999995375</c:v>
                </c:pt>
                <c:pt idx="258">
                  <c:v>2.2386602999995375</c:v>
                </c:pt>
                <c:pt idx="259">
                  <c:v>2.2386602999995375</c:v>
                </c:pt>
                <c:pt idx="260">
                  <c:v>2.2386602999995375</c:v>
                </c:pt>
                <c:pt idx="261">
                  <c:v>2.2386602999995375</c:v>
                </c:pt>
                <c:pt idx="262">
                  <c:v>2.2386602999995375</c:v>
                </c:pt>
                <c:pt idx="263">
                  <c:v>2.2386602999995375</c:v>
                </c:pt>
                <c:pt idx="264">
                  <c:v>2.2386602999995375</c:v>
                </c:pt>
                <c:pt idx="265">
                  <c:v>2.2386602999995375</c:v>
                </c:pt>
                <c:pt idx="266">
                  <c:v>2.2386602999995375</c:v>
                </c:pt>
                <c:pt idx="267">
                  <c:v>2.2386602999995375</c:v>
                </c:pt>
                <c:pt idx="268">
                  <c:v>2.2386602999995375</c:v>
                </c:pt>
                <c:pt idx="269">
                  <c:v>2.2386602999995375</c:v>
                </c:pt>
                <c:pt idx="270">
                  <c:v>2.2386602999995375</c:v>
                </c:pt>
                <c:pt idx="271">
                  <c:v>2.2386602999995375</c:v>
                </c:pt>
                <c:pt idx="272">
                  <c:v>2.2386602999995375</c:v>
                </c:pt>
                <c:pt idx="273">
                  <c:v>2.2386602999995375</c:v>
                </c:pt>
                <c:pt idx="274">
                  <c:v>2.2386602999995375</c:v>
                </c:pt>
                <c:pt idx="275">
                  <c:v>2.2386602999995375</c:v>
                </c:pt>
                <c:pt idx="276">
                  <c:v>2.2386602999995375</c:v>
                </c:pt>
                <c:pt idx="277">
                  <c:v>2.2386602999995375</c:v>
                </c:pt>
                <c:pt idx="278">
                  <c:v>2.2386602999995375</c:v>
                </c:pt>
                <c:pt idx="279">
                  <c:v>2.2386602999995375</c:v>
                </c:pt>
                <c:pt idx="280">
                  <c:v>2.2386602999995375</c:v>
                </c:pt>
                <c:pt idx="281">
                  <c:v>2.2386602999995375</c:v>
                </c:pt>
                <c:pt idx="282">
                  <c:v>2.2386602999995375</c:v>
                </c:pt>
                <c:pt idx="283">
                  <c:v>2.2386602999995375</c:v>
                </c:pt>
                <c:pt idx="284">
                  <c:v>2.2386602999995375</c:v>
                </c:pt>
                <c:pt idx="285">
                  <c:v>2.2386602999995375</c:v>
                </c:pt>
                <c:pt idx="286">
                  <c:v>2.2386602999995375</c:v>
                </c:pt>
                <c:pt idx="287">
                  <c:v>2.2386602999995375</c:v>
                </c:pt>
                <c:pt idx="288">
                  <c:v>2.2386602999995375</c:v>
                </c:pt>
                <c:pt idx="289">
                  <c:v>2.2386602999995375</c:v>
                </c:pt>
                <c:pt idx="290">
                  <c:v>2.2386602999995375</c:v>
                </c:pt>
                <c:pt idx="291">
                  <c:v>2.2386602999995375</c:v>
                </c:pt>
                <c:pt idx="292">
                  <c:v>2.2386602999995375</c:v>
                </c:pt>
                <c:pt idx="293">
                  <c:v>2.2386602999995375</c:v>
                </c:pt>
                <c:pt idx="294">
                  <c:v>2.2386602999995375</c:v>
                </c:pt>
                <c:pt idx="295">
                  <c:v>2.2386602999995375</c:v>
                </c:pt>
                <c:pt idx="296">
                  <c:v>2.2386602999995375</c:v>
                </c:pt>
                <c:pt idx="297">
                  <c:v>2.2386602999995375</c:v>
                </c:pt>
                <c:pt idx="298">
                  <c:v>2.2386602999995375</c:v>
                </c:pt>
                <c:pt idx="299">
                  <c:v>2.2386602999995375</c:v>
                </c:pt>
                <c:pt idx="300">
                  <c:v>2.2386602999995375</c:v>
                </c:pt>
                <c:pt idx="301">
                  <c:v>2.2386602999995375</c:v>
                </c:pt>
                <c:pt idx="302">
                  <c:v>2.2386602999995375</c:v>
                </c:pt>
                <c:pt idx="303">
                  <c:v>2.2386602999995375</c:v>
                </c:pt>
                <c:pt idx="304">
                  <c:v>2.2386602999995375</c:v>
                </c:pt>
                <c:pt idx="305">
                  <c:v>2.2386602999995375</c:v>
                </c:pt>
                <c:pt idx="306">
                  <c:v>2.2386602999995375</c:v>
                </c:pt>
                <c:pt idx="307">
                  <c:v>2.2386602999995375</c:v>
                </c:pt>
                <c:pt idx="308">
                  <c:v>2.2386602999995375</c:v>
                </c:pt>
                <c:pt idx="309">
                  <c:v>2.2386602999995375</c:v>
                </c:pt>
                <c:pt idx="310">
                  <c:v>2.2386602999995375</c:v>
                </c:pt>
                <c:pt idx="311">
                  <c:v>2.2386602999995375</c:v>
                </c:pt>
                <c:pt idx="312">
                  <c:v>2.2386602999995375</c:v>
                </c:pt>
                <c:pt idx="313">
                  <c:v>2.2386602999995375</c:v>
                </c:pt>
                <c:pt idx="314">
                  <c:v>2.2386602999995375</c:v>
                </c:pt>
                <c:pt idx="315">
                  <c:v>2.2386602999995375</c:v>
                </c:pt>
                <c:pt idx="316">
                  <c:v>2.2386602999995375</c:v>
                </c:pt>
                <c:pt idx="317">
                  <c:v>2.2386602999995375</c:v>
                </c:pt>
                <c:pt idx="318">
                  <c:v>2.2386602999995375</c:v>
                </c:pt>
                <c:pt idx="319">
                  <c:v>2.2386602999995375</c:v>
                </c:pt>
                <c:pt idx="320">
                  <c:v>2.2386602999995375</c:v>
                </c:pt>
                <c:pt idx="321">
                  <c:v>2.2386602999995375</c:v>
                </c:pt>
                <c:pt idx="322">
                  <c:v>2.2386602999995375</c:v>
                </c:pt>
                <c:pt idx="323">
                  <c:v>2.2386602999995375</c:v>
                </c:pt>
                <c:pt idx="324">
                  <c:v>2.2386602999995375</c:v>
                </c:pt>
                <c:pt idx="325">
                  <c:v>2.2386602999995375</c:v>
                </c:pt>
                <c:pt idx="326">
                  <c:v>2.2386602999995375</c:v>
                </c:pt>
                <c:pt idx="327">
                  <c:v>2.2386602999995375</c:v>
                </c:pt>
                <c:pt idx="328">
                  <c:v>2.2386602999995375</c:v>
                </c:pt>
                <c:pt idx="329">
                  <c:v>2.2386602999995375</c:v>
                </c:pt>
                <c:pt idx="330">
                  <c:v>2.2386602999995375</c:v>
                </c:pt>
                <c:pt idx="331">
                  <c:v>2.2386602999995375</c:v>
                </c:pt>
                <c:pt idx="332">
                  <c:v>2.2386602999995375</c:v>
                </c:pt>
                <c:pt idx="333">
                  <c:v>2.2386602999995375</c:v>
                </c:pt>
                <c:pt idx="334">
                  <c:v>2.2386602999995375</c:v>
                </c:pt>
              </c:numCache>
            </c:numRef>
          </c:xVal>
          <c:yVal>
            <c:numRef>
              <c:f>'kecepatan berbeda lagi'!$Z$2:$Z$336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A1-406D-AFE6-0437CE62F37E}"/>
            </c:ext>
          </c:extLst>
        </c:ser>
        <c:ser>
          <c:idx val="8"/>
          <c:order val="8"/>
          <c:tx>
            <c:strRef>
              <c:f>'kecepatan berbeda lagi'!$Y$1</c:f>
              <c:strCache>
                <c:ptCount val="1"/>
                <c:pt idx="0">
                  <c:v>takhir</c:v>
                </c:pt>
              </c:strCache>
            </c:strRef>
          </c:tx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'kecepatan berbeda lagi'!$Y$2:$Y$336</c:f>
              <c:numCache>
                <c:formatCode>General</c:formatCode>
                <c:ptCount val="335"/>
                <c:pt idx="0">
                  <c:v>9.2211681999997381</c:v>
                </c:pt>
                <c:pt idx="1">
                  <c:v>9.2211681999997381</c:v>
                </c:pt>
                <c:pt idx="2">
                  <c:v>9.2211681999997381</c:v>
                </c:pt>
                <c:pt idx="3">
                  <c:v>9.2211681999997381</c:v>
                </c:pt>
                <c:pt idx="4">
                  <c:v>9.2211681999997381</c:v>
                </c:pt>
                <c:pt idx="5">
                  <c:v>9.2211681999997381</c:v>
                </c:pt>
                <c:pt idx="6">
                  <c:v>9.2211681999997381</c:v>
                </c:pt>
                <c:pt idx="7">
                  <c:v>9.2211681999997381</c:v>
                </c:pt>
                <c:pt idx="8">
                  <c:v>9.2211681999997381</c:v>
                </c:pt>
                <c:pt idx="9">
                  <c:v>9.2211681999997381</c:v>
                </c:pt>
                <c:pt idx="10">
                  <c:v>9.2211681999997381</c:v>
                </c:pt>
                <c:pt idx="11">
                  <c:v>9.2211681999997381</c:v>
                </c:pt>
                <c:pt idx="12">
                  <c:v>9.2211681999997381</c:v>
                </c:pt>
                <c:pt idx="13">
                  <c:v>9.2211681999997381</c:v>
                </c:pt>
                <c:pt idx="14">
                  <c:v>9.2211681999997381</c:v>
                </c:pt>
                <c:pt idx="15">
                  <c:v>9.2211681999997381</c:v>
                </c:pt>
                <c:pt idx="16">
                  <c:v>9.2211681999997381</c:v>
                </c:pt>
                <c:pt idx="17">
                  <c:v>9.2211681999997381</c:v>
                </c:pt>
                <c:pt idx="18">
                  <c:v>9.2211681999997381</c:v>
                </c:pt>
                <c:pt idx="19">
                  <c:v>9.2211681999997381</c:v>
                </c:pt>
                <c:pt idx="20">
                  <c:v>9.2211681999997381</c:v>
                </c:pt>
                <c:pt idx="21">
                  <c:v>9.2211681999997381</c:v>
                </c:pt>
                <c:pt idx="22">
                  <c:v>9.2211681999997381</c:v>
                </c:pt>
                <c:pt idx="23">
                  <c:v>9.2211681999997381</c:v>
                </c:pt>
                <c:pt idx="24">
                  <c:v>9.2211681999997381</c:v>
                </c:pt>
                <c:pt idx="25">
                  <c:v>9.2211681999997381</c:v>
                </c:pt>
                <c:pt idx="26">
                  <c:v>9.2211681999997381</c:v>
                </c:pt>
                <c:pt idx="27">
                  <c:v>9.2211681999997381</c:v>
                </c:pt>
                <c:pt idx="28">
                  <c:v>9.2211681999997381</c:v>
                </c:pt>
                <c:pt idx="29">
                  <c:v>9.2211681999997381</c:v>
                </c:pt>
                <c:pt idx="30">
                  <c:v>9.2211681999997381</c:v>
                </c:pt>
                <c:pt idx="31">
                  <c:v>9.2211681999997381</c:v>
                </c:pt>
                <c:pt idx="32">
                  <c:v>9.2211681999997381</c:v>
                </c:pt>
                <c:pt idx="33">
                  <c:v>9.2211681999997381</c:v>
                </c:pt>
                <c:pt idx="34">
                  <c:v>9.2211681999997381</c:v>
                </c:pt>
                <c:pt idx="35">
                  <c:v>9.2211681999997381</c:v>
                </c:pt>
                <c:pt idx="36">
                  <c:v>9.2211681999997381</c:v>
                </c:pt>
                <c:pt idx="37">
                  <c:v>9.2211681999997381</c:v>
                </c:pt>
                <c:pt idx="38">
                  <c:v>9.2211681999997381</c:v>
                </c:pt>
                <c:pt idx="39">
                  <c:v>9.2211681999997381</c:v>
                </c:pt>
                <c:pt idx="40">
                  <c:v>9.2211681999997381</c:v>
                </c:pt>
                <c:pt idx="41">
                  <c:v>9.2211681999997381</c:v>
                </c:pt>
                <c:pt idx="42">
                  <c:v>9.2211681999997381</c:v>
                </c:pt>
                <c:pt idx="43">
                  <c:v>9.2211681999997381</c:v>
                </c:pt>
                <c:pt idx="44">
                  <c:v>9.2211681999997381</c:v>
                </c:pt>
                <c:pt idx="45">
                  <c:v>9.2211681999997381</c:v>
                </c:pt>
                <c:pt idx="46">
                  <c:v>9.2211681999997381</c:v>
                </c:pt>
                <c:pt idx="47">
                  <c:v>9.2211681999997381</c:v>
                </c:pt>
                <c:pt idx="48">
                  <c:v>9.2211681999997381</c:v>
                </c:pt>
                <c:pt idx="49">
                  <c:v>9.2211681999997381</c:v>
                </c:pt>
                <c:pt idx="50">
                  <c:v>9.2211681999997381</c:v>
                </c:pt>
                <c:pt idx="51">
                  <c:v>9.2211681999997381</c:v>
                </c:pt>
                <c:pt idx="52">
                  <c:v>9.2211681999997381</c:v>
                </c:pt>
                <c:pt idx="53">
                  <c:v>9.2211681999997381</c:v>
                </c:pt>
                <c:pt idx="54">
                  <c:v>9.2211681999997381</c:v>
                </c:pt>
                <c:pt idx="55">
                  <c:v>9.2211681999997381</c:v>
                </c:pt>
                <c:pt idx="56">
                  <c:v>9.2211681999997381</c:v>
                </c:pt>
                <c:pt idx="57">
                  <c:v>9.2211681999997381</c:v>
                </c:pt>
                <c:pt idx="58">
                  <c:v>9.2211681999997381</c:v>
                </c:pt>
                <c:pt idx="59">
                  <c:v>9.2211681999997381</c:v>
                </c:pt>
                <c:pt idx="60">
                  <c:v>9.2211681999997381</c:v>
                </c:pt>
                <c:pt idx="61">
                  <c:v>9.2211681999997381</c:v>
                </c:pt>
                <c:pt idx="62">
                  <c:v>9.2211681999997381</c:v>
                </c:pt>
                <c:pt idx="63">
                  <c:v>9.2211681999997381</c:v>
                </c:pt>
                <c:pt idx="64">
                  <c:v>9.2211681999997381</c:v>
                </c:pt>
                <c:pt idx="65">
                  <c:v>9.2211681999997381</c:v>
                </c:pt>
                <c:pt idx="66">
                  <c:v>9.2211681999997381</c:v>
                </c:pt>
                <c:pt idx="67">
                  <c:v>9.2211681999997381</c:v>
                </c:pt>
                <c:pt idx="68">
                  <c:v>9.2211681999997381</c:v>
                </c:pt>
                <c:pt idx="69">
                  <c:v>9.2211681999997381</c:v>
                </c:pt>
                <c:pt idx="70">
                  <c:v>9.2211681999997381</c:v>
                </c:pt>
                <c:pt idx="71">
                  <c:v>9.2211681999997381</c:v>
                </c:pt>
                <c:pt idx="72">
                  <c:v>9.2211681999997381</c:v>
                </c:pt>
                <c:pt idx="73">
                  <c:v>9.2211681999997381</c:v>
                </c:pt>
                <c:pt idx="74">
                  <c:v>9.2211681999997381</c:v>
                </c:pt>
                <c:pt idx="75">
                  <c:v>9.2211681999997381</c:v>
                </c:pt>
                <c:pt idx="76">
                  <c:v>9.2211681999997381</c:v>
                </c:pt>
                <c:pt idx="77">
                  <c:v>9.2211681999997381</c:v>
                </c:pt>
                <c:pt idx="78">
                  <c:v>9.2211681999997381</c:v>
                </c:pt>
                <c:pt idx="79">
                  <c:v>9.2211681999997381</c:v>
                </c:pt>
                <c:pt idx="80">
                  <c:v>9.2211681999997381</c:v>
                </c:pt>
                <c:pt idx="81">
                  <c:v>9.2211681999997381</c:v>
                </c:pt>
                <c:pt idx="82">
                  <c:v>9.2211681999997381</c:v>
                </c:pt>
                <c:pt idx="83">
                  <c:v>9.2211681999997381</c:v>
                </c:pt>
                <c:pt idx="84">
                  <c:v>9.2211681999997381</c:v>
                </c:pt>
                <c:pt idx="85">
                  <c:v>9.2211681999997381</c:v>
                </c:pt>
                <c:pt idx="86">
                  <c:v>9.2211681999997381</c:v>
                </c:pt>
                <c:pt idx="87">
                  <c:v>9.2211681999997381</c:v>
                </c:pt>
                <c:pt idx="88">
                  <c:v>9.2211681999997381</c:v>
                </c:pt>
                <c:pt idx="89">
                  <c:v>9.2211681999997381</c:v>
                </c:pt>
                <c:pt idx="90">
                  <c:v>9.2211681999997381</c:v>
                </c:pt>
                <c:pt idx="91">
                  <c:v>9.2211681999997381</c:v>
                </c:pt>
                <c:pt idx="92">
                  <c:v>9.2211681999997381</c:v>
                </c:pt>
                <c:pt idx="93">
                  <c:v>9.2211681999997381</c:v>
                </c:pt>
                <c:pt idx="94">
                  <c:v>9.2211681999997381</c:v>
                </c:pt>
                <c:pt idx="95">
                  <c:v>9.2211681999997381</c:v>
                </c:pt>
                <c:pt idx="96">
                  <c:v>9.2211681999997381</c:v>
                </c:pt>
                <c:pt idx="97">
                  <c:v>9.2211681999997381</c:v>
                </c:pt>
                <c:pt idx="98">
                  <c:v>9.2211681999997381</c:v>
                </c:pt>
                <c:pt idx="99">
                  <c:v>9.2211681999997381</c:v>
                </c:pt>
                <c:pt idx="100">
                  <c:v>9.2211681999997381</c:v>
                </c:pt>
                <c:pt idx="101">
                  <c:v>9.2211681999997381</c:v>
                </c:pt>
                <c:pt idx="102">
                  <c:v>9.2211681999997381</c:v>
                </c:pt>
                <c:pt idx="103">
                  <c:v>9.2211681999997381</c:v>
                </c:pt>
                <c:pt idx="104">
                  <c:v>9.2211681999997381</c:v>
                </c:pt>
                <c:pt idx="105">
                  <c:v>9.2211681999997381</c:v>
                </c:pt>
                <c:pt idx="106">
                  <c:v>9.2211681999997381</c:v>
                </c:pt>
                <c:pt idx="107">
                  <c:v>9.2211681999997381</c:v>
                </c:pt>
                <c:pt idx="108">
                  <c:v>9.2211681999997381</c:v>
                </c:pt>
                <c:pt idx="109">
                  <c:v>9.2211681999997381</c:v>
                </c:pt>
                <c:pt idx="110">
                  <c:v>9.2211681999997381</c:v>
                </c:pt>
                <c:pt idx="111">
                  <c:v>9.2211681999997381</c:v>
                </c:pt>
                <c:pt idx="112">
                  <c:v>9.2211681999997381</c:v>
                </c:pt>
                <c:pt idx="113">
                  <c:v>9.2211681999997381</c:v>
                </c:pt>
                <c:pt idx="114">
                  <c:v>9.2211681999997381</c:v>
                </c:pt>
                <c:pt idx="115">
                  <c:v>9.2211681999997381</c:v>
                </c:pt>
                <c:pt idx="116">
                  <c:v>9.2211681999997381</c:v>
                </c:pt>
                <c:pt idx="117">
                  <c:v>9.2211681999997381</c:v>
                </c:pt>
                <c:pt idx="118">
                  <c:v>9.2211681999997381</c:v>
                </c:pt>
                <c:pt idx="119">
                  <c:v>9.2211681999997381</c:v>
                </c:pt>
                <c:pt idx="120">
                  <c:v>9.2211681999997381</c:v>
                </c:pt>
                <c:pt idx="121">
                  <c:v>9.2211681999997381</c:v>
                </c:pt>
                <c:pt idx="122">
                  <c:v>9.2211681999997381</c:v>
                </c:pt>
                <c:pt idx="123">
                  <c:v>9.2211681999997381</c:v>
                </c:pt>
                <c:pt idx="124">
                  <c:v>9.2211681999997381</c:v>
                </c:pt>
                <c:pt idx="125">
                  <c:v>9.2211681999997381</c:v>
                </c:pt>
                <c:pt idx="126">
                  <c:v>9.2211681999997381</c:v>
                </c:pt>
                <c:pt idx="127">
                  <c:v>9.2211681999997381</c:v>
                </c:pt>
                <c:pt idx="128">
                  <c:v>9.2211681999997381</c:v>
                </c:pt>
                <c:pt idx="129">
                  <c:v>9.2211681999997381</c:v>
                </c:pt>
                <c:pt idx="130">
                  <c:v>9.2211681999997381</c:v>
                </c:pt>
                <c:pt idx="131">
                  <c:v>9.2211681999997381</c:v>
                </c:pt>
                <c:pt idx="132">
                  <c:v>9.2211681999997381</c:v>
                </c:pt>
                <c:pt idx="133">
                  <c:v>9.2211681999997381</c:v>
                </c:pt>
                <c:pt idx="134">
                  <c:v>9.2211681999997381</c:v>
                </c:pt>
                <c:pt idx="135">
                  <c:v>9.2211681999997381</c:v>
                </c:pt>
                <c:pt idx="136">
                  <c:v>9.2211681999997381</c:v>
                </c:pt>
                <c:pt idx="137">
                  <c:v>9.2211681999997381</c:v>
                </c:pt>
                <c:pt idx="138">
                  <c:v>9.2211681999997381</c:v>
                </c:pt>
                <c:pt idx="139">
                  <c:v>9.2211681999997381</c:v>
                </c:pt>
                <c:pt idx="140">
                  <c:v>9.2211681999997381</c:v>
                </c:pt>
                <c:pt idx="141">
                  <c:v>9.2211681999997381</c:v>
                </c:pt>
                <c:pt idx="142">
                  <c:v>9.2211681999997381</c:v>
                </c:pt>
                <c:pt idx="143">
                  <c:v>9.2211681999997381</c:v>
                </c:pt>
                <c:pt idx="144">
                  <c:v>9.2211681999997381</c:v>
                </c:pt>
                <c:pt idx="145">
                  <c:v>9.2211681999997381</c:v>
                </c:pt>
                <c:pt idx="146">
                  <c:v>9.2211681999997381</c:v>
                </c:pt>
                <c:pt idx="147">
                  <c:v>9.2211681999997381</c:v>
                </c:pt>
                <c:pt idx="148">
                  <c:v>9.2211681999997381</c:v>
                </c:pt>
                <c:pt idx="149">
                  <c:v>9.2211681999997381</c:v>
                </c:pt>
                <c:pt idx="150">
                  <c:v>9.2211681999997381</c:v>
                </c:pt>
                <c:pt idx="151">
                  <c:v>9.2211681999997381</c:v>
                </c:pt>
                <c:pt idx="152">
                  <c:v>9.2211681999997381</c:v>
                </c:pt>
                <c:pt idx="153">
                  <c:v>9.2211681999997381</c:v>
                </c:pt>
                <c:pt idx="154">
                  <c:v>9.2211681999997381</c:v>
                </c:pt>
                <c:pt idx="155">
                  <c:v>9.2211681999997381</c:v>
                </c:pt>
                <c:pt idx="156">
                  <c:v>9.2211681999997381</c:v>
                </c:pt>
                <c:pt idx="157">
                  <c:v>9.2211681999997381</c:v>
                </c:pt>
                <c:pt idx="158">
                  <c:v>9.2211681999997381</c:v>
                </c:pt>
                <c:pt idx="159">
                  <c:v>9.2211681999997381</c:v>
                </c:pt>
                <c:pt idx="160">
                  <c:v>9.2211681999997381</c:v>
                </c:pt>
                <c:pt idx="161">
                  <c:v>9.2211681999997381</c:v>
                </c:pt>
                <c:pt idx="162">
                  <c:v>9.2211681999997381</c:v>
                </c:pt>
                <c:pt idx="163">
                  <c:v>9.2211681999997381</c:v>
                </c:pt>
                <c:pt idx="164">
                  <c:v>9.2211681999997381</c:v>
                </c:pt>
                <c:pt idx="165">
                  <c:v>9.2211681999997381</c:v>
                </c:pt>
                <c:pt idx="166">
                  <c:v>9.2211681999997381</c:v>
                </c:pt>
                <c:pt idx="167">
                  <c:v>9.2211681999997381</c:v>
                </c:pt>
                <c:pt idx="168">
                  <c:v>9.2211681999997381</c:v>
                </c:pt>
                <c:pt idx="169">
                  <c:v>9.2211681999997381</c:v>
                </c:pt>
                <c:pt idx="170">
                  <c:v>9.2211681999997381</c:v>
                </c:pt>
                <c:pt idx="171">
                  <c:v>9.2211681999997381</c:v>
                </c:pt>
                <c:pt idx="172">
                  <c:v>9.2211681999997381</c:v>
                </c:pt>
                <c:pt idx="173">
                  <c:v>9.2211681999997381</c:v>
                </c:pt>
                <c:pt idx="174">
                  <c:v>9.2211681999997381</c:v>
                </c:pt>
                <c:pt idx="175">
                  <c:v>9.2211681999997381</c:v>
                </c:pt>
                <c:pt idx="176">
                  <c:v>9.2211681999997381</c:v>
                </c:pt>
                <c:pt idx="177">
                  <c:v>9.2211681999997381</c:v>
                </c:pt>
                <c:pt idx="178">
                  <c:v>9.2211681999997381</c:v>
                </c:pt>
                <c:pt idx="179">
                  <c:v>9.2211681999997381</c:v>
                </c:pt>
                <c:pt idx="180">
                  <c:v>9.2211681999997381</c:v>
                </c:pt>
                <c:pt idx="181">
                  <c:v>9.2211681999997381</c:v>
                </c:pt>
                <c:pt idx="182">
                  <c:v>9.2211681999997381</c:v>
                </c:pt>
                <c:pt idx="183">
                  <c:v>9.2211681999997381</c:v>
                </c:pt>
                <c:pt idx="184">
                  <c:v>9.2211681999997381</c:v>
                </c:pt>
                <c:pt idx="185">
                  <c:v>9.2211681999997381</c:v>
                </c:pt>
                <c:pt idx="186">
                  <c:v>9.2211681999997381</c:v>
                </c:pt>
                <c:pt idx="187">
                  <c:v>9.2211681999997381</c:v>
                </c:pt>
                <c:pt idx="188">
                  <c:v>9.2211681999997381</c:v>
                </c:pt>
                <c:pt idx="189">
                  <c:v>9.2211681999997381</c:v>
                </c:pt>
                <c:pt idx="190">
                  <c:v>9.2211681999997381</c:v>
                </c:pt>
                <c:pt idx="191">
                  <c:v>9.2211681999997381</c:v>
                </c:pt>
                <c:pt idx="192">
                  <c:v>9.2211681999997381</c:v>
                </c:pt>
                <c:pt idx="193">
                  <c:v>9.2211681999997381</c:v>
                </c:pt>
                <c:pt idx="194">
                  <c:v>9.2211681999997381</c:v>
                </c:pt>
                <c:pt idx="195">
                  <c:v>9.2211681999997381</c:v>
                </c:pt>
                <c:pt idx="196">
                  <c:v>9.2211681999997381</c:v>
                </c:pt>
                <c:pt idx="197">
                  <c:v>9.2211681999997381</c:v>
                </c:pt>
                <c:pt idx="198">
                  <c:v>9.2211681999997381</c:v>
                </c:pt>
                <c:pt idx="199">
                  <c:v>9.2211681999997381</c:v>
                </c:pt>
                <c:pt idx="200">
                  <c:v>9.2211681999997381</c:v>
                </c:pt>
                <c:pt idx="201">
                  <c:v>9.2211681999997381</c:v>
                </c:pt>
                <c:pt idx="202">
                  <c:v>9.2211681999997381</c:v>
                </c:pt>
                <c:pt idx="203">
                  <c:v>9.2211681999997381</c:v>
                </c:pt>
                <c:pt idx="204">
                  <c:v>9.2211681999997381</c:v>
                </c:pt>
                <c:pt idx="205">
                  <c:v>9.2211681999997381</c:v>
                </c:pt>
                <c:pt idx="206">
                  <c:v>9.2211681999997381</c:v>
                </c:pt>
                <c:pt idx="207">
                  <c:v>9.2211681999997381</c:v>
                </c:pt>
                <c:pt idx="208">
                  <c:v>9.2211681999997381</c:v>
                </c:pt>
                <c:pt idx="209">
                  <c:v>9.2211681999997381</c:v>
                </c:pt>
                <c:pt idx="210">
                  <c:v>9.2211681999997381</c:v>
                </c:pt>
                <c:pt idx="211">
                  <c:v>9.2211681999997381</c:v>
                </c:pt>
                <c:pt idx="212">
                  <c:v>9.2211681999997381</c:v>
                </c:pt>
                <c:pt idx="213">
                  <c:v>9.2211681999997381</c:v>
                </c:pt>
                <c:pt idx="214">
                  <c:v>9.2211681999997381</c:v>
                </c:pt>
                <c:pt idx="215">
                  <c:v>9.2211681999997381</c:v>
                </c:pt>
                <c:pt idx="216">
                  <c:v>9.2211681999997381</c:v>
                </c:pt>
                <c:pt idx="217">
                  <c:v>9.2211681999997381</c:v>
                </c:pt>
                <c:pt idx="218">
                  <c:v>9.2211681999997381</c:v>
                </c:pt>
                <c:pt idx="219">
                  <c:v>9.2211681999997381</c:v>
                </c:pt>
                <c:pt idx="220">
                  <c:v>9.2211681999997381</c:v>
                </c:pt>
                <c:pt idx="221">
                  <c:v>9.2211681999997381</c:v>
                </c:pt>
                <c:pt idx="222">
                  <c:v>9.2211681999997381</c:v>
                </c:pt>
                <c:pt idx="223">
                  <c:v>9.2211681999997381</c:v>
                </c:pt>
                <c:pt idx="224">
                  <c:v>9.2211681999997381</c:v>
                </c:pt>
                <c:pt idx="225">
                  <c:v>9.2211681999997381</c:v>
                </c:pt>
                <c:pt idx="226">
                  <c:v>9.2211681999997381</c:v>
                </c:pt>
                <c:pt idx="227">
                  <c:v>9.2211681999997381</c:v>
                </c:pt>
                <c:pt idx="228">
                  <c:v>9.2211681999997381</c:v>
                </c:pt>
                <c:pt idx="229">
                  <c:v>9.2211681999997381</c:v>
                </c:pt>
                <c:pt idx="230">
                  <c:v>9.2211681999997381</c:v>
                </c:pt>
                <c:pt idx="231">
                  <c:v>9.2211681999997381</c:v>
                </c:pt>
                <c:pt idx="232">
                  <c:v>9.2211681999997381</c:v>
                </c:pt>
                <c:pt idx="233">
                  <c:v>9.2211681999997381</c:v>
                </c:pt>
                <c:pt idx="234">
                  <c:v>9.2211681999997381</c:v>
                </c:pt>
                <c:pt idx="235">
                  <c:v>9.2211681999997381</c:v>
                </c:pt>
                <c:pt idx="236">
                  <c:v>9.2211681999997381</c:v>
                </c:pt>
                <c:pt idx="237">
                  <c:v>9.2211681999997381</c:v>
                </c:pt>
                <c:pt idx="238">
                  <c:v>9.2211681999997381</c:v>
                </c:pt>
                <c:pt idx="239">
                  <c:v>9.2211681999997381</c:v>
                </c:pt>
                <c:pt idx="240">
                  <c:v>9.2211681999997381</c:v>
                </c:pt>
                <c:pt idx="241">
                  <c:v>9.2211681999997381</c:v>
                </c:pt>
                <c:pt idx="242">
                  <c:v>9.2211681999997381</c:v>
                </c:pt>
                <c:pt idx="243">
                  <c:v>9.2211681999997381</c:v>
                </c:pt>
                <c:pt idx="244">
                  <c:v>9.2211681999997381</c:v>
                </c:pt>
                <c:pt idx="245">
                  <c:v>9.2211681999997381</c:v>
                </c:pt>
                <c:pt idx="246">
                  <c:v>9.2211681999997381</c:v>
                </c:pt>
                <c:pt idx="247">
                  <c:v>9.2211681999997381</c:v>
                </c:pt>
                <c:pt idx="248">
                  <c:v>9.2211681999997381</c:v>
                </c:pt>
                <c:pt idx="249">
                  <c:v>9.2211681999997381</c:v>
                </c:pt>
                <c:pt idx="250">
                  <c:v>9.2211681999997381</c:v>
                </c:pt>
                <c:pt idx="251">
                  <c:v>9.2211681999997381</c:v>
                </c:pt>
                <c:pt idx="252">
                  <c:v>9.2211681999997381</c:v>
                </c:pt>
                <c:pt idx="253">
                  <c:v>9.2211681999997381</c:v>
                </c:pt>
                <c:pt idx="254">
                  <c:v>9.2211681999997381</c:v>
                </c:pt>
                <c:pt idx="255">
                  <c:v>9.2211681999997381</c:v>
                </c:pt>
                <c:pt idx="256">
                  <c:v>9.2211681999997381</c:v>
                </c:pt>
                <c:pt idx="257">
                  <c:v>9.2211681999997381</c:v>
                </c:pt>
                <c:pt idx="258">
                  <c:v>9.2211681999997381</c:v>
                </c:pt>
                <c:pt idx="259">
                  <c:v>9.2211681999997381</c:v>
                </c:pt>
                <c:pt idx="260">
                  <c:v>9.2211681999997381</c:v>
                </c:pt>
                <c:pt idx="261">
                  <c:v>9.2211681999997381</c:v>
                </c:pt>
                <c:pt idx="262">
                  <c:v>9.2211681999997381</c:v>
                </c:pt>
                <c:pt idx="263">
                  <c:v>9.2211681999997381</c:v>
                </c:pt>
                <c:pt idx="264">
                  <c:v>9.2211681999997381</c:v>
                </c:pt>
                <c:pt idx="265">
                  <c:v>9.2211681999997381</c:v>
                </c:pt>
                <c:pt idx="266">
                  <c:v>9.2211681999997381</c:v>
                </c:pt>
                <c:pt idx="267">
                  <c:v>9.2211681999997381</c:v>
                </c:pt>
                <c:pt idx="268">
                  <c:v>9.2211681999997381</c:v>
                </c:pt>
                <c:pt idx="269">
                  <c:v>9.2211681999997381</c:v>
                </c:pt>
                <c:pt idx="270">
                  <c:v>9.2211681999997381</c:v>
                </c:pt>
                <c:pt idx="271">
                  <c:v>9.2211681999997381</c:v>
                </c:pt>
                <c:pt idx="272">
                  <c:v>9.2211681999997381</c:v>
                </c:pt>
                <c:pt idx="273">
                  <c:v>9.2211681999997381</c:v>
                </c:pt>
                <c:pt idx="274">
                  <c:v>9.2211681999997381</c:v>
                </c:pt>
                <c:pt idx="275">
                  <c:v>9.2211681999997381</c:v>
                </c:pt>
                <c:pt idx="276">
                  <c:v>9.2211681999997381</c:v>
                </c:pt>
                <c:pt idx="277">
                  <c:v>9.2211681999997381</c:v>
                </c:pt>
                <c:pt idx="278">
                  <c:v>9.2211681999997381</c:v>
                </c:pt>
                <c:pt idx="279">
                  <c:v>9.2211681999997381</c:v>
                </c:pt>
                <c:pt idx="280">
                  <c:v>9.2211681999997381</c:v>
                </c:pt>
                <c:pt idx="281">
                  <c:v>9.2211681999997381</c:v>
                </c:pt>
                <c:pt idx="282">
                  <c:v>9.2211681999997381</c:v>
                </c:pt>
                <c:pt idx="283">
                  <c:v>9.2211681999997381</c:v>
                </c:pt>
                <c:pt idx="284">
                  <c:v>9.2211681999997381</c:v>
                </c:pt>
                <c:pt idx="285">
                  <c:v>9.2211681999997381</c:v>
                </c:pt>
                <c:pt idx="286">
                  <c:v>9.2211681999997381</c:v>
                </c:pt>
                <c:pt idx="287">
                  <c:v>9.2211681999997381</c:v>
                </c:pt>
                <c:pt idx="288">
                  <c:v>9.2211681999997381</c:v>
                </c:pt>
                <c:pt idx="289">
                  <c:v>9.2211681999997381</c:v>
                </c:pt>
                <c:pt idx="290">
                  <c:v>9.2211681999997381</c:v>
                </c:pt>
                <c:pt idx="291">
                  <c:v>9.2211681999997381</c:v>
                </c:pt>
                <c:pt idx="292">
                  <c:v>9.2211681999997381</c:v>
                </c:pt>
                <c:pt idx="293">
                  <c:v>9.2211681999997381</c:v>
                </c:pt>
                <c:pt idx="294">
                  <c:v>9.2211681999997381</c:v>
                </c:pt>
                <c:pt idx="295">
                  <c:v>9.2211681999997381</c:v>
                </c:pt>
                <c:pt idx="296">
                  <c:v>9.2211681999997381</c:v>
                </c:pt>
                <c:pt idx="297">
                  <c:v>9.2211681999997381</c:v>
                </c:pt>
                <c:pt idx="298">
                  <c:v>9.2211681999997381</c:v>
                </c:pt>
                <c:pt idx="299">
                  <c:v>9.2211681999997381</c:v>
                </c:pt>
                <c:pt idx="300">
                  <c:v>9.2211681999997381</c:v>
                </c:pt>
                <c:pt idx="301">
                  <c:v>9.2211681999997381</c:v>
                </c:pt>
                <c:pt idx="302">
                  <c:v>9.2211681999997381</c:v>
                </c:pt>
                <c:pt idx="303">
                  <c:v>9.2211681999997381</c:v>
                </c:pt>
                <c:pt idx="304">
                  <c:v>9.2211681999997381</c:v>
                </c:pt>
                <c:pt idx="305">
                  <c:v>9.2211681999997381</c:v>
                </c:pt>
                <c:pt idx="306">
                  <c:v>9.2211681999997381</c:v>
                </c:pt>
                <c:pt idx="307">
                  <c:v>9.2211681999997381</c:v>
                </c:pt>
                <c:pt idx="308">
                  <c:v>9.2211681999997381</c:v>
                </c:pt>
                <c:pt idx="309">
                  <c:v>9.2211681999997381</c:v>
                </c:pt>
                <c:pt idx="310">
                  <c:v>9.2211681999997381</c:v>
                </c:pt>
                <c:pt idx="311">
                  <c:v>9.2211681999997381</c:v>
                </c:pt>
                <c:pt idx="312">
                  <c:v>9.2211681999997381</c:v>
                </c:pt>
                <c:pt idx="313">
                  <c:v>9.2211681999997381</c:v>
                </c:pt>
                <c:pt idx="314">
                  <c:v>9.2211681999997381</c:v>
                </c:pt>
                <c:pt idx="315">
                  <c:v>9.2211681999997381</c:v>
                </c:pt>
                <c:pt idx="316">
                  <c:v>9.2211681999997381</c:v>
                </c:pt>
                <c:pt idx="317">
                  <c:v>9.2211681999997381</c:v>
                </c:pt>
                <c:pt idx="318">
                  <c:v>9.2211681999997381</c:v>
                </c:pt>
                <c:pt idx="319">
                  <c:v>9.2211681999997381</c:v>
                </c:pt>
                <c:pt idx="320">
                  <c:v>9.2211681999997381</c:v>
                </c:pt>
                <c:pt idx="321">
                  <c:v>9.2211681999997381</c:v>
                </c:pt>
                <c:pt idx="322">
                  <c:v>9.2211681999997381</c:v>
                </c:pt>
                <c:pt idx="323">
                  <c:v>9.2211681999997381</c:v>
                </c:pt>
                <c:pt idx="324">
                  <c:v>9.2211681999997381</c:v>
                </c:pt>
                <c:pt idx="325">
                  <c:v>9.2211681999997381</c:v>
                </c:pt>
                <c:pt idx="326">
                  <c:v>9.2211681999997381</c:v>
                </c:pt>
                <c:pt idx="327">
                  <c:v>9.2211681999997381</c:v>
                </c:pt>
                <c:pt idx="328">
                  <c:v>9.2211681999997381</c:v>
                </c:pt>
                <c:pt idx="329">
                  <c:v>9.2211681999997381</c:v>
                </c:pt>
                <c:pt idx="330">
                  <c:v>9.2211681999997381</c:v>
                </c:pt>
                <c:pt idx="331">
                  <c:v>9.2211681999997381</c:v>
                </c:pt>
                <c:pt idx="332">
                  <c:v>9.2211681999997381</c:v>
                </c:pt>
                <c:pt idx="333">
                  <c:v>9.2211681999997381</c:v>
                </c:pt>
                <c:pt idx="334">
                  <c:v>9.2211681999997381</c:v>
                </c:pt>
              </c:numCache>
            </c:numRef>
          </c:xVal>
          <c:yVal>
            <c:numRef>
              <c:f>'kecepatan berbeda lagi'!$Z$2:$Z$336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A1-406D-AFE6-0437CE62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9184"/>
        <c:axId val="8098813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test</c:v>
                </c:tx>
                <c:marker>
                  <c:symbol val="circle"/>
                  <c:size val="3"/>
                  <c:spPr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'kecepatan berbeda lagi'!$U$2:$U$377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42E-431F-AADA-2DDBFCE6F61B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predict</c:v>
                </c:tx>
                <c:spPr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lagi'!$T$2:$T$377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2E-431F-AADA-2DDBFCE6F61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realkah</c:v>
                </c:tx>
                <c:marker>
                  <c:symbol val="circle"/>
                  <c:size val="3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lagi'!$V$2:$V$377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2E-431F-AADA-2DDBFCE6F61B}"/>
                  </c:ext>
                </c:extLst>
              </c15:ser>
            </c15:filteredScatterSeries>
          </c:ext>
        </c:extLst>
      </c:scatterChart>
      <c:valAx>
        <c:axId val="8098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1344"/>
        <c:crosses val="autoZero"/>
        <c:crossBetween val="midCat"/>
      </c:valAx>
      <c:valAx>
        <c:axId val="809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'Kec menurun'!$D$1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'Kec menurun'!$A$2:$A$316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menurun'!$D$2:$D$316</c:f>
              <c:numCache>
                <c:formatCode>General</c:formatCode>
                <c:ptCount val="315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8-47B4-8E85-3407177CBE7B}"/>
            </c:ext>
          </c:extLst>
        </c:ser>
        <c:ser>
          <c:idx val="1"/>
          <c:order val="1"/>
          <c:tx>
            <c:strRef>
              <c:f>'Kec menurun'!$E$1</c:f>
              <c:strCache>
                <c:ptCount val="1"/>
                <c:pt idx="0">
                  <c:v>Y_noDelay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'Kec menurun'!$A$2:$A$316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84.845240701303197</c:v>
                </c:pt>
                <c:pt idx="125">
                  <c:v>88.179400704183493</c:v>
                </c:pt>
                <c:pt idx="126">
                  <c:v>91.337291033605396</c:v>
                </c:pt>
                <c:pt idx="127">
                  <c:v>94.954167684959003</c:v>
                </c:pt>
                <c:pt idx="128">
                  <c:v>98.503444065765393</c:v>
                </c:pt>
                <c:pt idx="129">
                  <c:v>102.159875291261</c:v>
                </c:pt>
                <c:pt idx="130">
                  <c:v>105.559580852601</c:v>
                </c:pt>
                <c:pt idx="131">
                  <c:v>109.316344427978</c:v>
                </c:pt>
                <c:pt idx="132">
                  <c:v>113.72254583353001</c:v>
                </c:pt>
                <c:pt idx="133">
                  <c:v>117.273198637711</c:v>
                </c:pt>
                <c:pt idx="134">
                  <c:v>121.352748272638</c:v>
                </c:pt>
                <c:pt idx="135">
                  <c:v>125.184639165769</c:v>
                </c:pt>
                <c:pt idx="136">
                  <c:v>129.36695292742399</c:v>
                </c:pt>
                <c:pt idx="137">
                  <c:v>133.05711915069901</c:v>
                </c:pt>
                <c:pt idx="138">
                  <c:v>137.07759700627699</c:v>
                </c:pt>
                <c:pt idx="139">
                  <c:v>141.427060393863</c:v>
                </c:pt>
                <c:pt idx="140">
                  <c:v>145.694520501483</c:v>
                </c:pt>
                <c:pt idx="141">
                  <c:v>149.724879719228</c:v>
                </c:pt>
                <c:pt idx="142">
                  <c:v>154.44543293319001</c:v>
                </c:pt>
                <c:pt idx="143">
                  <c:v>159.37976968336201</c:v>
                </c:pt>
                <c:pt idx="144">
                  <c:v>164.198892123158</c:v>
                </c:pt>
                <c:pt idx="145">
                  <c:v>169.334050792119</c:v>
                </c:pt>
                <c:pt idx="146">
                  <c:v>174.07513962324401</c:v>
                </c:pt>
                <c:pt idx="147">
                  <c:v>179.155698968617</c:v>
                </c:pt>
                <c:pt idx="148">
                  <c:v>184.14990065396501</c:v>
                </c:pt>
                <c:pt idx="149">
                  <c:v>189.196065314881</c:v>
                </c:pt>
                <c:pt idx="150">
                  <c:v>193.955357240826</c:v>
                </c:pt>
                <c:pt idx="151">
                  <c:v>199.53004008949199</c:v>
                </c:pt>
                <c:pt idx="152">
                  <c:v>204.17859296008899</c:v>
                </c:pt>
                <c:pt idx="153">
                  <c:v>209.71884439290201</c:v>
                </c:pt>
                <c:pt idx="154">
                  <c:v>214.813539804778</c:v>
                </c:pt>
                <c:pt idx="155">
                  <c:v>220.38811828305299</c:v>
                </c:pt>
                <c:pt idx="156">
                  <c:v>225.29798460873201</c:v>
                </c:pt>
                <c:pt idx="157">
                  <c:v>230.55807687876401</c:v>
                </c:pt>
                <c:pt idx="158">
                  <c:v>236.054850025902</c:v>
                </c:pt>
                <c:pt idx="159">
                  <c:v>240.88770491006599</c:v>
                </c:pt>
                <c:pt idx="160">
                  <c:v>246.09068227901</c:v>
                </c:pt>
                <c:pt idx="161">
                  <c:v>250.64200140830599</c:v>
                </c:pt>
                <c:pt idx="162">
                  <c:v>256.173655237937</c:v>
                </c:pt>
                <c:pt idx="163">
                  <c:v>260.53706741401999</c:v>
                </c:pt>
                <c:pt idx="164">
                  <c:v>265.98354639239602</c:v>
                </c:pt>
                <c:pt idx="165">
                  <c:v>270.61524236488202</c:v>
                </c:pt>
                <c:pt idx="166">
                  <c:v>276.09166404547398</c:v>
                </c:pt>
                <c:pt idx="167">
                  <c:v>280.77140097767</c:v>
                </c:pt>
                <c:pt idx="168">
                  <c:v>286.06037988019102</c:v>
                </c:pt>
                <c:pt idx="169">
                  <c:v>290.86729101473702</c:v>
                </c:pt>
                <c:pt idx="170">
                  <c:v>295.16163084059798</c:v>
                </c:pt>
                <c:pt idx="171">
                  <c:v>299.99851345873299</c:v>
                </c:pt>
                <c:pt idx="172">
                  <c:v>304.27716924372999</c:v>
                </c:pt>
                <c:pt idx="173">
                  <c:v>308.64756082513702</c:v>
                </c:pt>
                <c:pt idx="174">
                  <c:v>312.92377955013302</c:v>
                </c:pt>
                <c:pt idx="175">
                  <c:v>317.59733750510901</c:v>
                </c:pt>
                <c:pt idx="176">
                  <c:v>322.09595295603498</c:v>
                </c:pt>
                <c:pt idx="177">
                  <c:v>326.88277690300299</c:v>
                </c:pt>
                <c:pt idx="178">
                  <c:v>330.67643646335398</c:v>
                </c:pt>
                <c:pt idx="179">
                  <c:v>334.77337198938</c:v>
                </c:pt>
                <c:pt idx="180">
                  <c:v>338.67909833194199</c:v>
                </c:pt>
                <c:pt idx="181">
                  <c:v>342.65127602157798</c:v>
                </c:pt>
                <c:pt idx="182">
                  <c:v>346.67397260722697</c:v>
                </c:pt>
                <c:pt idx="183">
                  <c:v>350.80612901803403</c:v>
                </c:pt>
                <c:pt idx="184">
                  <c:v>354.28005158611398</c:v>
                </c:pt>
                <c:pt idx="185">
                  <c:v>357.84364608657</c:v>
                </c:pt>
                <c:pt idx="186">
                  <c:v>362.138044920997</c:v>
                </c:pt>
                <c:pt idx="187">
                  <c:v>365.52045174142899</c:v>
                </c:pt>
                <c:pt idx="188">
                  <c:v>369.12367214849502</c:v>
                </c:pt>
                <c:pt idx="189">
                  <c:v>372.83132027459101</c:v>
                </c:pt>
                <c:pt idx="190">
                  <c:v>376.67923603557603</c:v>
                </c:pt>
                <c:pt idx="191">
                  <c:v>379.724293771882</c:v>
                </c:pt>
                <c:pt idx="192">
                  <c:v>382.83184714645802</c:v>
                </c:pt>
                <c:pt idx="193">
                  <c:v>385.97322255264402</c:v>
                </c:pt>
                <c:pt idx="194">
                  <c:v>389.16839930688798</c:v>
                </c:pt>
                <c:pt idx="195">
                  <c:v>392.38234522001</c:v>
                </c:pt>
                <c:pt idx="196">
                  <c:v>395.79090104351798</c:v>
                </c:pt>
                <c:pt idx="197">
                  <c:v>399.216624917415</c:v>
                </c:pt>
                <c:pt idx="198">
                  <c:v>402.522257687494</c:v>
                </c:pt>
                <c:pt idx="199">
                  <c:v>405.06886607704701</c:v>
                </c:pt>
                <c:pt idx="200">
                  <c:v>408.52527050756999</c:v>
                </c:pt>
                <c:pt idx="201">
                  <c:v>411.166427526517</c:v>
                </c:pt>
                <c:pt idx="202">
                  <c:v>411.166427526517</c:v>
                </c:pt>
                <c:pt idx="203">
                  <c:v>411.166427526517</c:v>
                </c:pt>
                <c:pt idx="204">
                  <c:v>411.166427526517</c:v>
                </c:pt>
                <c:pt idx="205">
                  <c:v>411.166427526517</c:v>
                </c:pt>
                <c:pt idx="206">
                  <c:v>411.166427526517</c:v>
                </c:pt>
                <c:pt idx="207">
                  <c:v>411.166427526517</c:v>
                </c:pt>
                <c:pt idx="208">
                  <c:v>411.166427526517</c:v>
                </c:pt>
                <c:pt idx="209">
                  <c:v>411.166427526517</c:v>
                </c:pt>
                <c:pt idx="210">
                  <c:v>411.166427526517</c:v>
                </c:pt>
                <c:pt idx="211">
                  <c:v>411.166427526517</c:v>
                </c:pt>
                <c:pt idx="212">
                  <c:v>411.166427526517</c:v>
                </c:pt>
                <c:pt idx="213">
                  <c:v>411.166427526517</c:v>
                </c:pt>
                <c:pt idx="214">
                  <c:v>411.166427526517</c:v>
                </c:pt>
                <c:pt idx="215">
                  <c:v>411.166427526517</c:v>
                </c:pt>
                <c:pt idx="216">
                  <c:v>411.166427526517</c:v>
                </c:pt>
                <c:pt idx="217">
                  <c:v>411.166427526517</c:v>
                </c:pt>
                <c:pt idx="218">
                  <c:v>411.166427526517</c:v>
                </c:pt>
                <c:pt idx="219">
                  <c:v>411.166427526517</c:v>
                </c:pt>
                <c:pt idx="220">
                  <c:v>411.166427526517</c:v>
                </c:pt>
                <c:pt idx="221">
                  <c:v>411.166427526517</c:v>
                </c:pt>
                <c:pt idx="222">
                  <c:v>411.166427526517</c:v>
                </c:pt>
                <c:pt idx="223">
                  <c:v>411.166427526517</c:v>
                </c:pt>
                <c:pt idx="224">
                  <c:v>411.166427526517</c:v>
                </c:pt>
                <c:pt idx="225">
                  <c:v>411.166427526517</c:v>
                </c:pt>
                <c:pt idx="226">
                  <c:v>411.166427526517</c:v>
                </c:pt>
                <c:pt idx="227">
                  <c:v>411.166427526517</c:v>
                </c:pt>
                <c:pt idx="228">
                  <c:v>411.166427526517</c:v>
                </c:pt>
                <c:pt idx="229">
                  <c:v>411.166427526517</c:v>
                </c:pt>
                <c:pt idx="230">
                  <c:v>411.166427526517</c:v>
                </c:pt>
                <c:pt idx="231">
                  <c:v>411.166427526517</c:v>
                </c:pt>
                <c:pt idx="232">
                  <c:v>411.166427526517</c:v>
                </c:pt>
                <c:pt idx="233">
                  <c:v>411.166427526517</c:v>
                </c:pt>
                <c:pt idx="234">
                  <c:v>411.166427526517</c:v>
                </c:pt>
                <c:pt idx="235">
                  <c:v>411.166427526517</c:v>
                </c:pt>
                <c:pt idx="236">
                  <c:v>411.166427526517</c:v>
                </c:pt>
                <c:pt idx="237">
                  <c:v>411.166427526517</c:v>
                </c:pt>
                <c:pt idx="238">
                  <c:v>411.166427526517</c:v>
                </c:pt>
                <c:pt idx="239">
                  <c:v>411.166427526517</c:v>
                </c:pt>
                <c:pt idx="240">
                  <c:v>411.166427526517</c:v>
                </c:pt>
                <c:pt idx="241">
                  <c:v>411.166427526517</c:v>
                </c:pt>
                <c:pt idx="242">
                  <c:v>411.166427526517</c:v>
                </c:pt>
                <c:pt idx="243">
                  <c:v>411.166427526517</c:v>
                </c:pt>
                <c:pt idx="244">
                  <c:v>411.166427526517</c:v>
                </c:pt>
                <c:pt idx="245">
                  <c:v>411.166427526517</c:v>
                </c:pt>
                <c:pt idx="246">
                  <c:v>411.166427526517</c:v>
                </c:pt>
                <c:pt idx="247">
                  <c:v>411.166427526517</c:v>
                </c:pt>
                <c:pt idx="248">
                  <c:v>411.166427526517</c:v>
                </c:pt>
                <c:pt idx="249">
                  <c:v>411.166427526517</c:v>
                </c:pt>
                <c:pt idx="250">
                  <c:v>411.166427526517</c:v>
                </c:pt>
                <c:pt idx="251">
                  <c:v>411.166427526517</c:v>
                </c:pt>
                <c:pt idx="252">
                  <c:v>411.166427526517</c:v>
                </c:pt>
                <c:pt idx="253">
                  <c:v>411.166427526517</c:v>
                </c:pt>
                <c:pt idx="254">
                  <c:v>411.166427526517</c:v>
                </c:pt>
                <c:pt idx="255">
                  <c:v>411.166427526517</c:v>
                </c:pt>
                <c:pt idx="256">
                  <c:v>411.166427526517</c:v>
                </c:pt>
                <c:pt idx="257">
                  <c:v>411.166427526517</c:v>
                </c:pt>
                <c:pt idx="258">
                  <c:v>411.166427526517</c:v>
                </c:pt>
                <c:pt idx="259">
                  <c:v>411.166427526517</c:v>
                </c:pt>
                <c:pt idx="260">
                  <c:v>411.166427526517</c:v>
                </c:pt>
                <c:pt idx="261">
                  <c:v>411.166427526517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E8-47B4-8E85-3407177CBE7B}"/>
            </c:ext>
          </c:extLst>
        </c:ser>
        <c:ser>
          <c:idx val="2"/>
          <c:order val="2"/>
          <c:tx>
            <c:strRef>
              <c:f>'Kec menurun'!$L$1</c:f>
              <c:strCache>
                <c:ptCount val="1"/>
                <c:pt idx="0">
                  <c:v>yfinal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'Kec menurun'!$A$2:$A$263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menurun'!$L$2:$L$263</c:f>
              <c:numCache>
                <c:formatCode>General</c:formatCode>
                <c:ptCount val="262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23.184522546692531</c:v>
                </c:pt>
                <c:pt idx="64">
                  <c:v>23.358640551571327</c:v>
                </c:pt>
                <c:pt idx="65">
                  <c:v>23.685490814938682</c:v>
                </c:pt>
                <c:pt idx="66">
                  <c:v>24.166316128583667</c:v>
                </c:pt>
                <c:pt idx="67">
                  <c:v>24.785500643668168</c:v>
                </c:pt>
                <c:pt idx="68">
                  <c:v>26.050132696743706</c:v>
                </c:pt>
                <c:pt idx="69">
                  <c:v>26.523931051559011</c:v>
                </c:pt>
                <c:pt idx="70">
                  <c:v>27.207550136024444</c:v>
                </c:pt>
                <c:pt idx="71">
                  <c:v>28.0385542211753</c:v>
                </c:pt>
                <c:pt idx="72">
                  <c:v>29.001890082455944</c:v>
                </c:pt>
                <c:pt idx="73">
                  <c:v>30.067528196545787</c:v>
                </c:pt>
                <c:pt idx="74">
                  <c:v>32.011897463284178</c:v>
                </c:pt>
                <c:pt idx="75">
                  <c:v>33.328916310382461</c:v>
                </c:pt>
                <c:pt idx="76">
                  <c:v>34.778871157061872</c:v>
                </c:pt>
                <c:pt idx="77">
                  <c:v>36.345078108745319</c:v>
                </c:pt>
                <c:pt idx="78">
                  <c:v>38.06048640927979</c:v>
                </c:pt>
                <c:pt idx="79">
                  <c:v>40.574648978482685</c:v>
                </c:pt>
                <c:pt idx="80">
                  <c:v>42.148285561216326</c:v>
                </c:pt>
                <c:pt idx="81">
                  <c:v>43.929917624035241</c:v>
                </c:pt>
                <c:pt idx="82">
                  <c:v>45.813163998026639</c:v>
                </c:pt>
                <c:pt idx="83">
                  <c:v>47.831913334635061</c:v>
                </c:pt>
                <c:pt idx="84">
                  <c:v>48.47763043873416</c:v>
                </c:pt>
                <c:pt idx="85">
                  <c:v>50.234246997627011</c:v>
                </c:pt>
                <c:pt idx="86">
                  <c:v>53.37167589216488</c:v>
                </c:pt>
                <c:pt idx="87">
                  <c:v>55.353833857827155</c:v>
                </c:pt>
                <c:pt idx="88">
                  <c:v>57.365356284681866</c:v>
                </c:pt>
                <c:pt idx="89">
                  <c:v>59.496828842521154</c:v>
                </c:pt>
                <c:pt idx="90">
                  <c:v>61.553074780084827</c:v>
                </c:pt>
                <c:pt idx="91">
                  <c:v>63.892504441972363</c:v>
                </c:pt>
                <c:pt idx="92">
                  <c:v>67.90318094259851</c:v>
                </c:pt>
                <c:pt idx="93">
                  <c:v>70.551175119203762</c:v>
                </c:pt>
                <c:pt idx="94">
                  <c:v>73.131504532359685</c:v>
                </c:pt>
                <c:pt idx="95">
                  <c:v>76.14492214712736</c:v>
                </c:pt>
                <c:pt idx="96">
                  <c:v>79.37729846474538</c:v>
                </c:pt>
                <c:pt idx="97">
                  <c:v>82.58775811128973</c:v>
                </c:pt>
                <c:pt idx="98">
                  <c:v>85.906202029063792</c:v>
                </c:pt>
                <c:pt idx="99">
                  <c:v>89.442119552818042</c:v>
                </c:pt>
                <c:pt idx="100">
                  <c:v>93.345171267318889</c:v>
                </c:pt>
                <c:pt idx="101">
                  <c:v>97.026553311054627</c:v>
                </c:pt>
                <c:pt idx="102">
                  <c:v>100.58192457349128</c:v>
                </c:pt>
                <c:pt idx="103">
                  <c:v>104.28590355184505</c:v>
                </c:pt>
                <c:pt idx="104">
                  <c:v>108.40901265739362</c:v>
                </c:pt>
                <c:pt idx="105">
                  <c:v>112.5239504588628</c:v>
                </c:pt>
                <c:pt idx="106">
                  <c:v>116.15284564518265</c:v>
                </c:pt>
                <c:pt idx="107">
                  <c:v>121.72270925176922</c:v>
                </c:pt>
                <c:pt idx="108">
                  <c:v>125.98982393018181</c:v>
                </c:pt>
                <c:pt idx="109">
                  <c:v>131.50213929682175</c:v>
                </c:pt>
                <c:pt idx="110">
                  <c:v>134.56690424374992</c:v>
                </c:pt>
                <c:pt idx="111">
                  <c:v>139.29945407395272</c:v>
                </c:pt>
                <c:pt idx="112">
                  <c:v>144.28936813246426</c:v>
                </c:pt>
                <c:pt idx="113">
                  <c:v>150.1490406740399</c:v>
                </c:pt>
                <c:pt idx="114">
                  <c:v>154.71530843797402</c:v>
                </c:pt>
                <c:pt idx="115">
                  <c:v>159.44561054484944</c:v>
                </c:pt>
                <c:pt idx="116">
                  <c:v>163.90855525357134</c:v>
                </c:pt>
                <c:pt idx="117">
                  <c:v>166.98772916917176</c:v>
                </c:pt>
                <c:pt idx="118">
                  <c:v>171.59979242722457</c:v>
                </c:pt>
                <c:pt idx="119">
                  <c:v>177.3421120582959</c:v>
                </c:pt>
                <c:pt idx="120">
                  <c:v>182.15516658294251</c:v>
                </c:pt>
                <c:pt idx="121">
                  <c:v>187.07941317152464</c:v>
                </c:pt>
                <c:pt idx="122">
                  <c:v>191.74607532528574</c:v>
                </c:pt>
                <c:pt idx="123">
                  <c:v>196.9561005055283</c:v>
                </c:pt>
                <c:pt idx="124">
                  <c:v>202.20920570296616</c:v>
                </c:pt>
                <c:pt idx="125">
                  <c:v>207.08764734801844</c:v>
                </c:pt>
                <c:pt idx="126">
                  <c:v>212.08430646707231</c:v>
                </c:pt>
                <c:pt idx="127">
                  <c:v>216.98244579116161</c:v>
                </c:pt>
                <c:pt idx="128">
                  <c:v>221.93966961531774</c:v>
                </c:pt>
                <c:pt idx="129">
                  <c:v>226.64685544905541</c:v>
                </c:pt>
                <c:pt idx="130">
                  <c:v>231.67738059023168</c:v>
                </c:pt>
                <c:pt idx="131">
                  <c:v>237.89152229162943</c:v>
                </c:pt>
                <c:pt idx="132">
                  <c:v>242.59663657204169</c:v>
                </c:pt>
                <c:pt idx="133">
                  <c:v>247.844234615857</c:v>
                </c:pt>
                <c:pt idx="134">
                  <c:v>252.23803501771786</c:v>
                </c:pt>
                <c:pt idx="135">
                  <c:v>257.5279385153392</c:v>
                </c:pt>
                <c:pt idx="136">
                  <c:v>262.26538584697499</c:v>
                </c:pt>
                <c:pt idx="137">
                  <c:v>267.33932740638522</c:v>
                </c:pt>
                <c:pt idx="138">
                  <c:v>273.73284920524634</c:v>
                </c:pt>
                <c:pt idx="139">
                  <c:v>278.40554308898845</c:v>
                </c:pt>
                <c:pt idx="140">
                  <c:v>283.50749926701707</c:v>
                </c:pt>
                <c:pt idx="141">
                  <c:v>289.15795120908962</c:v>
                </c:pt>
                <c:pt idx="142">
                  <c:v>295.02201140764004</c:v>
                </c:pt>
                <c:pt idx="143">
                  <c:v>299.36631413898016</c:v>
                </c:pt>
                <c:pt idx="144">
                  <c:v>303.53392228751051</c:v>
                </c:pt>
                <c:pt idx="145">
                  <c:v>307.24304739007033</c:v>
                </c:pt>
                <c:pt idx="146">
                  <c:v>311.24731144223034</c:v>
                </c:pt>
                <c:pt idx="147">
                  <c:v>315.13622211674362</c:v>
                </c:pt>
                <c:pt idx="148">
                  <c:v>319.01493209963235</c:v>
                </c:pt>
                <c:pt idx="149">
                  <c:v>322.58363473985105</c:v>
                </c:pt>
                <c:pt idx="150">
                  <c:v>327.26958346947976</c:v>
                </c:pt>
                <c:pt idx="151">
                  <c:v>330.33754585251302</c:v>
                </c:pt>
                <c:pt idx="152">
                  <c:v>334.58013279990246</c:v>
                </c:pt>
                <c:pt idx="153">
                  <c:v>338.34032016197671</c:v>
                </c:pt>
                <c:pt idx="154">
                  <c:v>342.82008000797248</c:v>
                </c:pt>
                <c:pt idx="155">
                  <c:v>346.06132137572473</c:v>
                </c:pt>
                <c:pt idx="156">
                  <c:v>349.90250435371718</c:v>
                </c:pt>
                <c:pt idx="157">
                  <c:v>354.17542626737884</c:v>
                </c:pt>
                <c:pt idx="158">
                  <c:v>357.5215633817196</c:v>
                </c:pt>
                <c:pt idx="159">
                  <c:v>361.20162549151394</c:v>
                </c:pt>
                <c:pt idx="160">
                  <c:v>364.20426410375694</c:v>
                </c:pt>
                <c:pt idx="161">
                  <c:v>368.16923733428825</c:v>
                </c:pt>
                <c:pt idx="162">
                  <c:v>370.92990133985785</c:v>
                </c:pt>
                <c:pt idx="163">
                  <c:v>374.7519416740206</c:v>
                </c:pt>
                <c:pt idx="164">
                  <c:v>377.74431541987451</c:v>
                </c:pt>
                <c:pt idx="165">
                  <c:v>381.55350093262405</c:v>
                </c:pt>
                <c:pt idx="166">
                  <c:v>384.53452963136397</c:v>
                </c:pt>
                <c:pt idx="167">
                  <c:v>388.10809820124666</c:v>
                </c:pt>
                <c:pt idx="168">
                  <c:v>391.17214339752121</c:v>
                </c:pt>
                <c:pt idx="169">
                  <c:v>393.8472047477249</c:v>
                </c:pt>
                <c:pt idx="170">
                  <c:v>396.89986575285661</c:v>
                </c:pt>
                <c:pt idx="171">
                  <c:v>399.37283392176982</c:v>
                </c:pt>
                <c:pt idx="172">
                  <c:v>401.93139977585702</c:v>
                </c:pt>
                <c:pt idx="173">
                  <c:v>404.37160463274165</c:v>
                </c:pt>
                <c:pt idx="174">
                  <c:v>407.0800238490126</c:v>
                </c:pt>
                <c:pt idx="175">
                  <c:v>409.71291464199027</c:v>
                </c:pt>
                <c:pt idx="176">
                  <c:v>412.7322626004285</c:v>
                </c:pt>
                <c:pt idx="177">
                  <c:v>414.6274408871123</c:v>
                </c:pt>
                <c:pt idx="178">
                  <c:v>416.81228294177208</c:v>
                </c:pt>
                <c:pt idx="179">
                  <c:v>418.78668772671165</c:v>
                </c:pt>
                <c:pt idx="180">
                  <c:v>420.81589372866432</c:v>
                </c:pt>
                <c:pt idx="181">
                  <c:v>422.88385451097821</c:v>
                </c:pt>
                <c:pt idx="182">
                  <c:v>425.12062018744098</c:v>
                </c:pt>
                <c:pt idx="183">
                  <c:v>426.60763272411231</c:v>
                </c:pt>
                <c:pt idx="184">
                  <c:v>428.17360762947339</c:v>
                </c:pt>
                <c:pt idx="185">
                  <c:v>430.46196726959568</c:v>
                </c:pt>
                <c:pt idx="186">
                  <c:v>431.82550226032589</c:v>
                </c:pt>
                <c:pt idx="187">
                  <c:v>433.40398503720741</c:v>
                </c:pt>
                <c:pt idx="188">
                  <c:v>435.07241717247007</c:v>
                </c:pt>
                <c:pt idx="189">
                  <c:v>436.92176808492752</c:v>
                </c:pt>
                <c:pt idx="190">
                  <c:v>437.90548775734607</c:v>
                </c:pt>
                <c:pt idx="191">
                  <c:v>438.94453070445411</c:v>
                </c:pt>
                <c:pt idx="192">
                  <c:v>440.00766805806643</c:v>
                </c:pt>
                <c:pt idx="193">
                  <c:v>441.11423946310242</c:v>
                </c:pt>
                <c:pt idx="194">
                  <c:v>442.2363669478014</c:v>
                </c:pt>
                <c:pt idx="195">
                  <c:v>443.54305058421676</c:v>
                </c:pt>
                <c:pt idx="196">
                  <c:v>444.85743486102393</c:v>
                </c:pt>
                <c:pt idx="197">
                  <c:v>446.04579411891154</c:v>
                </c:pt>
                <c:pt idx="198">
                  <c:v>446.46756144267653</c:v>
                </c:pt>
                <c:pt idx="199">
                  <c:v>447.81837150639558</c:v>
                </c:pt>
                <c:pt idx="200">
                  <c:v>448.29578631508627</c:v>
                </c:pt>
                <c:pt idx="201">
                  <c:v>448.77828409636322</c:v>
                </c:pt>
                <c:pt idx="202">
                  <c:v>448.77828409636322</c:v>
                </c:pt>
                <c:pt idx="203">
                  <c:v>448.77828409636322</c:v>
                </c:pt>
                <c:pt idx="204">
                  <c:v>448.77828409636322</c:v>
                </c:pt>
                <c:pt idx="205">
                  <c:v>448.77828409636322</c:v>
                </c:pt>
                <c:pt idx="206">
                  <c:v>448.77828409636322</c:v>
                </c:pt>
                <c:pt idx="207">
                  <c:v>448.77828409636322</c:v>
                </c:pt>
                <c:pt idx="208">
                  <c:v>448.77828409636322</c:v>
                </c:pt>
                <c:pt idx="209">
                  <c:v>448.77828409636322</c:v>
                </c:pt>
                <c:pt idx="210">
                  <c:v>448.77828409636322</c:v>
                </c:pt>
                <c:pt idx="211">
                  <c:v>448.77828409636322</c:v>
                </c:pt>
                <c:pt idx="212">
                  <c:v>448.77828409636322</c:v>
                </c:pt>
                <c:pt idx="213">
                  <c:v>448.77828409636322</c:v>
                </c:pt>
                <c:pt idx="214">
                  <c:v>448.77828409636322</c:v>
                </c:pt>
                <c:pt idx="215">
                  <c:v>448.77828409636322</c:v>
                </c:pt>
                <c:pt idx="216">
                  <c:v>448.77828409636322</c:v>
                </c:pt>
                <c:pt idx="217">
                  <c:v>448.77828409636322</c:v>
                </c:pt>
                <c:pt idx="218">
                  <c:v>448.77828409636322</c:v>
                </c:pt>
                <c:pt idx="219">
                  <c:v>448.77828409636322</c:v>
                </c:pt>
                <c:pt idx="220">
                  <c:v>448.77828409636322</c:v>
                </c:pt>
                <c:pt idx="221">
                  <c:v>448.77828409636322</c:v>
                </c:pt>
                <c:pt idx="222">
                  <c:v>448.77828409636322</c:v>
                </c:pt>
                <c:pt idx="223">
                  <c:v>448.77828409636322</c:v>
                </c:pt>
                <c:pt idx="224">
                  <c:v>448.77828409636322</c:v>
                </c:pt>
                <c:pt idx="225">
                  <c:v>448.77828409636322</c:v>
                </c:pt>
                <c:pt idx="226">
                  <c:v>448.77828409636322</c:v>
                </c:pt>
                <c:pt idx="227">
                  <c:v>448.77828409636322</c:v>
                </c:pt>
                <c:pt idx="228">
                  <c:v>448.77828409636322</c:v>
                </c:pt>
                <c:pt idx="229">
                  <c:v>448.77828409636322</c:v>
                </c:pt>
                <c:pt idx="230">
                  <c:v>448.77828409636322</c:v>
                </c:pt>
                <c:pt idx="231">
                  <c:v>448.77828409636322</c:v>
                </c:pt>
                <c:pt idx="232">
                  <c:v>448.77828409636322</c:v>
                </c:pt>
                <c:pt idx="233">
                  <c:v>448.77828409636322</c:v>
                </c:pt>
                <c:pt idx="234">
                  <c:v>448.77828409636322</c:v>
                </c:pt>
                <c:pt idx="235">
                  <c:v>448.77828409636322</c:v>
                </c:pt>
                <c:pt idx="236">
                  <c:v>448.77828409636322</c:v>
                </c:pt>
                <c:pt idx="237">
                  <c:v>448.77828409636322</c:v>
                </c:pt>
                <c:pt idx="238">
                  <c:v>448.77828409636322</c:v>
                </c:pt>
                <c:pt idx="239">
                  <c:v>448.77828409636322</c:v>
                </c:pt>
                <c:pt idx="240">
                  <c:v>448.77828409636322</c:v>
                </c:pt>
                <c:pt idx="241">
                  <c:v>448.77828409636322</c:v>
                </c:pt>
                <c:pt idx="242">
                  <c:v>448.77828409636322</c:v>
                </c:pt>
                <c:pt idx="243">
                  <c:v>448.77828409636322</c:v>
                </c:pt>
                <c:pt idx="244">
                  <c:v>448.77828409636322</c:v>
                </c:pt>
                <c:pt idx="245">
                  <c:v>448.77828409636322</c:v>
                </c:pt>
                <c:pt idx="246">
                  <c:v>448.77828409636322</c:v>
                </c:pt>
                <c:pt idx="247">
                  <c:v>448.77828409636322</c:v>
                </c:pt>
                <c:pt idx="248">
                  <c:v>448.77828409636322</c:v>
                </c:pt>
                <c:pt idx="249">
                  <c:v>448.77828409636322</c:v>
                </c:pt>
                <c:pt idx="250">
                  <c:v>448.77828409636322</c:v>
                </c:pt>
                <c:pt idx="251">
                  <c:v>448.77828409636322</c:v>
                </c:pt>
                <c:pt idx="252">
                  <c:v>448.77828409636322</c:v>
                </c:pt>
                <c:pt idx="253">
                  <c:v>448.77828409636322</c:v>
                </c:pt>
                <c:pt idx="254">
                  <c:v>448.77828409636322</c:v>
                </c:pt>
                <c:pt idx="255">
                  <c:v>448.77828409636322</c:v>
                </c:pt>
                <c:pt idx="256">
                  <c:v>448.77828409636322</c:v>
                </c:pt>
                <c:pt idx="257">
                  <c:v>448.77828409636322</c:v>
                </c:pt>
                <c:pt idx="258">
                  <c:v>448.77828409636322</c:v>
                </c:pt>
                <c:pt idx="259">
                  <c:v>448.77828409636322</c:v>
                </c:pt>
                <c:pt idx="260">
                  <c:v>448.77828409636322</c:v>
                </c:pt>
                <c:pt idx="261">
                  <c:v>448.77828409636322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E8-47B4-8E85-3407177CBE7B}"/>
            </c:ext>
          </c:extLst>
        </c:ser>
        <c:ser>
          <c:idx val="3"/>
          <c:order val="3"/>
          <c:tx>
            <c:strRef>
              <c:f>'Kec menurun'!$X$1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'Kec menurun'!$X$2:$X$336</c:f>
              <c:numCache>
                <c:formatCode>General</c:formatCode>
                <c:ptCount val="335"/>
                <c:pt idx="0">
                  <c:v>1.0572293999994145</c:v>
                </c:pt>
                <c:pt idx="1">
                  <c:v>1.0572293999994145</c:v>
                </c:pt>
                <c:pt idx="2">
                  <c:v>1.0572293999994145</c:v>
                </c:pt>
                <c:pt idx="3">
                  <c:v>1.0572293999994145</c:v>
                </c:pt>
                <c:pt idx="4">
                  <c:v>1.0572293999994145</c:v>
                </c:pt>
                <c:pt idx="5">
                  <c:v>1.0572293999994145</c:v>
                </c:pt>
                <c:pt idx="6">
                  <c:v>1.0572293999994145</c:v>
                </c:pt>
                <c:pt idx="7">
                  <c:v>1.0572293999994145</c:v>
                </c:pt>
                <c:pt idx="8">
                  <c:v>1.0572293999994145</c:v>
                </c:pt>
                <c:pt idx="9">
                  <c:v>1.0572293999994145</c:v>
                </c:pt>
                <c:pt idx="10">
                  <c:v>1.0572293999994145</c:v>
                </c:pt>
                <c:pt idx="11">
                  <c:v>1.0572293999994145</c:v>
                </c:pt>
                <c:pt idx="12">
                  <c:v>1.0572293999994145</c:v>
                </c:pt>
                <c:pt idx="13">
                  <c:v>1.0572293999994145</c:v>
                </c:pt>
                <c:pt idx="14">
                  <c:v>1.0572293999994145</c:v>
                </c:pt>
                <c:pt idx="15">
                  <c:v>1.0572293999994145</c:v>
                </c:pt>
                <c:pt idx="16">
                  <c:v>1.0572293999994145</c:v>
                </c:pt>
                <c:pt idx="17">
                  <c:v>1.0572293999994145</c:v>
                </c:pt>
                <c:pt idx="18">
                  <c:v>1.0572293999994145</c:v>
                </c:pt>
                <c:pt idx="19">
                  <c:v>1.0572293999994145</c:v>
                </c:pt>
                <c:pt idx="20">
                  <c:v>1.0572293999994145</c:v>
                </c:pt>
                <c:pt idx="21">
                  <c:v>1.0572293999994145</c:v>
                </c:pt>
                <c:pt idx="22">
                  <c:v>1.0572293999994145</c:v>
                </c:pt>
                <c:pt idx="23">
                  <c:v>1.0572293999994145</c:v>
                </c:pt>
                <c:pt idx="24">
                  <c:v>1.0572293999994145</c:v>
                </c:pt>
                <c:pt idx="25">
                  <c:v>1.0572293999994145</c:v>
                </c:pt>
                <c:pt idx="26">
                  <c:v>1.0572293999994145</c:v>
                </c:pt>
                <c:pt idx="27">
                  <c:v>1.0572293999994145</c:v>
                </c:pt>
                <c:pt idx="28">
                  <c:v>1.0572293999994145</c:v>
                </c:pt>
                <c:pt idx="29">
                  <c:v>1.0572293999994145</c:v>
                </c:pt>
                <c:pt idx="30">
                  <c:v>1.0572293999994145</c:v>
                </c:pt>
                <c:pt idx="31">
                  <c:v>1.0572293999994145</c:v>
                </c:pt>
                <c:pt idx="32">
                  <c:v>1.0572293999994145</c:v>
                </c:pt>
                <c:pt idx="33">
                  <c:v>1.0572293999994145</c:v>
                </c:pt>
                <c:pt idx="34">
                  <c:v>1.0572293999994145</c:v>
                </c:pt>
                <c:pt idx="35">
                  <c:v>1.0572293999994145</c:v>
                </c:pt>
                <c:pt idx="36">
                  <c:v>1.0572293999994145</c:v>
                </c:pt>
                <c:pt idx="37">
                  <c:v>1.0572293999994145</c:v>
                </c:pt>
                <c:pt idx="38">
                  <c:v>1.0572293999994145</c:v>
                </c:pt>
                <c:pt idx="39">
                  <c:v>1.0572293999994145</c:v>
                </c:pt>
                <c:pt idx="40">
                  <c:v>1.0572293999994145</c:v>
                </c:pt>
                <c:pt idx="41">
                  <c:v>1.0572293999994145</c:v>
                </c:pt>
                <c:pt idx="42">
                  <c:v>1.0572293999994145</c:v>
                </c:pt>
                <c:pt idx="43">
                  <c:v>1.0572293999994145</c:v>
                </c:pt>
                <c:pt idx="44">
                  <c:v>1.0572293999994145</c:v>
                </c:pt>
                <c:pt idx="45">
                  <c:v>1.0572293999994145</c:v>
                </c:pt>
                <c:pt idx="46">
                  <c:v>1.0572293999994145</c:v>
                </c:pt>
                <c:pt idx="47">
                  <c:v>1.0572293999994145</c:v>
                </c:pt>
                <c:pt idx="48">
                  <c:v>1.0572293999994145</c:v>
                </c:pt>
                <c:pt idx="49">
                  <c:v>1.0572293999994145</c:v>
                </c:pt>
                <c:pt idx="50">
                  <c:v>1.0572293999994145</c:v>
                </c:pt>
                <c:pt idx="51">
                  <c:v>1.0572293999994145</c:v>
                </c:pt>
                <c:pt idx="52">
                  <c:v>1.0572293999994145</c:v>
                </c:pt>
                <c:pt idx="53">
                  <c:v>1.0572293999994145</c:v>
                </c:pt>
                <c:pt idx="54">
                  <c:v>1.0572293999994145</c:v>
                </c:pt>
                <c:pt idx="55">
                  <c:v>1.0572293999994145</c:v>
                </c:pt>
                <c:pt idx="56">
                  <c:v>1.0572293999994145</c:v>
                </c:pt>
                <c:pt idx="57">
                  <c:v>1.0572293999994145</c:v>
                </c:pt>
                <c:pt idx="58">
                  <c:v>1.0572293999994145</c:v>
                </c:pt>
                <c:pt idx="59">
                  <c:v>1.0572293999994145</c:v>
                </c:pt>
                <c:pt idx="60">
                  <c:v>1.0572293999994145</c:v>
                </c:pt>
                <c:pt idx="61">
                  <c:v>1.0572293999994145</c:v>
                </c:pt>
                <c:pt idx="62">
                  <c:v>1.0572293999994145</c:v>
                </c:pt>
                <c:pt idx="63">
                  <c:v>1.0572293999994145</c:v>
                </c:pt>
                <c:pt idx="64">
                  <c:v>1.0572293999994145</c:v>
                </c:pt>
                <c:pt idx="65">
                  <c:v>1.0572293999994145</c:v>
                </c:pt>
                <c:pt idx="66">
                  <c:v>1.0572293999994145</c:v>
                </c:pt>
                <c:pt idx="67">
                  <c:v>1.0572293999994145</c:v>
                </c:pt>
                <c:pt idx="68">
                  <c:v>1.0572293999994145</c:v>
                </c:pt>
                <c:pt idx="69">
                  <c:v>1.0572293999994145</c:v>
                </c:pt>
                <c:pt idx="70">
                  <c:v>1.0572293999994145</c:v>
                </c:pt>
                <c:pt idx="71">
                  <c:v>1.0572293999994145</c:v>
                </c:pt>
                <c:pt idx="72">
                  <c:v>1.0572293999994145</c:v>
                </c:pt>
                <c:pt idx="73">
                  <c:v>1.0572293999994145</c:v>
                </c:pt>
                <c:pt idx="74">
                  <c:v>1.0572293999994145</c:v>
                </c:pt>
                <c:pt idx="75">
                  <c:v>1.0572293999994145</c:v>
                </c:pt>
                <c:pt idx="76">
                  <c:v>1.0572293999994145</c:v>
                </c:pt>
                <c:pt idx="77">
                  <c:v>1.0572293999994145</c:v>
                </c:pt>
                <c:pt idx="78">
                  <c:v>1.0572293999994145</c:v>
                </c:pt>
                <c:pt idx="79">
                  <c:v>1.0572293999994145</c:v>
                </c:pt>
                <c:pt idx="80">
                  <c:v>1.0572293999994145</c:v>
                </c:pt>
                <c:pt idx="81">
                  <c:v>1.0572293999994145</c:v>
                </c:pt>
                <c:pt idx="82">
                  <c:v>1.0572293999994145</c:v>
                </c:pt>
                <c:pt idx="83">
                  <c:v>1.0572293999994145</c:v>
                </c:pt>
                <c:pt idx="84">
                  <c:v>1.0572293999994145</c:v>
                </c:pt>
                <c:pt idx="85">
                  <c:v>1.0572293999994145</c:v>
                </c:pt>
                <c:pt idx="86">
                  <c:v>1.0572293999994145</c:v>
                </c:pt>
                <c:pt idx="87">
                  <c:v>1.0572293999994145</c:v>
                </c:pt>
                <c:pt idx="88">
                  <c:v>1.0572293999994145</c:v>
                </c:pt>
                <c:pt idx="89">
                  <c:v>1.0572293999994145</c:v>
                </c:pt>
                <c:pt idx="90">
                  <c:v>1.0572293999994145</c:v>
                </c:pt>
                <c:pt idx="91">
                  <c:v>1.0572293999994145</c:v>
                </c:pt>
                <c:pt idx="92">
                  <c:v>1.0572293999994145</c:v>
                </c:pt>
                <c:pt idx="93">
                  <c:v>1.0572293999994145</c:v>
                </c:pt>
                <c:pt idx="94">
                  <c:v>1.0572293999994145</c:v>
                </c:pt>
                <c:pt idx="95">
                  <c:v>1.0572293999994145</c:v>
                </c:pt>
                <c:pt idx="96">
                  <c:v>1.0572293999994145</c:v>
                </c:pt>
                <c:pt idx="97">
                  <c:v>1.0572293999994145</c:v>
                </c:pt>
                <c:pt idx="98">
                  <c:v>1.0572293999994145</c:v>
                </c:pt>
                <c:pt idx="99">
                  <c:v>1.0572293999994145</c:v>
                </c:pt>
                <c:pt idx="100">
                  <c:v>1.0572293999994145</c:v>
                </c:pt>
                <c:pt idx="101">
                  <c:v>1.0572293999994145</c:v>
                </c:pt>
                <c:pt idx="102">
                  <c:v>1.0572293999994145</c:v>
                </c:pt>
                <c:pt idx="103">
                  <c:v>1.0572293999994145</c:v>
                </c:pt>
                <c:pt idx="104">
                  <c:v>1.0572293999994145</c:v>
                </c:pt>
                <c:pt idx="105">
                  <c:v>1.0572293999994145</c:v>
                </c:pt>
                <c:pt idx="106">
                  <c:v>1.0572293999994145</c:v>
                </c:pt>
                <c:pt idx="107">
                  <c:v>1.0572293999994145</c:v>
                </c:pt>
                <c:pt idx="108">
                  <c:v>1.0572293999994145</c:v>
                </c:pt>
                <c:pt idx="109">
                  <c:v>1.0572293999994145</c:v>
                </c:pt>
                <c:pt idx="110">
                  <c:v>1.0572293999994145</c:v>
                </c:pt>
                <c:pt idx="111">
                  <c:v>1.0572293999994145</c:v>
                </c:pt>
                <c:pt idx="112">
                  <c:v>1.0572293999994145</c:v>
                </c:pt>
                <c:pt idx="113">
                  <c:v>1.0572293999994145</c:v>
                </c:pt>
                <c:pt idx="114">
                  <c:v>1.0572293999994145</c:v>
                </c:pt>
                <c:pt idx="115">
                  <c:v>1.0572293999994145</c:v>
                </c:pt>
                <c:pt idx="116">
                  <c:v>1.0572293999994145</c:v>
                </c:pt>
                <c:pt idx="117">
                  <c:v>1.0572293999994145</c:v>
                </c:pt>
                <c:pt idx="118">
                  <c:v>1.0572293999994145</c:v>
                </c:pt>
                <c:pt idx="119">
                  <c:v>1.0572293999994145</c:v>
                </c:pt>
                <c:pt idx="120">
                  <c:v>1.0572293999994145</c:v>
                </c:pt>
                <c:pt idx="121">
                  <c:v>1.0572293999994145</c:v>
                </c:pt>
                <c:pt idx="122">
                  <c:v>1.0572293999994145</c:v>
                </c:pt>
                <c:pt idx="123">
                  <c:v>1.0572293999994145</c:v>
                </c:pt>
                <c:pt idx="124">
                  <c:v>1.0572293999994145</c:v>
                </c:pt>
                <c:pt idx="125">
                  <c:v>1.0572293999994145</c:v>
                </c:pt>
                <c:pt idx="126">
                  <c:v>1.0572293999994145</c:v>
                </c:pt>
                <c:pt idx="127">
                  <c:v>1.0572293999994145</c:v>
                </c:pt>
                <c:pt idx="128">
                  <c:v>1.0572293999994145</c:v>
                </c:pt>
                <c:pt idx="129">
                  <c:v>1.0572293999994145</c:v>
                </c:pt>
                <c:pt idx="130">
                  <c:v>1.0572293999994145</c:v>
                </c:pt>
                <c:pt idx="131">
                  <c:v>1.0572293999994145</c:v>
                </c:pt>
                <c:pt idx="132">
                  <c:v>1.0572293999994145</c:v>
                </c:pt>
                <c:pt idx="133">
                  <c:v>1.0572293999994145</c:v>
                </c:pt>
                <c:pt idx="134">
                  <c:v>1.0572293999994145</c:v>
                </c:pt>
                <c:pt idx="135">
                  <c:v>1.0572293999994145</c:v>
                </c:pt>
                <c:pt idx="136">
                  <c:v>1.0572293999994145</c:v>
                </c:pt>
                <c:pt idx="137">
                  <c:v>1.0572293999994145</c:v>
                </c:pt>
                <c:pt idx="138">
                  <c:v>1.0572293999994145</c:v>
                </c:pt>
                <c:pt idx="139">
                  <c:v>1.0572293999994145</c:v>
                </c:pt>
                <c:pt idx="140">
                  <c:v>1.0572293999994145</c:v>
                </c:pt>
                <c:pt idx="141">
                  <c:v>1.0572293999994145</c:v>
                </c:pt>
                <c:pt idx="142">
                  <c:v>1.0572293999994145</c:v>
                </c:pt>
                <c:pt idx="143">
                  <c:v>1.0572293999994145</c:v>
                </c:pt>
                <c:pt idx="144">
                  <c:v>1.0572293999994145</c:v>
                </c:pt>
                <c:pt idx="145">
                  <c:v>1.0572293999994145</c:v>
                </c:pt>
                <c:pt idx="146">
                  <c:v>1.0572293999994145</c:v>
                </c:pt>
                <c:pt idx="147">
                  <c:v>1.0572293999994145</c:v>
                </c:pt>
                <c:pt idx="148">
                  <c:v>1.0572293999994145</c:v>
                </c:pt>
                <c:pt idx="149">
                  <c:v>1.0572293999994145</c:v>
                </c:pt>
                <c:pt idx="150">
                  <c:v>1.0572293999994145</c:v>
                </c:pt>
                <c:pt idx="151">
                  <c:v>1.0572293999994145</c:v>
                </c:pt>
                <c:pt idx="152">
                  <c:v>1.0572293999994145</c:v>
                </c:pt>
                <c:pt idx="153">
                  <c:v>1.0572293999994145</c:v>
                </c:pt>
                <c:pt idx="154">
                  <c:v>1.0572293999994145</c:v>
                </c:pt>
                <c:pt idx="155">
                  <c:v>1.0572293999994145</c:v>
                </c:pt>
                <c:pt idx="156">
                  <c:v>1.0572293999994145</c:v>
                </c:pt>
                <c:pt idx="157">
                  <c:v>1.0572293999994145</c:v>
                </c:pt>
                <c:pt idx="158">
                  <c:v>1.0572293999994145</c:v>
                </c:pt>
                <c:pt idx="159">
                  <c:v>1.0572293999994145</c:v>
                </c:pt>
                <c:pt idx="160">
                  <c:v>1.0572293999994145</c:v>
                </c:pt>
                <c:pt idx="161">
                  <c:v>1.0572293999994145</c:v>
                </c:pt>
                <c:pt idx="162">
                  <c:v>1.0572293999994145</c:v>
                </c:pt>
                <c:pt idx="163">
                  <c:v>1.0572293999994145</c:v>
                </c:pt>
                <c:pt idx="164">
                  <c:v>1.0572293999994145</c:v>
                </c:pt>
                <c:pt idx="165">
                  <c:v>1.0572293999994145</c:v>
                </c:pt>
                <c:pt idx="166">
                  <c:v>1.0572293999994145</c:v>
                </c:pt>
                <c:pt idx="167">
                  <c:v>1.0572293999994145</c:v>
                </c:pt>
                <c:pt idx="168">
                  <c:v>1.0572293999994145</c:v>
                </c:pt>
                <c:pt idx="169">
                  <c:v>1.0572293999994145</c:v>
                </c:pt>
                <c:pt idx="170">
                  <c:v>1.0572293999994145</c:v>
                </c:pt>
                <c:pt idx="171">
                  <c:v>1.0572293999994145</c:v>
                </c:pt>
                <c:pt idx="172">
                  <c:v>1.0572293999994145</c:v>
                </c:pt>
                <c:pt idx="173">
                  <c:v>1.0572293999994145</c:v>
                </c:pt>
                <c:pt idx="174">
                  <c:v>1.0572293999994145</c:v>
                </c:pt>
                <c:pt idx="175">
                  <c:v>1.0572293999994145</c:v>
                </c:pt>
                <c:pt idx="176">
                  <c:v>1.0572293999994145</c:v>
                </c:pt>
                <c:pt idx="177">
                  <c:v>1.0572293999994145</c:v>
                </c:pt>
                <c:pt idx="178">
                  <c:v>1.0572293999994145</c:v>
                </c:pt>
                <c:pt idx="179">
                  <c:v>1.0572293999994145</c:v>
                </c:pt>
                <c:pt idx="180">
                  <c:v>1.0572293999994145</c:v>
                </c:pt>
                <c:pt idx="181">
                  <c:v>1.0572293999994145</c:v>
                </c:pt>
                <c:pt idx="182">
                  <c:v>1.0572293999994145</c:v>
                </c:pt>
                <c:pt idx="183">
                  <c:v>1.0572293999994145</c:v>
                </c:pt>
                <c:pt idx="184">
                  <c:v>1.0572293999994145</c:v>
                </c:pt>
                <c:pt idx="185">
                  <c:v>1.0572293999994145</c:v>
                </c:pt>
                <c:pt idx="186">
                  <c:v>1.0572293999994145</c:v>
                </c:pt>
                <c:pt idx="187">
                  <c:v>1.0572293999994145</c:v>
                </c:pt>
                <c:pt idx="188">
                  <c:v>1.0572293999994145</c:v>
                </c:pt>
                <c:pt idx="189">
                  <c:v>1.0572293999994145</c:v>
                </c:pt>
                <c:pt idx="190">
                  <c:v>1.0572293999994145</c:v>
                </c:pt>
                <c:pt idx="191">
                  <c:v>1.0572293999994145</c:v>
                </c:pt>
                <c:pt idx="192">
                  <c:v>1.0572293999994145</c:v>
                </c:pt>
                <c:pt idx="193">
                  <c:v>1.0572293999994145</c:v>
                </c:pt>
                <c:pt idx="194">
                  <c:v>1.0572293999994145</c:v>
                </c:pt>
                <c:pt idx="195">
                  <c:v>1.0572293999994145</c:v>
                </c:pt>
                <c:pt idx="196">
                  <c:v>1.0572293999994145</c:v>
                </c:pt>
                <c:pt idx="197">
                  <c:v>1.0572293999994145</c:v>
                </c:pt>
                <c:pt idx="198">
                  <c:v>1.0572293999994145</c:v>
                </c:pt>
                <c:pt idx="199">
                  <c:v>1.0572293999994145</c:v>
                </c:pt>
                <c:pt idx="200">
                  <c:v>1.0572293999994145</c:v>
                </c:pt>
                <c:pt idx="201">
                  <c:v>1.0572293999994145</c:v>
                </c:pt>
                <c:pt idx="202">
                  <c:v>1.0572293999994145</c:v>
                </c:pt>
                <c:pt idx="203">
                  <c:v>1.0572293999994145</c:v>
                </c:pt>
                <c:pt idx="204">
                  <c:v>1.0572293999994145</c:v>
                </c:pt>
                <c:pt idx="205">
                  <c:v>1.0572293999994145</c:v>
                </c:pt>
                <c:pt idx="206">
                  <c:v>1.0572293999994145</c:v>
                </c:pt>
                <c:pt idx="207">
                  <c:v>1.0572293999994145</c:v>
                </c:pt>
                <c:pt idx="208">
                  <c:v>1.0572293999994145</c:v>
                </c:pt>
                <c:pt idx="209">
                  <c:v>1.0572293999994145</c:v>
                </c:pt>
                <c:pt idx="210">
                  <c:v>1.0572293999994145</c:v>
                </c:pt>
                <c:pt idx="211">
                  <c:v>1.0572293999994145</c:v>
                </c:pt>
                <c:pt idx="212">
                  <c:v>1.0572293999994145</c:v>
                </c:pt>
                <c:pt idx="213">
                  <c:v>1.0572293999994145</c:v>
                </c:pt>
                <c:pt idx="214">
                  <c:v>1.0572293999994145</c:v>
                </c:pt>
                <c:pt idx="215">
                  <c:v>1.0572293999994145</c:v>
                </c:pt>
                <c:pt idx="216">
                  <c:v>1.0572293999994145</c:v>
                </c:pt>
                <c:pt idx="217">
                  <c:v>1.0572293999994145</c:v>
                </c:pt>
                <c:pt idx="218">
                  <c:v>1.0572293999994145</c:v>
                </c:pt>
                <c:pt idx="219">
                  <c:v>1.0572293999994145</c:v>
                </c:pt>
                <c:pt idx="220">
                  <c:v>1.0572293999994145</c:v>
                </c:pt>
                <c:pt idx="221">
                  <c:v>1.0572293999994145</c:v>
                </c:pt>
                <c:pt idx="222">
                  <c:v>1.0572293999994145</c:v>
                </c:pt>
                <c:pt idx="223">
                  <c:v>1.0572293999994145</c:v>
                </c:pt>
                <c:pt idx="224">
                  <c:v>1.0572293999994145</c:v>
                </c:pt>
                <c:pt idx="225">
                  <c:v>1.0572293999994145</c:v>
                </c:pt>
                <c:pt idx="226">
                  <c:v>1.0572293999994145</c:v>
                </c:pt>
                <c:pt idx="227">
                  <c:v>1.0572293999994145</c:v>
                </c:pt>
                <c:pt idx="228">
                  <c:v>1.0572293999994145</c:v>
                </c:pt>
                <c:pt idx="229">
                  <c:v>1.0572293999994145</c:v>
                </c:pt>
                <c:pt idx="230">
                  <c:v>1.0572293999994145</c:v>
                </c:pt>
                <c:pt idx="231">
                  <c:v>1.0572293999994145</c:v>
                </c:pt>
                <c:pt idx="232">
                  <c:v>1.0572293999994145</c:v>
                </c:pt>
                <c:pt idx="233">
                  <c:v>1.0572293999994145</c:v>
                </c:pt>
                <c:pt idx="234">
                  <c:v>1.0572293999994145</c:v>
                </c:pt>
                <c:pt idx="235">
                  <c:v>1.0572293999994145</c:v>
                </c:pt>
                <c:pt idx="236">
                  <c:v>1.0572293999994145</c:v>
                </c:pt>
                <c:pt idx="237">
                  <c:v>1.0572293999994145</c:v>
                </c:pt>
                <c:pt idx="238">
                  <c:v>1.0572293999994145</c:v>
                </c:pt>
                <c:pt idx="239">
                  <c:v>1.0572293999994145</c:v>
                </c:pt>
                <c:pt idx="240">
                  <c:v>1.0572293999994145</c:v>
                </c:pt>
                <c:pt idx="241">
                  <c:v>1.0572293999994145</c:v>
                </c:pt>
                <c:pt idx="242">
                  <c:v>1.0572293999994145</c:v>
                </c:pt>
                <c:pt idx="243">
                  <c:v>1.0572293999994145</c:v>
                </c:pt>
                <c:pt idx="244">
                  <c:v>1.0572293999994145</c:v>
                </c:pt>
                <c:pt idx="245">
                  <c:v>1.0572293999994145</c:v>
                </c:pt>
                <c:pt idx="246">
                  <c:v>1.0572293999994145</c:v>
                </c:pt>
                <c:pt idx="247">
                  <c:v>1.0572293999994145</c:v>
                </c:pt>
                <c:pt idx="248">
                  <c:v>1.0572293999994145</c:v>
                </c:pt>
                <c:pt idx="249">
                  <c:v>1.0572293999994145</c:v>
                </c:pt>
                <c:pt idx="250">
                  <c:v>1.0572293999994145</c:v>
                </c:pt>
                <c:pt idx="251">
                  <c:v>1.0572293999994145</c:v>
                </c:pt>
                <c:pt idx="252">
                  <c:v>1.0572293999994145</c:v>
                </c:pt>
                <c:pt idx="253">
                  <c:v>1.0572293999994145</c:v>
                </c:pt>
                <c:pt idx="254">
                  <c:v>1.0572293999994145</c:v>
                </c:pt>
                <c:pt idx="255">
                  <c:v>1.0572293999994145</c:v>
                </c:pt>
                <c:pt idx="256">
                  <c:v>1.0572293999994145</c:v>
                </c:pt>
                <c:pt idx="257">
                  <c:v>1.0572293999994145</c:v>
                </c:pt>
                <c:pt idx="258">
                  <c:v>1.0572293999994145</c:v>
                </c:pt>
                <c:pt idx="259">
                  <c:v>1.0572293999994145</c:v>
                </c:pt>
                <c:pt idx="260">
                  <c:v>1.0572293999994145</c:v>
                </c:pt>
                <c:pt idx="261">
                  <c:v>1.0572293999994145</c:v>
                </c:pt>
                <c:pt idx="262">
                  <c:v>1.0572293999994145</c:v>
                </c:pt>
                <c:pt idx="263">
                  <c:v>1.0572293999994145</c:v>
                </c:pt>
                <c:pt idx="264">
                  <c:v>1.0572293999994145</c:v>
                </c:pt>
                <c:pt idx="265">
                  <c:v>1.0572293999994145</c:v>
                </c:pt>
                <c:pt idx="266">
                  <c:v>1.0572293999994145</c:v>
                </c:pt>
                <c:pt idx="267">
                  <c:v>1.0572293999994145</c:v>
                </c:pt>
                <c:pt idx="268">
                  <c:v>1.0572293999994145</c:v>
                </c:pt>
                <c:pt idx="269">
                  <c:v>1.0572293999994145</c:v>
                </c:pt>
                <c:pt idx="270">
                  <c:v>1.0572293999994145</c:v>
                </c:pt>
                <c:pt idx="271">
                  <c:v>1.0572293999994145</c:v>
                </c:pt>
                <c:pt idx="272">
                  <c:v>1.0572293999994145</c:v>
                </c:pt>
                <c:pt idx="273">
                  <c:v>1.0572293999994145</c:v>
                </c:pt>
                <c:pt idx="274">
                  <c:v>1.0572293999994145</c:v>
                </c:pt>
                <c:pt idx="275">
                  <c:v>1.0572293999994145</c:v>
                </c:pt>
                <c:pt idx="276">
                  <c:v>1.0572293999994145</c:v>
                </c:pt>
                <c:pt idx="277">
                  <c:v>1.0572293999994145</c:v>
                </c:pt>
                <c:pt idx="278">
                  <c:v>1.0572293999994145</c:v>
                </c:pt>
                <c:pt idx="279">
                  <c:v>1.0572293999994145</c:v>
                </c:pt>
                <c:pt idx="280">
                  <c:v>1.0572293999994145</c:v>
                </c:pt>
                <c:pt idx="281">
                  <c:v>1.0572293999994145</c:v>
                </c:pt>
                <c:pt idx="282">
                  <c:v>1.0572293999994145</c:v>
                </c:pt>
                <c:pt idx="283">
                  <c:v>1.0572293999994145</c:v>
                </c:pt>
                <c:pt idx="284">
                  <c:v>1.0572293999994145</c:v>
                </c:pt>
                <c:pt idx="285">
                  <c:v>1.0572293999994145</c:v>
                </c:pt>
                <c:pt idx="286">
                  <c:v>1.0572293999994145</c:v>
                </c:pt>
                <c:pt idx="287">
                  <c:v>1.0572293999994145</c:v>
                </c:pt>
                <c:pt idx="288">
                  <c:v>1.0572293999994145</c:v>
                </c:pt>
                <c:pt idx="289">
                  <c:v>1.0572293999994145</c:v>
                </c:pt>
                <c:pt idx="290">
                  <c:v>1.0572293999994145</c:v>
                </c:pt>
                <c:pt idx="291">
                  <c:v>1.0572293999994145</c:v>
                </c:pt>
                <c:pt idx="292">
                  <c:v>1.0572293999994145</c:v>
                </c:pt>
                <c:pt idx="293">
                  <c:v>1.0572293999994145</c:v>
                </c:pt>
                <c:pt idx="294">
                  <c:v>1.0572293999994145</c:v>
                </c:pt>
                <c:pt idx="295">
                  <c:v>1.0572293999994145</c:v>
                </c:pt>
                <c:pt idx="296">
                  <c:v>1.0572293999994145</c:v>
                </c:pt>
                <c:pt idx="297">
                  <c:v>1.0572293999994145</c:v>
                </c:pt>
                <c:pt idx="298">
                  <c:v>1.0572293999994145</c:v>
                </c:pt>
                <c:pt idx="299">
                  <c:v>1.0572293999994145</c:v>
                </c:pt>
                <c:pt idx="300">
                  <c:v>1.0572293999994145</c:v>
                </c:pt>
                <c:pt idx="301">
                  <c:v>1.0572293999994145</c:v>
                </c:pt>
                <c:pt idx="302">
                  <c:v>1.0572293999994145</c:v>
                </c:pt>
                <c:pt idx="303">
                  <c:v>1.0572293999994145</c:v>
                </c:pt>
                <c:pt idx="304">
                  <c:v>1.0572293999994145</c:v>
                </c:pt>
                <c:pt idx="305">
                  <c:v>1.0572293999994145</c:v>
                </c:pt>
                <c:pt idx="306">
                  <c:v>1.0572293999994145</c:v>
                </c:pt>
                <c:pt idx="307">
                  <c:v>1.0572293999994145</c:v>
                </c:pt>
                <c:pt idx="308">
                  <c:v>1.0572293999994145</c:v>
                </c:pt>
                <c:pt idx="309">
                  <c:v>1.0572293999994145</c:v>
                </c:pt>
                <c:pt idx="310">
                  <c:v>1.0572293999994145</c:v>
                </c:pt>
                <c:pt idx="311">
                  <c:v>1.0572293999994145</c:v>
                </c:pt>
                <c:pt idx="312">
                  <c:v>1.0572293999994145</c:v>
                </c:pt>
                <c:pt idx="313">
                  <c:v>1.0572293999994145</c:v>
                </c:pt>
                <c:pt idx="314">
                  <c:v>1.0572293999994145</c:v>
                </c:pt>
                <c:pt idx="315">
                  <c:v>1.0572293999994145</c:v>
                </c:pt>
                <c:pt idx="316">
                  <c:v>1.0572293999994145</c:v>
                </c:pt>
                <c:pt idx="317">
                  <c:v>1.0572293999994145</c:v>
                </c:pt>
                <c:pt idx="318">
                  <c:v>1.0572293999994145</c:v>
                </c:pt>
                <c:pt idx="319">
                  <c:v>1.0572293999994145</c:v>
                </c:pt>
                <c:pt idx="320">
                  <c:v>1.0572293999994145</c:v>
                </c:pt>
                <c:pt idx="321">
                  <c:v>1.0572293999994145</c:v>
                </c:pt>
                <c:pt idx="322">
                  <c:v>1.0572293999994145</c:v>
                </c:pt>
                <c:pt idx="323">
                  <c:v>1.0572293999994145</c:v>
                </c:pt>
                <c:pt idx="324">
                  <c:v>1.0572293999994145</c:v>
                </c:pt>
                <c:pt idx="325">
                  <c:v>1.0572293999994145</c:v>
                </c:pt>
                <c:pt idx="326">
                  <c:v>1.0572293999994145</c:v>
                </c:pt>
                <c:pt idx="327">
                  <c:v>1.0572293999994145</c:v>
                </c:pt>
                <c:pt idx="328">
                  <c:v>1.0572293999994145</c:v>
                </c:pt>
                <c:pt idx="329">
                  <c:v>1.0572293999994145</c:v>
                </c:pt>
                <c:pt idx="330">
                  <c:v>1.0572293999994145</c:v>
                </c:pt>
                <c:pt idx="331">
                  <c:v>1.0572293999994145</c:v>
                </c:pt>
                <c:pt idx="332">
                  <c:v>1.0572293999994145</c:v>
                </c:pt>
                <c:pt idx="333">
                  <c:v>1.0572293999994145</c:v>
                </c:pt>
                <c:pt idx="334">
                  <c:v>1.0572293999994145</c:v>
                </c:pt>
              </c:numCache>
            </c:numRef>
          </c:xVal>
          <c:yVal>
            <c:numRef>
              <c:f>'Kec menurun'!$Z$2:$Z$336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E8-47B4-8E85-3407177CBE7B}"/>
            </c:ext>
          </c:extLst>
        </c:ser>
        <c:ser>
          <c:idx val="4"/>
          <c:order val="4"/>
          <c:tx>
            <c:strRef>
              <c:f>'Kec menurun'!$Y$1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'Kec menurun'!$Y$2:$Y$336</c:f>
              <c:numCache>
                <c:formatCode>General</c:formatCode>
                <c:ptCount val="335"/>
                <c:pt idx="0">
                  <c:v>5.5955852999995841</c:v>
                </c:pt>
                <c:pt idx="1">
                  <c:v>5.5955852999995841</c:v>
                </c:pt>
                <c:pt idx="2">
                  <c:v>5.5955852999995841</c:v>
                </c:pt>
                <c:pt idx="3">
                  <c:v>5.5955852999995841</c:v>
                </c:pt>
                <c:pt idx="4">
                  <c:v>5.5955852999995841</c:v>
                </c:pt>
                <c:pt idx="5">
                  <c:v>5.5955852999995841</c:v>
                </c:pt>
                <c:pt idx="6">
                  <c:v>5.5955852999995841</c:v>
                </c:pt>
                <c:pt idx="7">
                  <c:v>5.5955852999995841</c:v>
                </c:pt>
                <c:pt idx="8">
                  <c:v>5.5955852999995841</c:v>
                </c:pt>
                <c:pt idx="9">
                  <c:v>5.5955852999995841</c:v>
                </c:pt>
                <c:pt idx="10">
                  <c:v>5.5955852999995841</c:v>
                </c:pt>
                <c:pt idx="11">
                  <c:v>5.5955852999995841</c:v>
                </c:pt>
                <c:pt idx="12">
                  <c:v>5.5955852999995841</c:v>
                </c:pt>
                <c:pt idx="13">
                  <c:v>5.5955852999995841</c:v>
                </c:pt>
                <c:pt idx="14">
                  <c:v>5.5955852999995841</c:v>
                </c:pt>
                <c:pt idx="15">
                  <c:v>5.5955852999995841</c:v>
                </c:pt>
                <c:pt idx="16">
                  <c:v>5.5955852999995841</c:v>
                </c:pt>
                <c:pt idx="17">
                  <c:v>5.5955852999995841</c:v>
                </c:pt>
                <c:pt idx="18">
                  <c:v>5.5955852999995841</c:v>
                </c:pt>
                <c:pt idx="19">
                  <c:v>5.5955852999995841</c:v>
                </c:pt>
                <c:pt idx="20">
                  <c:v>5.5955852999995841</c:v>
                </c:pt>
                <c:pt idx="21">
                  <c:v>5.5955852999995841</c:v>
                </c:pt>
                <c:pt idx="22">
                  <c:v>5.5955852999995841</c:v>
                </c:pt>
                <c:pt idx="23">
                  <c:v>5.5955852999995841</c:v>
                </c:pt>
                <c:pt idx="24">
                  <c:v>5.5955852999995841</c:v>
                </c:pt>
                <c:pt idx="25">
                  <c:v>5.5955852999995841</c:v>
                </c:pt>
                <c:pt idx="26">
                  <c:v>5.5955852999995841</c:v>
                </c:pt>
                <c:pt idx="27">
                  <c:v>5.5955852999995841</c:v>
                </c:pt>
                <c:pt idx="28">
                  <c:v>5.5955852999995841</c:v>
                </c:pt>
                <c:pt idx="29">
                  <c:v>5.5955852999995841</c:v>
                </c:pt>
                <c:pt idx="30">
                  <c:v>5.5955852999995841</c:v>
                </c:pt>
                <c:pt idx="31">
                  <c:v>5.5955852999995841</c:v>
                </c:pt>
                <c:pt idx="32">
                  <c:v>5.5955852999995841</c:v>
                </c:pt>
                <c:pt idx="33">
                  <c:v>5.5955852999995841</c:v>
                </c:pt>
                <c:pt idx="34">
                  <c:v>5.5955852999995841</c:v>
                </c:pt>
                <c:pt idx="35">
                  <c:v>5.5955852999995841</c:v>
                </c:pt>
                <c:pt idx="36">
                  <c:v>5.5955852999995841</c:v>
                </c:pt>
                <c:pt idx="37">
                  <c:v>5.5955852999995841</c:v>
                </c:pt>
                <c:pt idx="38">
                  <c:v>5.5955852999995841</c:v>
                </c:pt>
                <c:pt idx="39">
                  <c:v>5.5955852999995841</c:v>
                </c:pt>
                <c:pt idx="40">
                  <c:v>5.5955852999995841</c:v>
                </c:pt>
                <c:pt idx="41">
                  <c:v>5.5955852999995841</c:v>
                </c:pt>
                <c:pt idx="42">
                  <c:v>5.5955852999995841</c:v>
                </c:pt>
                <c:pt idx="43">
                  <c:v>5.5955852999995841</c:v>
                </c:pt>
                <c:pt idx="44">
                  <c:v>5.5955852999995841</c:v>
                </c:pt>
                <c:pt idx="45">
                  <c:v>5.5955852999995841</c:v>
                </c:pt>
                <c:pt idx="46">
                  <c:v>5.5955852999995841</c:v>
                </c:pt>
                <c:pt idx="47">
                  <c:v>5.5955852999995841</c:v>
                </c:pt>
                <c:pt idx="48">
                  <c:v>5.5955852999995841</c:v>
                </c:pt>
                <c:pt idx="49">
                  <c:v>5.5955852999995841</c:v>
                </c:pt>
                <c:pt idx="50">
                  <c:v>5.5955852999995841</c:v>
                </c:pt>
                <c:pt idx="51">
                  <c:v>5.5955852999995841</c:v>
                </c:pt>
                <c:pt idx="52">
                  <c:v>5.5955852999995841</c:v>
                </c:pt>
                <c:pt idx="53">
                  <c:v>5.5955852999995841</c:v>
                </c:pt>
                <c:pt idx="54">
                  <c:v>5.5955852999995841</c:v>
                </c:pt>
                <c:pt idx="55">
                  <c:v>5.5955852999995841</c:v>
                </c:pt>
                <c:pt idx="56">
                  <c:v>5.5955852999995841</c:v>
                </c:pt>
                <c:pt idx="57">
                  <c:v>5.5955852999995841</c:v>
                </c:pt>
                <c:pt idx="58">
                  <c:v>5.5955852999995841</c:v>
                </c:pt>
                <c:pt idx="59">
                  <c:v>5.5955852999995841</c:v>
                </c:pt>
                <c:pt idx="60">
                  <c:v>5.5955852999995841</c:v>
                </c:pt>
                <c:pt idx="61">
                  <c:v>5.5955852999995841</c:v>
                </c:pt>
                <c:pt idx="62">
                  <c:v>5.5955852999995841</c:v>
                </c:pt>
                <c:pt idx="63">
                  <c:v>5.5955852999995841</c:v>
                </c:pt>
                <c:pt idx="64">
                  <c:v>5.5955852999995841</c:v>
                </c:pt>
                <c:pt idx="65">
                  <c:v>5.5955852999995841</c:v>
                </c:pt>
                <c:pt idx="66">
                  <c:v>5.5955852999995841</c:v>
                </c:pt>
                <c:pt idx="67">
                  <c:v>5.5955852999995841</c:v>
                </c:pt>
                <c:pt idx="68">
                  <c:v>5.5955852999995841</c:v>
                </c:pt>
                <c:pt idx="69">
                  <c:v>5.5955852999995841</c:v>
                </c:pt>
                <c:pt idx="70">
                  <c:v>5.5955852999995841</c:v>
                </c:pt>
                <c:pt idx="71">
                  <c:v>5.5955852999995841</c:v>
                </c:pt>
                <c:pt idx="72">
                  <c:v>5.5955852999995841</c:v>
                </c:pt>
                <c:pt idx="73">
                  <c:v>5.5955852999995841</c:v>
                </c:pt>
                <c:pt idx="74">
                  <c:v>5.5955852999995841</c:v>
                </c:pt>
                <c:pt idx="75">
                  <c:v>5.5955852999995841</c:v>
                </c:pt>
                <c:pt idx="76">
                  <c:v>5.5955852999995841</c:v>
                </c:pt>
                <c:pt idx="77">
                  <c:v>5.5955852999995841</c:v>
                </c:pt>
                <c:pt idx="78">
                  <c:v>5.5955852999995841</c:v>
                </c:pt>
                <c:pt idx="79">
                  <c:v>5.5955852999995841</c:v>
                </c:pt>
                <c:pt idx="80">
                  <c:v>5.5955852999995841</c:v>
                </c:pt>
                <c:pt idx="81">
                  <c:v>5.5955852999995841</c:v>
                </c:pt>
                <c:pt idx="82">
                  <c:v>5.5955852999995841</c:v>
                </c:pt>
                <c:pt idx="83">
                  <c:v>5.5955852999995841</c:v>
                </c:pt>
                <c:pt idx="84">
                  <c:v>5.5955852999995841</c:v>
                </c:pt>
                <c:pt idx="85">
                  <c:v>5.5955852999995841</c:v>
                </c:pt>
                <c:pt idx="86">
                  <c:v>5.5955852999995841</c:v>
                </c:pt>
                <c:pt idx="87">
                  <c:v>5.5955852999995841</c:v>
                </c:pt>
                <c:pt idx="88">
                  <c:v>5.5955852999995841</c:v>
                </c:pt>
                <c:pt idx="89">
                  <c:v>5.5955852999995841</c:v>
                </c:pt>
                <c:pt idx="90">
                  <c:v>5.5955852999995841</c:v>
                </c:pt>
                <c:pt idx="91">
                  <c:v>5.5955852999995841</c:v>
                </c:pt>
                <c:pt idx="92">
                  <c:v>5.5955852999995841</c:v>
                </c:pt>
                <c:pt idx="93">
                  <c:v>5.5955852999995841</c:v>
                </c:pt>
                <c:pt idx="94">
                  <c:v>5.5955852999995841</c:v>
                </c:pt>
                <c:pt idx="95">
                  <c:v>5.5955852999995841</c:v>
                </c:pt>
                <c:pt idx="96">
                  <c:v>5.5955852999995841</c:v>
                </c:pt>
                <c:pt idx="97">
                  <c:v>5.5955852999995841</c:v>
                </c:pt>
                <c:pt idx="98">
                  <c:v>5.5955852999995841</c:v>
                </c:pt>
                <c:pt idx="99">
                  <c:v>5.5955852999995841</c:v>
                </c:pt>
                <c:pt idx="100">
                  <c:v>5.5955852999995841</c:v>
                </c:pt>
                <c:pt idx="101">
                  <c:v>5.5955852999995841</c:v>
                </c:pt>
                <c:pt idx="102">
                  <c:v>5.5955852999995841</c:v>
                </c:pt>
                <c:pt idx="103">
                  <c:v>5.5955852999995841</c:v>
                </c:pt>
                <c:pt idx="104">
                  <c:v>5.5955852999995841</c:v>
                </c:pt>
                <c:pt idx="105">
                  <c:v>5.5955852999995841</c:v>
                </c:pt>
                <c:pt idx="106">
                  <c:v>5.5955852999995841</c:v>
                </c:pt>
                <c:pt idx="107">
                  <c:v>5.5955852999995841</c:v>
                </c:pt>
                <c:pt idx="108">
                  <c:v>5.5955852999995841</c:v>
                </c:pt>
                <c:pt idx="109">
                  <c:v>5.5955852999995841</c:v>
                </c:pt>
                <c:pt idx="110">
                  <c:v>5.5955852999995841</c:v>
                </c:pt>
                <c:pt idx="111">
                  <c:v>5.5955852999995841</c:v>
                </c:pt>
                <c:pt idx="112">
                  <c:v>5.5955852999995841</c:v>
                </c:pt>
                <c:pt idx="113">
                  <c:v>5.5955852999995841</c:v>
                </c:pt>
                <c:pt idx="114">
                  <c:v>5.5955852999995841</c:v>
                </c:pt>
                <c:pt idx="115">
                  <c:v>5.5955852999995841</c:v>
                </c:pt>
                <c:pt idx="116">
                  <c:v>5.5955852999995841</c:v>
                </c:pt>
                <c:pt idx="117">
                  <c:v>5.5955852999995841</c:v>
                </c:pt>
                <c:pt idx="118">
                  <c:v>5.5955852999995841</c:v>
                </c:pt>
                <c:pt idx="119">
                  <c:v>5.5955852999995841</c:v>
                </c:pt>
                <c:pt idx="120">
                  <c:v>5.5955852999995841</c:v>
                </c:pt>
                <c:pt idx="121">
                  <c:v>5.5955852999995841</c:v>
                </c:pt>
                <c:pt idx="122">
                  <c:v>5.5955852999995841</c:v>
                </c:pt>
                <c:pt idx="123">
                  <c:v>5.5955852999995841</c:v>
                </c:pt>
                <c:pt idx="124">
                  <c:v>5.5955852999995841</c:v>
                </c:pt>
                <c:pt idx="125">
                  <c:v>5.5955852999995841</c:v>
                </c:pt>
                <c:pt idx="126">
                  <c:v>5.5955852999995841</c:v>
                </c:pt>
                <c:pt idx="127">
                  <c:v>5.5955852999995841</c:v>
                </c:pt>
                <c:pt idx="128">
                  <c:v>5.5955852999995841</c:v>
                </c:pt>
                <c:pt idx="129">
                  <c:v>5.5955852999995841</c:v>
                </c:pt>
                <c:pt idx="130">
                  <c:v>5.5955852999995841</c:v>
                </c:pt>
                <c:pt idx="131">
                  <c:v>5.5955852999995841</c:v>
                </c:pt>
                <c:pt idx="132">
                  <c:v>5.5955852999995841</c:v>
                </c:pt>
                <c:pt idx="133">
                  <c:v>5.5955852999995841</c:v>
                </c:pt>
                <c:pt idx="134">
                  <c:v>5.5955852999995841</c:v>
                </c:pt>
                <c:pt idx="135">
                  <c:v>5.5955852999995841</c:v>
                </c:pt>
                <c:pt idx="136">
                  <c:v>5.5955852999995841</c:v>
                </c:pt>
                <c:pt idx="137">
                  <c:v>5.5955852999995841</c:v>
                </c:pt>
                <c:pt idx="138">
                  <c:v>5.5955852999995841</c:v>
                </c:pt>
                <c:pt idx="139">
                  <c:v>5.5955852999995841</c:v>
                </c:pt>
                <c:pt idx="140">
                  <c:v>5.5955852999995841</c:v>
                </c:pt>
                <c:pt idx="141">
                  <c:v>5.5955852999995841</c:v>
                </c:pt>
                <c:pt idx="142">
                  <c:v>5.5955852999995841</c:v>
                </c:pt>
                <c:pt idx="143">
                  <c:v>5.5955852999995841</c:v>
                </c:pt>
                <c:pt idx="144">
                  <c:v>5.5955852999995841</c:v>
                </c:pt>
                <c:pt idx="145">
                  <c:v>5.5955852999995841</c:v>
                </c:pt>
                <c:pt idx="146">
                  <c:v>5.5955852999995841</c:v>
                </c:pt>
                <c:pt idx="147">
                  <c:v>5.5955852999995841</c:v>
                </c:pt>
                <c:pt idx="148">
                  <c:v>5.5955852999995841</c:v>
                </c:pt>
                <c:pt idx="149">
                  <c:v>5.5955852999995841</c:v>
                </c:pt>
                <c:pt idx="150">
                  <c:v>5.5955852999995841</c:v>
                </c:pt>
                <c:pt idx="151">
                  <c:v>5.5955852999995841</c:v>
                </c:pt>
                <c:pt idx="152">
                  <c:v>5.5955852999995841</c:v>
                </c:pt>
                <c:pt idx="153">
                  <c:v>5.5955852999995841</c:v>
                </c:pt>
                <c:pt idx="154">
                  <c:v>5.5955852999995841</c:v>
                </c:pt>
                <c:pt idx="155">
                  <c:v>5.5955852999995841</c:v>
                </c:pt>
                <c:pt idx="156">
                  <c:v>5.5955852999995841</c:v>
                </c:pt>
                <c:pt idx="157">
                  <c:v>5.5955852999995841</c:v>
                </c:pt>
                <c:pt idx="158">
                  <c:v>5.5955852999995841</c:v>
                </c:pt>
                <c:pt idx="159">
                  <c:v>5.5955852999995841</c:v>
                </c:pt>
                <c:pt idx="160">
                  <c:v>5.5955852999995841</c:v>
                </c:pt>
                <c:pt idx="161">
                  <c:v>5.5955852999995841</c:v>
                </c:pt>
                <c:pt idx="162">
                  <c:v>5.5955852999995841</c:v>
                </c:pt>
                <c:pt idx="163">
                  <c:v>5.5955852999995841</c:v>
                </c:pt>
                <c:pt idx="164">
                  <c:v>5.5955852999995841</c:v>
                </c:pt>
                <c:pt idx="165">
                  <c:v>5.5955852999995841</c:v>
                </c:pt>
                <c:pt idx="166">
                  <c:v>5.5955852999995841</c:v>
                </c:pt>
                <c:pt idx="167">
                  <c:v>5.5955852999995841</c:v>
                </c:pt>
                <c:pt idx="168">
                  <c:v>5.5955852999995841</c:v>
                </c:pt>
                <c:pt idx="169">
                  <c:v>5.5955852999995841</c:v>
                </c:pt>
                <c:pt idx="170">
                  <c:v>5.5955852999995841</c:v>
                </c:pt>
                <c:pt idx="171">
                  <c:v>5.5955852999995841</c:v>
                </c:pt>
                <c:pt idx="172">
                  <c:v>5.5955852999995841</c:v>
                </c:pt>
                <c:pt idx="173">
                  <c:v>5.5955852999995841</c:v>
                </c:pt>
                <c:pt idx="174">
                  <c:v>5.5955852999995841</c:v>
                </c:pt>
                <c:pt idx="175">
                  <c:v>5.5955852999995841</c:v>
                </c:pt>
                <c:pt idx="176">
                  <c:v>5.5955852999995841</c:v>
                </c:pt>
                <c:pt idx="177">
                  <c:v>5.5955852999995841</c:v>
                </c:pt>
                <c:pt idx="178">
                  <c:v>5.5955852999995841</c:v>
                </c:pt>
                <c:pt idx="179">
                  <c:v>5.5955852999995841</c:v>
                </c:pt>
                <c:pt idx="180">
                  <c:v>5.5955852999995841</c:v>
                </c:pt>
                <c:pt idx="181">
                  <c:v>5.5955852999995841</c:v>
                </c:pt>
                <c:pt idx="182">
                  <c:v>5.5955852999995841</c:v>
                </c:pt>
                <c:pt idx="183">
                  <c:v>5.5955852999995841</c:v>
                </c:pt>
                <c:pt idx="184">
                  <c:v>5.5955852999995841</c:v>
                </c:pt>
                <c:pt idx="185">
                  <c:v>5.5955852999995841</c:v>
                </c:pt>
                <c:pt idx="186">
                  <c:v>5.5955852999995841</c:v>
                </c:pt>
                <c:pt idx="187">
                  <c:v>5.5955852999995841</c:v>
                </c:pt>
                <c:pt idx="188">
                  <c:v>5.5955852999995841</c:v>
                </c:pt>
                <c:pt idx="189">
                  <c:v>5.5955852999995841</c:v>
                </c:pt>
                <c:pt idx="190">
                  <c:v>5.5955852999995841</c:v>
                </c:pt>
                <c:pt idx="191">
                  <c:v>5.5955852999995841</c:v>
                </c:pt>
                <c:pt idx="192">
                  <c:v>5.5955852999995841</c:v>
                </c:pt>
                <c:pt idx="193">
                  <c:v>5.5955852999995841</c:v>
                </c:pt>
                <c:pt idx="194">
                  <c:v>5.5955852999995841</c:v>
                </c:pt>
                <c:pt idx="195">
                  <c:v>5.5955852999995841</c:v>
                </c:pt>
                <c:pt idx="196">
                  <c:v>5.5955852999995841</c:v>
                </c:pt>
                <c:pt idx="197">
                  <c:v>5.5955852999995841</c:v>
                </c:pt>
                <c:pt idx="198">
                  <c:v>5.5955852999995841</c:v>
                </c:pt>
                <c:pt idx="199">
                  <c:v>5.5955852999995841</c:v>
                </c:pt>
                <c:pt idx="200">
                  <c:v>5.5955852999995841</c:v>
                </c:pt>
                <c:pt idx="201">
                  <c:v>5.5955852999995841</c:v>
                </c:pt>
                <c:pt idx="202">
                  <c:v>5.5955852999995841</c:v>
                </c:pt>
                <c:pt idx="203">
                  <c:v>5.5955852999995841</c:v>
                </c:pt>
                <c:pt idx="204">
                  <c:v>5.5955852999995841</c:v>
                </c:pt>
                <c:pt idx="205">
                  <c:v>5.5955852999995841</c:v>
                </c:pt>
                <c:pt idx="206">
                  <c:v>5.5955852999995841</c:v>
                </c:pt>
                <c:pt idx="207">
                  <c:v>5.5955852999995841</c:v>
                </c:pt>
                <c:pt idx="208">
                  <c:v>5.5955852999995841</c:v>
                </c:pt>
                <c:pt idx="209">
                  <c:v>5.5955852999995841</c:v>
                </c:pt>
                <c:pt idx="210">
                  <c:v>5.5955852999995841</c:v>
                </c:pt>
                <c:pt idx="211">
                  <c:v>5.5955852999995841</c:v>
                </c:pt>
                <c:pt idx="212">
                  <c:v>5.5955852999995841</c:v>
                </c:pt>
                <c:pt idx="213">
                  <c:v>5.5955852999995841</c:v>
                </c:pt>
                <c:pt idx="214">
                  <c:v>5.5955852999995841</c:v>
                </c:pt>
                <c:pt idx="215">
                  <c:v>5.5955852999995841</c:v>
                </c:pt>
                <c:pt idx="216">
                  <c:v>5.5955852999995841</c:v>
                </c:pt>
                <c:pt idx="217">
                  <c:v>5.5955852999995841</c:v>
                </c:pt>
                <c:pt idx="218">
                  <c:v>5.5955852999995841</c:v>
                </c:pt>
                <c:pt idx="219">
                  <c:v>5.5955852999995841</c:v>
                </c:pt>
                <c:pt idx="220">
                  <c:v>5.5955852999995841</c:v>
                </c:pt>
                <c:pt idx="221">
                  <c:v>5.5955852999995841</c:v>
                </c:pt>
                <c:pt idx="222">
                  <c:v>5.5955852999995841</c:v>
                </c:pt>
                <c:pt idx="223">
                  <c:v>5.5955852999995841</c:v>
                </c:pt>
                <c:pt idx="224">
                  <c:v>5.5955852999995841</c:v>
                </c:pt>
                <c:pt idx="225">
                  <c:v>5.5955852999995841</c:v>
                </c:pt>
                <c:pt idx="226">
                  <c:v>5.5955852999995841</c:v>
                </c:pt>
                <c:pt idx="227">
                  <c:v>5.5955852999995841</c:v>
                </c:pt>
                <c:pt idx="228">
                  <c:v>5.5955852999995841</c:v>
                </c:pt>
                <c:pt idx="229">
                  <c:v>5.5955852999995841</c:v>
                </c:pt>
                <c:pt idx="230">
                  <c:v>5.5955852999995841</c:v>
                </c:pt>
                <c:pt idx="231">
                  <c:v>5.5955852999995841</c:v>
                </c:pt>
                <c:pt idx="232">
                  <c:v>5.5955852999995841</c:v>
                </c:pt>
                <c:pt idx="233">
                  <c:v>5.5955852999995841</c:v>
                </c:pt>
                <c:pt idx="234">
                  <c:v>5.5955852999995841</c:v>
                </c:pt>
                <c:pt idx="235">
                  <c:v>5.5955852999995841</c:v>
                </c:pt>
                <c:pt idx="236">
                  <c:v>5.5955852999995841</c:v>
                </c:pt>
                <c:pt idx="237">
                  <c:v>5.5955852999995841</c:v>
                </c:pt>
                <c:pt idx="238">
                  <c:v>5.5955852999995841</c:v>
                </c:pt>
                <c:pt idx="239">
                  <c:v>5.5955852999995841</c:v>
                </c:pt>
                <c:pt idx="240">
                  <c:v>5.5955852999995841</c:v>
                </c:pt>
                <c:pt idx="241">
                  <c:v>5.5955852999995841</c:v>
                </c:pt>
                <c:pt idx="242">
                  <c:v>5.5955852999995841</c:v>
                </c:pt>
                <c:pt idx="243">
                  <c:v>5.5955852999995841</c:v>
                </c:pt>
                <c:pt idx="244">
                  <c:v>5.5955852999995841</c:v>
                </c:pt>
                <c:pt idx="245">
                  <c:v>5.5955852999995841</c:v>
                </c:pt>
                <c:pt idx="246">
                  <c:v>5.5955852999995841</c:v>
                </c:pt>
                <c:pt idx="247">
                  <c:v>5.5955852999995841</c:v>
                </c:pt>
                <c:pt idx="248">
                  <c:v>5.5955852999995841</c:v>
                </c:pt>
                <c:pt idx="249">
                  <c:v>5.5955852999995841</c:v>
                </c:pt>
                <c:pt idx="250">
                  <c:v>5.5955852999995841</c:v>
                </c:pt>
                <c:pt idx="251">
                  <c:v>5.5955852999995841</c:v>
                </c:pt>
                <c:pt idx="252">
                  <c:v>5.5955852999995841</c:v>
                </c:pt>
                <c:pt idx="253">
                  <c:v>5.5955852999995841</c:v>
                </c:pt>
                <c:pt idx="254">
                  <c:v>5.5955852999995841</c:v>
                </c:pt>
                <c:pt idx="255">
                  <c:v>5.5955852999995841</c:v>
                </c:pt>
                <c:pt idx="256">
                  <c:v>5.5955852999995841</c:v>
                </c:pt>
                <c:pt idx="257">
                  <c:v>5.5955852999995841</c:v>
                </c:pt>
                <c:pt idx="258">
                  <c:v>5.5955852999995841</c:v>
                </c:pt>
                <c:pt idx="259">
                  <c:v>5.5955852999995841</c:v>
                </c:pt>
                <c:pt idx="260">
                  <c:v>5.5955852999995841</c:v>
                </c:pt>
                <c:pt idx="261">
                  <c:v>5.5955852999995841</c:v>
                </c:pt>
                <c:pt idx="262">
                  <c:v>5.5955852999995841</c:v>
                </c:pt>
                <c:pt idx="263">
                  <c:v>5.5955852999995841</c:v>
                </c:pt>
                <c:pt idx="264">
                  <c:v>5.5955852999995841</c:v>
                </c:pt>
                <c:pt idx="265">
                  <c:v>5.5955852999995841</c:v>
                </c:pt>
                <c:pt idx="266">
                  <c:v>5.5955852999995841</c:v>
                </c:pt>
                <c:pt idx="267">
                  <c:v>5.5955852999995841</c:v>
                </c:pt>
                <c:pt idx="268">
                  <c:v>5.5955852999995841</c:v>
                </c:pt>
                <c:pt idx="269">
                  <c:v>5.5955852999995841</c:v>
                </c:pt>
                <c:pt idx="270">
                  <c:v>5.5955852999995841</c:v>
                </c:pt>
                <c:pt idx="271">
                  <c:v>5.5955852999995841</c:v>
                </c:pt>
                <c:pt idx="272">
                  <c:v>5.5955852999995841</c:v>
                </c:pt>
                <c:pt idx="273">
                  <c:v>5.5955852999995841</c:v>
                </c:pt>
                <c:pt idx="274">
                  <c:v>5.5955852999995841</c:v>
                </c:pt>
                <c:pt idx="275">
                  <c:v>5.5955852999995841</c:v>
                </c:pt>
                <c:pt idx="276">
                  <c:v>5.5955852999995841</c:v>
                </c:pt>
                <c:pt idx="277">
                  <c:v>5.5955852999995841</c:v>
                </c:pt>
                <c:pt idx="278">
                  <c:v>5.5955852999995841</c:v>
                </c:pt>
                <c:pt idx="279">
                  <c:v>5.5955852999995841</c:v>
                </c:pt>
                <c:pt idx="280">
                  <c:v>5.5955852999995841</c:v>
                </c:pt>
                <c:pt idx="281">
                  <c:v>5.5955852999995841</c:v>
                </c:pt>
                <c:pt idx="282">
                  <c:v>5.5955852999995841</c:v>
                </c:pt>
                <c:pt idx="283">
                  <c:v>5.5955852999995841</c:v>
                </c:pt>
                <c:pt idx="284">
                  <c:v>5.5955852999995841</c:v>
                </c:pt>
                <c:pt idx="285">
                  <c:v>5.5955852999995841</c:v>
                </c:pt>
                <c:pt idx="286">
                  <c:v>5.5955852999995841</c:v>
                </c:pt>
                <c:pt idx="287">
                  <c:v>5.5955852999995841</c:v>
                </c:pt>
                <c:pt idx="288">
                  <c:v>5.5955852999995841</c:v>
                </c:pt>
                <c:pt idx="289">
                  <c:v>5.5955852999995841</c:v>
                </c:pt>
                <c:pt idx="290">
                  <c:v>5.5955852999995841</c:v>
                </c:pt>
                <c:pt idx="291">
                  <c:v>5.5955852999995841</c:v>
                </c:pt>
                <c:pt idx="292">
                  <c:v>5.5955852999995841</c:v>
                </c:pt>
                <c:pt idx="293">
                  <c:v>5.5955852999995841</c:v>
                </c:pt>
                <c:pt idx="294">
                  <c:v>5.5955852999995841</c:v>
                </c:pt>
                <c:pt idx="295">
                  <c:v>5.5955852999995841</c:v>
                </c:pt>
                <c:pt idx="296">
                  <c:v>5.5955852999995841</c:v>
                </c:pt>
                <c:pt idx="297">
                  <c:v>5.5955852999995841</c:v>
                </c:pt>
                <c:pt idx="298">
                  <c:v>5.5955852999995841</c:v>
                </c:pt>
                <c:pt idx="299">
                  <c:v>5.5955852999995841</c:v>
                </c:pt>
                <c:pt idx="300">
                  <c:v>5.5955852999995841</c:v>
                </c:pt>
                <c:pt idx="301">
                  <c:v>5.5955852999995841</c:v>
                </c:pt>
                <c:pt idx="302">
                  <c:v>5.5955852999995841</c:v>
                </c:pt>
                <c:pt idx="303">
                  <c:v>5.5955852999995841</c:v>
                </c:pt>
                <c:pt idx="304">
                  <c:v>5.5955852999995841</c:v>
                </c:pt>
                <c:pt idx="305">
                  <c:v>5.5955852999995841</c:v>
                </c:pt>
                <c:pt idx="306">
                  <c:v>5.5955852999995841</c:v>
                </c:pt>
                <c:pt idx="307">
                  <c:v>5.5955852999995841</c:v>
                </c:pt>
                <c:pt idx="308">
                  <c:v>5.5955852999995841</c:v>
                </c:pt>
                <c:pt idx="309">
                  <c:v>5.5955852999995841</c:v>
                </c:pt>
                <c:pt idx="310">
                  <c:v>5.5955852999995841</c:v>
                </c:pt>
                <c:pt idx="311">
                  <c:v>5.5955852999995841</c:v>
                </c:pt>
                <c:pt idx="312">
                  <c:v>5.5955852999995841</c:v>
                </c:pt>
                <c:pt idx="313">
                  <c:v>5.5955852999995841</c:v>
                </c:pt>
                <c:pt idx="314">
                  <c:v>5.5955852999995841</c:v>
                </c:pt>
                <c:pt idx="315">
                  <c:v>5.5955852999995841</c:v>
                </c:pt>
                <c:pt idx="316">
                  <c:v>5.5955852999995841</c:v>
                </c:pt>
                <c:pt idx="317">
                  <c:v>5.5955852999995841</c:v>
                </c:pt>
                <c:pt idx="318">
                  <c:v>5.5955852999995841</c:v>
                </c:pt>
                <c:pt idx="319">
                  <c:v>5.5955852999995841</c:v>
                </c:pt>
                <c:pt idx="320">
                  <c:v>5.5955852999995841</c:v>
                </c:pt>
                <c:pt idx="321">
                  <c:v>5.5955852999995841</c:v>
                </c:pt>
                <c:pt idx="322">
                  <c:v>5.5955852999995841</c:v>
                </c:pt>
                <c:pt idx="323">
                  <c:v>5.5955852999995841</c:v>
                </c:pt>
                <c:pt idx="324">
                  <c:v>5.5955852999995841</c:v>
                </c:pt>
                <c:pt idx="325">
                  <c:v>5.5955852999995841</c:v>
                </c:pt>
                <c:pt idx="326">
                  <c:v>5.5955852999995841</c:v>
                </c:pt>
                <c:pt idx="327">
                  <c:v>5.5955852999995841</c:v>
                </c:pt>
                <c:pt idx="328">
                  <c:v>5.5955852999995841</c:v>
                </c:pt>
                <c:pt idx="329">
                  <c:v>5.5955852999995841</c:v>
                </c:pt>
                <c:pt idx="330">
                  <c:v>5.5955852999995841</c:v>
                </c:pt>
                <c:pt idx="331">
                  <c:v>5.5955852999995841</c:v>
                </c:pt>
                <c:pt idx="332">
                  <c:v>5.5955852999995841</c:v>
                </c:pt>
                <c:pt idx="333">
                  <c:v>5.5955852999995841</c:v>
                </c:pt>
                <c:pt idx="334">
                  <c:v>5.5955852999995841</c:v>
                </c:pt>
              </c:numCache>
            </c:numRef>
          </c:xVal>
          <c:yVal>
            <c:numRef>
              <c:f>'Kec menurun'!$Z$2:$Z$336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E8-47B4-8E85-3407177CBE7B}"/>
            </c:ext>
          </c:extLst>
        </c:ser>
        <c:ser>
          <c:idx val="5"/>
          <c:order val="5"/>
          <c:tx>
            <c:strRef>
              <c:f>'Kec menurun'!$M$1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'Kec menurun'!$A$2:$A$263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menurun'!$M$2:$M$263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8.5665828571428495</c:v>
                </c:pt>
                <c:pt idx="63">
                  <c:v>8.7249028571428493</c:v>
                </c:pt>
                <c:pt idx="64">
                  <c:v>8.77842285714285</c:v>
                </c:pt>
                <c:pt idx="65">
                  <c:v>9.1003028571428501</c:v>
                </c:pt>
                <c:pt idx="66">
                  <c:v>9.9595028571428497</c:v>
                </c:pt>
                <c:pt idx="67">
                  <c:v>10.8285828571428</c:v>
                </c:pt>
                <c:pt idx="68">
                  <c:v>11.3681428571428</c:v>
                </c:pt>
                <c:pt idx="69">
                  <c:v>12.3012228571428</c:v>
                </c:pt>
                <c:pt idx="70">
                  <c:v>13.5583771428571</c:v>
                </c:pt>
                <c:pt idx="71">
                  <c:v>14.8007371428571</c:v>
                </c:pt>
                <c:pt idx="72">
                  <c:v>16.4783371428571</c:v>
                </c:pt>
                <c:pt idx="73">
                  <c:v>18.3980971428571</c:v>
                </c:pt>
                <c:pt idx="74">
                  <c:v>20.7562171428571</c:v>
                </c:pt>
                <c:pt idx="75">
                  <c:v>22.638697142857101</c:v>
                </c:pt>
                <c:pt idx="76">
                  <c:v>24.7062971428571</c:v>
                </c:pt>
                <c:pt idx="77">
                  <c:v>27.031777142857099</c:v>
                </c:pt>
                <c:pt idx="78">
                  <c:v>29.027937142857098</c:v>
                </c:pt>
                <c:pt idx="79">
                  <c:v>30.898337142857098</c:v>
                </c:pt>
                <c:pt idx="80">
                  <c:v>33.201657142857101</c:v>
                </c:pt>
                <c:pt idx="81">
                  <c:v>35.518771428571398</c:v>
                </c:pt>
                <c:pt idx="82">
                  <c:v>38.146165714285701</c:v>
                </c:pt>
                <c:pt idx="83">
                  <c:v>40.918085714285702</c:v>
                </c:pt>
                <c:pt idx="84">
                  <c:v>43.585205714285699</c:v>
                </c:pt>
                <c:pt idx="85">
                  <c:v>46.805365714285699</c:v>
                </c:pt>
                <c:pt idx="86">
                  <c:v>49.5213657142857</c:v>
                </c:pt>
                <c:pt idx="87">
                  <c:v>52.125005714285699</c:v>
                </c:pt>
                <c:pt idx="88">
                  <c:v>55.297405714285702</c:v>
                </c:pt>
                <c:pt idx="89">
                  <c:v>58.412165714285699</c:v>
                </c:pt>
                <c:pt idx="90">
                  <c:v>61.6495657142857</c:v>
                </c:pt>
                <c:pt idx="91">
                  <c:v>64.628085714285703</c:v>
                </c:pt>
                <c:pt idx="92">
                  <c:v>67.974525714285704</c:v>
                </c:pt>
                <c:pt idx="93">
                  <c:v>71.798325714285696</c:v>
                </c:pt>
                <c:pt idx="94">
                  <c:v>74.977085714285707</c:v>
                </c:pt>
                <c:pt idx="95">
                  <c:v>78.680365714285699</c:v>
                </c:pt>
                <c:pt idx="96">
                  <c:v>82.3312457142857</c:v>
                </c:pt>
                <c:pt idx="97">
                  <c:v>86.156765714285697</c:v>
                </c:pt>
                <c:pt idx="98">
                  <c:v>89.509565714285699</c:v>
                </c:pt>
                <c:pt idx="99">
                  <c:v>93.190685714285706</c:v>
                </c:pt>
                <c:pt idx="100">
                  <c:v>96.881685714285695</c:v>
                </c:pt>
                <c:pt idx="101">
                  <c:v>101.018605714285</c:v>
                </c:pt>
                <c:pt idx="102">
                  <c:v>104.703765714285</c:v>
                </c:pt>
                <c:pt idx="103">
                  <c:v>109.124765714285</c:v>
                </c:pt>
                <c:pt idx="104">
                  <c:v>113.759605714285</c:v>
                </c:pt>
                <c:pt idx="105">
                  <c:v>118.142</c:v>
                </c:pt>
                <c:pt idx="106">
                  <c:v>122.991605714285</c:v>
                </c:pt>
                <c:pt idx="107">
                  <c:v>127.460885714285</c:v>
                </c:pt>
                <c:pt idx="108">
                  <c:v>132.27712571428501</c:v>
                </c:pt>
                <c:pt idx="109">
                  <c:v>137.00952571428499</c:v>
                </c:pt>
                <c:pt idx="110">
                  <c:v>141.80812</c:v>
                </c:pt>
                <c:pt idx="111">
                  <c:v>146.32084</c:v>
                </c:pt>
                <c:pt idx="112">
                  <c:v>151.53291999999999</c:v>
                </c:pt>
                <c:pt idx="113">
                  <c:v>156.06095999999999</c:v>
                </c:pt>
                <c:pt idx="114">
                  <c:v>161.37199999999899</c:v>
                </c:pt>
                <c:pt idx="115">
                  <c:v>166.24428</c:v>
                </c:pt>
                <c:pt idx="116">
                  <c:v>171.49768</c:v>
                </c:pt>
                <c:pt idx="117">
                  <c:v>176.29931999999999</c:v>
                </c:pt>
                <c:pt idx="118">
                  <c:v>181.34896000000001</c:v>
                </c:pt>
                <c:pt idx="119">
                  <c:v>186.54996</c:v>
                </c:pt>
                <c:pt idx="120">
                  <c:v>191.184519999999</c:v>
                </c:pt>
                <c:pt idx="121">
                  <c:v>196.19747999999899</c:v>
                </c:pt>
                <c:pt idx="122">
                  <c:v>200.56307999999899</c:v>
                </c:pt>
                <c:pt idx="123">
                  <c:v>205.9102</c:v>
                </c:pt>
                <c:pt idx="124">
                  <c:v>210.09823999999901</c:v>
                </c:pt>
                <c:pt idx="125">
                  <c:v>215.37259999999901</c:v>
                </c:pt>
                <c:pt idx="126">
                  <c:v>219.83251999999999</c:v>
                </c:pt>
                <c:pt idx="127">
                  <c:v>225.14356000000001</c:v>
                </c:pt>
                <c:pt idx="128">
                  <c:v>229.66636</c:v>
                </c:pt>
                <c:pt idx="129">
                  <c:v>234.80024</c:v>
                </c:pt>
                <c:pt idx="130">
                  <c:v>239.45928000000001</c:v>
                </c:pt>
                <c:pt idx="131">
                  <c:v>243.53775428571399</c:v>
                </c:pt>
                <c:pt idx="132">
                  <c:v>248.234074285714</c:v>
                </c:pt>
                <c:pt idx="133">
                  <c:v>252.37735428571401</c:v>
                </c:pt>
                <c:pt idx="134">
                  <c:v>256.60971428571401</c:v>
                </c:pt>
                <c:pt idx="135">
                  <c:v>260.75492000000003</c:v>
                </c:pt>
                <c:pt idx="136">
                  <c:v>265.36356000000001</c:v>
                </c:pt>
                <c:pt idx="137">
                  <c:v>269.73739999999998</c:v>
                </c:pt>
                <c:pt idx="138">
                  <c:v>274.33596</c:v>
                </c:pt>
                <c:pt idx="139">
                  <c:v>278.01064000000002</c:v>
                </c:pt>
                <c:pt idx="140">
                  <c:v>281.99095999999997</c:v>
                </c:pt>
                <c:pt idx="141">
                  <c:v>285.78616</c:v>
                </c:pt>
                <c:pt idx="142">
                  <c:v>289.64947999999998</c:v>
                </c:pt>
                <c:pt idx="143">
                  <c:v>293.5652</c:v>
                </c:pt>
                <c:pt idx="144">
                  <c:v>297.54379999999998</c:v>
                </c:pt>
                <c:pt idx="145">
                  <c:v>300.919679999999</c:v>
                </c:pt>
                <c:pt idx="146">
                  <c:v>304.38715999999999</c:v>
                </c:pt>
                <c:pt idx="147">
                  <c:v>308.58584000000002</c:v>
                </c:pt>
                <c:pt idx="148">
                  <c:v>311.87635999999998</c:v>
                </c:pt>
                <c:pt idx="149">
                  <c:v>315.386359999999</c:v>
                </c:pt>
                <c:pt idx="150">
                  <c:v>319.00639999999999</c:v>
                </c:pt>
                <c:pt idx="151">
                  <c:v>322.726</c:v>
                </c:pt>
                <c:pt idx="152">
                  <c:v>325.68879999999899</c:v>
                </c:pt>
                <c:pt idx="153">
                  <c:v>328.71447999999998</c:v>
                </c:pt>
                <c:pt idx="154">
                  <c:v>331.77683999999999</c:v>
                </c:pt>
                <c:pt idx="155">
                  <c:v>334.89683999999897</c:v>
                </c:pt>
                <c:pt idx="156">
                  <c:v>338.03255999999902</c:v>
                </c:pt>
                <c:pt idx="157">
                  <c:v>341.36680000000001</c:v>
                </c:pt>
                <c:pt idx="158">
                  <c:v>344.72199999999998</c:v>
                </c:pt>
                <c:pt idx="159">
                  <c:v>347.957279999999</c:v>
                </c:pt>
                <c:pt idx="160">
                  <c:v>350.43575999999899</c:v>
                </c:pt>
                <c:pt idx="161">
                  <c:v>353.79155999999898</c:v>
                </c:pt>
                <c:pt idx="162">
                  <c:v>356.401039999999</c:v>
                </c:pt>
                <c:pt idx="163">
                  <c:v>358.91156000000001</c:v>
                </c:pt>
                <c:pt idx="164">
                  <c:v>361.66251999999997</c:v>
                </c:pt>
                <c:pt idx="165">
                  <c:v>364.47111999999902</c:v>
                </c:pt>
                <c:pt idx="166">
                  <c:v>367.35307999999998</c:v>
                </c:pt>
                <c:pt idx="167">
                  <c:v>370.292679999999</c:v>
                </c:pt>
                <c:pt idx="168">
                  <c:v>372.56395999999899</c:v>
                </c:pt>
                <c:pt idx="169">
                  <c:v>374.76247999999902</c:v>
                </c:pt>
                <c:pt idx="170">
                  <c:v>377.32487428571397</c:v>
                </c:pt>
                <c:pt idx="171">
                  <c:v>379.70115428571398</c:v>
                </c:pt>
                <c:pt idx="172">
                  <c:v>381.95207428571399</c:v>
                </c:pt>
                <c:pt idx="173">
                  <c:v>384.25539428571398</c:v>
                </c:pt>
                <c:pt idx="174">
                  <c:v>386.67923428571402</c:v>
                </c:pt>
                <c:pt idx="175">
                  <c:v>389.07687428571398</c:v>
                </c:pt>
                <c:pt idx="176">
                  <c:v>391.50595428571398</c:v>
                </c:pt>
                <c:pt idx="177">
                  <c:v>393.982194285714</c:v>
                </c:pt>
                <c:pt idx="178">
                  <c:v>396.510834285714</c:v>
                </c:pt>
                <c:pt idx="179">
                  <c:v>398.28791428571401</c:v>
                </c:pt>
                <c:pt idx="180">
                  <c:v>400.13311428571399</c:v>
                </c:pt>
                <c:pt idx="181">
                  <c:v>402.051674285714</c:v>
                </c:pt>
                <c:pt idx="182">
                  <c:v>403.35822857142801</c:v>
                </c:pt>
                <c:pt idx="183">
                  <c:v>404.734428571428</c:v>
                </c:pt>
                <c:pt idx="184">
                  <c:v>406.88354857142798</c:v>
                </c:pt>
                <c:pt idx="185">
                  <c:v>409.09030857142801</c:v>
                </c:pt>
                <c:pt idx="186">
                  <c:v>410.51930857142798</c:v>
                </c:pt>
                <c:pt idx="187">
                  <c:v>411.99022857142802</c:v>
                </c:pt>
                <c:pt idx="188">
                  <c:v>413.49258857142797</c:v>
                </c:pt>
                <c:pt idx="189">
                  <c:v>415.62658857142799</c:v>
                </c:pt>
                <c:pt idx="190">
                  <c:v>417.528308571428</c:v>
                </c:pt>
                <c:pt idx="191">
                  <c:v>419.03066857142801</c:v>
                </c:pt>
                <c:pt idx="192">
                  <c:v>420.53826857142798</c:v>
                </c:pt>
                <c:pt idx="193">
                  <c:v>422.13494857142803</c:v>
                </c:pt>
                <c:pt idx="194">
                  <c:v>423.72114857142799</c:v>
                </c:pt>
                <c:pt idx="195">
                  <c:v>425.26735428571402</c:v>
                </c:pt>
                <c:pt idx="196">
                  <c:v>426.63971428571398</c:v>
                </c:pt>
                <c:pt idx="197">
                  <c:v>427.72003428571401</c:v>
                </c:pt>
                <c:pt idx="198">
                  <c:v>429.437234285714</c:v>
                </c:pt>
                <c:pt idx="199">
                  <c:v>431.12299428571401</c:v>
                </c:pt>
                <c:pt idx="200">
                  <c:v>432.041474285714</c:v>
                </c:pt>
                <c:pt idx="201">
                  <c:v>433.35407428571398</c:v>
                </c:pt>
                <c:pt idx="202">
                  <c:v>435.08699428571401</c:v>
                </c:pt>
                <c:pt idx="203">
                  <c:v>436.84087428571399</c:v>
                </c:pt>
                <c:pt idx="204">
                  <c:v>438.61571428571398</c:v>
                </c:pt>
                <c:pt idx="205">
                  <c:v>440.41675428571398</c:v>
                </c:pt>
                <c:pt idx="206">
                  <c:v>442.24923428571401</c:v>
                </c:pt>
                <c:pt idx="207">
                  <c:v>443.98407999999898</c:v>
                </c:pt>
                <c:pt idx="208">
                  <c:v>445.58699999999999</c:v>
                </c:pt>
                <c:pt idx="209">
                  <c:v>446.66268000000002</c:v>
                </c:pt>
                <c:pt idx="210">
                  <c:v>447.75932</c:v>
                </c:pt>
                <c:pt idx="211">
                  <c:v>448.86644000000001</c:v>
                </c:pt>
                <c:pt idx="212">
                  <c:v>449.98403999999999</c:v>
                </c:pt>
                <c:pt idx="213">
                  <c:v>451.30540000000002</c:v>
                </c:pt>
                <c:pt idx="214">
                  <c:v>452.03703999999999</c:v>
                </c:pt>
                <c:pt idx="215">
                  <c:v>452.03703999999999</c:v>
                </c:pt>
                <c:pt idx="216">
                  <c:v>452.03703999999999</c:v>
                </c:pt>
                <c:pt idx="217">
                  <c:v>452.03703999999999</c:v>
                </c:pt>
                <c:pt idx="218">
                  <c:v>452.03703999999999</c:v>
                </c:pt>
                <c:pt idx="219">
                  <c:v>452.03703999999999</c:v>
                </c:pt>
                <c:pt idx="220">
                  <c:v>452.03703999999999</c:v>
                </c:pt>
                <c:pt idx="221">
                  <c:v>452.03703999999999</c:v>
                </c:pt>
                <c:pt idx="222">
                  <c:v>452.03703999999999</c:v>
                </c:pt>
                <c:pt idx="223">
                  <c:v>452.03703999999999</c:v>
                </c:pt>
                <c:pt idx="224">
                  <c:v>452.03703999999999</c:v>
                </c:pt>
                <c:pt idx="225">
                  <c:v>452.03703999999999</c:v>
                </c:pt>
                <c:pt idx="226">
                  <c:v>452.03703999999999</c:v>
                </c:pt>
                <c:pt idx="227">
                  <c:v>452.03703999999999</c:v>
                </c:pt>
                <c:pt idx="228">
                  <c:v>452.03703999999999</c:v>
                </c:pt>
                <c:pt idx="229">
                  <c:v>452.03703999999999</c:v>
                </c:pt>
                <c:pt idx="230">
                  <c:v>452.03703999999999</c:v>
                </c:pt>
                <c:pt idx="231">
                  <c:v>452.03703999999999</c:v>
                </c:pt>
                <c:pt idx="232">
                  <c:v>452.03703999999999</c:v>
                </c:pt>
                <c:pt idx="233">
                  <c:v>452.03703999999999</c:v>
                </c:pt>
                <c:pt idx="234">
                  <c:v>452.03703999999999</c:v>
                </c:pt>
                <c:pt idx="235">
                  <c:v>452.03703999999999</c:v>
                </c:pt>
                <c:pt idx="236">
                  <c:v>452.03703999999999</c:v>
                </c:pt>
                <c:pt idx="237">
                  <c:v>452.03703999999999</c:v>
                </c:pt>
                <c:pt idx="238">
                  <c:v>452.03703999999999</c:v>
                </c:pt>
                <c:pt idx="239">
                  <c:v>452.03703999999999</c:v>
                </c:pt>
                <c:pt idx="240">
                  <c:v>452.03703999999999</c:v>
                </c:pt>
                <c:pt idx="241">
                  <c:v>452.03703999999999</c:v>
                </c:pt>
                <c:pt idx="242">
                  <c:v>452.03703999999999</c:v>
                </c:pt>
                <c:pt idx="243">
                  <c:v>452.03703999999999</c:v>
                </c:pt>
                <c:pt idx="244">
                  <c:v>452.03703999999999</c:v>
                </c:pt>
                <c:pt idx="245">
                  <c:v>452.03703999999999</c:v>
                </c:pt>
                <c:pt idx="246">
                  <c:v>452.03703999999999</c:v>
                </c:pt>
                <c:pt idx="247">
                  <c:v>452.03703999999999</c:v>
                </c:pt>
                <c:pt idx="248">
                  <c:v>452.03703999999999</c:v>
                </c:pt>
                <c:pt idx="249">
                  <c:v>452.03703999999999</c:v>
                </c:pt>
                <c:pt idx="250">
                  <c:v>452.03703999999999</c:v>
                </c:pt>
                <c:pt idx="251">
                  <c:v>452.03703999999999</c:v>
                </c:pt>
                <c:pt idx="252">
                  <c:v>452.03703999999999</c:v>
                </c:pt>
                <c:pt idx="253">
                  <c:v>452.03703999999999</c:v>
                </c:pt>
                <c:pt idx="254">
                  <c:v>452.03703999999999</c:v>
                </c:pt>
                <c:pt idx="255">
                  <c:v>452.03703999999999</c:v>
                </c:pt>
                <c:pt idx="256">
                  <c:v>452.03703999999999</c:v>
                </c:pt>
                <c:pt idx="257">
                  <c:v>452.03703999999999</c:v>
                </c:pt>
                <c:pt idx="258">
                  <c:v>452.03703999999999</c:v>
                </c:pt>
                <c:pt idx="259">
                  <c:v>452.03703999999999</c:v>
                </c:pt>
                <c:pt idx="260">
                  <c:v>452.03703999999999</c:v>
                </c:pt>
                <c:pt idx="261">
                  <c:v>452.03703999999999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E8-47B4-8E85-3407177C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8192"/>
        <c:axId val="813247472"/>
      </c:scatterChart>
      <c:valAx>
        <c:axId val="8132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7472"/>
        <c:crosses val="autoZero"/>
        <c:crossBetween val="midCat"/>
        <c:majorUnit val="0.5"/>
      </c:valAx>
      <c:valAx>
        <c:axId val="813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'lagi kecepatan berbeda'!$D$1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berbeda'!$D$2:$D$337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9.4455428571428506</c:v>
                </c:pt>
                <c:pt idx="88">
                  <c:v>9.1730628571428507</c:v>
                </c:pt>
                <c:pt idx="89">
                  <c:v>8.9005828571428491</c:v>
                </c:pt>
                <c:pt idx="90">
                  <c:v>8.7414571428571399</c:v>
                </c:pt>
                <c:pt idx="91">
                  <c:v>8.5613714285714195</c:v>
                </c:pt>
                <c:pt idx="92">
                  <c:v>9.0456914285714198</c:v>
                </c:pt>
                <c:pt idx="93">
                  <c:v>9.4933314285714197</c:v>
                </c:pt>
                <c:pt idx="94">
                  <c:v>9.8885714285714208</c:v>
                </c:pt>
                <c:pt idx="95">
                  <c:v>10.2314114285714</c:v>
                </c:pt>
                <c:pt idx="96">
                  <c:v>10.4032571428571</c:v>
                </c:pt>
                <c:pt idx="97">
                  <c:v>11.2834171428571</c:v>
                </c:pt>
                <c:pt idx="98">
                  <c:v>12.417811428571399</c:v>
                </c:pt>
                <c:pt idx="99">
                  <c:v>13.428371428571401</c:v>
                </c:pt>
                <c:pt idx="100">
                  <c:v>14.454651428571401</c:v>
                </c:pt>
                <c:pt idx="101">
                  <c:v>15.1234914285714</c:v>
                </c:pt>
                <c:pt idx="102">
                  <c:v>15.450611428571399</c:v>
                </c:pt>
                <c:pt idx="103">
                  <c:v>15.8406114285714</c:v>
                </c:pt>
                <c:pt idx="104">
                  <c:v>16.2882514285714</c:v>
                </c:pt>
                <c:pt idx="105">
                  <c:v>16.793531428571399</c:v>
                </c:pt>
                <c:pt idx="106">
                  <c:v>17.330251428571401</c:v>
                </c:pt>
                <c:pt idx="107">
                  <c:v>17.769337142857101</c:v>
                </c:pt>
                <c:pt idx="108">
                  <c:v>18.213662857142801</c:v>
                </c:pt>
                <c:pt idx="109">
                  <c:v>18.766102857142801</c:v>
                </c:pt>
                <c:pt idx="110">
                  <c:v>19.2975828571428</c:v>
                </c:pt>
                <c:pt idx="111">
                  <c:v>19.808102857142799</c:v>
                </c:pt>
                <c:pt idx="112">
                  <c:v>20.2924228571428</c:v>
                </c:pt>
                <c:pt idx="113">
                  <c:v>20.755782857142801</c:v>
                </c:pt>
                <c:pt idx="114">
                  <c:v>21.203422857142801</c:v>
                </c:pt>
                <c:pt idx="115">
                  <c:v>21.516748571428501</c:v>
                </c:pt>
                <c:pt idx="116">
                  <c:v>21.814354285714199</c:v>
                </c:pt>
                <c:pt idx="117">
                  <c:v>22.225314285714202</c:v>
                </c:pt>
                <c:pt idx="118">
                  <c:v>22.6310342857142</c:v>
                </c:pt>
                <c:pt idx="119">
                  <c:v>23.165828571428499</c:v>
                </c:pt>
                <c:pt idx="120">
                  <c:v>23.711102857142802</c:v>
                </c:pt>
                <c:pt idx="121">
                  <c:v>24.137782857142799</c:v>
                </c:pt>
                <c:pt idx="122">
                  <c:v>23.9118628571428</c:v>
                </c:pt>
                <c:pt idx="123">
                  <c:v>24.1570685714285</c:v>
                </c:pt>
                <c:pt idx="124">
                  <c:v>24.463228571428498</c:v>
                </c:pt>
                <c:pt idx="125">
                  <c:v>24.7065085714285</c:v>
                </c:pt>
                <c:pt idx="126">
                  <c:v>25.254828571428501</c:v>
                </c:pt>
                <c:pt idx="127">
                  <c:v>26.134388571428499</c:v>
                </c:pt>
                <c:pt idx="128">
                  <c:v>26.898668571428502</c:v>
                </c:pt>
                <c:pt idx="129">
                  <c:v>27.568628571428501</c:v>
                </c:pt>
                <c:pt idx="130">
                  <c:v>28.7916285714285</c:v>
                </c:pt>
                <c:pt idx="131">
                  <c:v>30.087388571428502</c:v>
                </c:pt>
                <c:pt idx="132">
                  <c:v>31.2940685714285</c:v>
                </c:pt>
                <c:pt idx="133">
                  <c:v>32.551222857142797</c:v>
                </c:pt>
                <c:pt idx="134">
                  <c:v>33.621662857142802</c:v>
                </c:pt>
                <c:pt idx="135">
                  <c:v>34.639702857142801</c:v>
                </c:pt>
                <c:pt idx="136">
                  <c:v>35.621062857142803</c:v>
                </c:pt>
                <c:pt idx="137">
                  <c:v>37.3854228571428</c:v>
                </c:pt>
                <c:pt idx="138">
                  <c:v>39.113102857142799</c:v>
                </c:pt>
                <c:pt idx="139">
                  <c:v>40.804102857142801</c:v>
                </c:pt>
                <c:pt idx="140">
                  <c:v>42.4584228571428</c:v>
                </c:pt>
                <c:pt idx="141">
                  <c:v>44.102262857142797</c:v>
                </c:pt>
                <c:pt idx="142">
                  <c:v>45.558062857142801</c:v>
                </c:pt>
                <c:pt idx="143">
                  <c:v>47.175702857142802</c:v>
                </c:pt>
                <c:pt idx="144">
                  <c:v>48.685228571428503</c:v>
                </c:pt>
                <c:pt idx="145">
                  <c:v>50.313348571428499</c:v>
                </c:pt>
                <c:pt idx="146">
                  <c:v>51.951948571428503</c:v>
                </c:pt>
                <c:pt idx="147">
                  <c:v>53.590548571428499</c:v>
                </c:pt>
                <c:pt idx="148">
                  <c:v>54.435668571428501</c:v>
                </c:pt>
                <c:pt idx="149">
                  <c:v>55.383662857142802</c:v>
                </c:pt>
                <c:pt idx="150">
                  <c:v>56.9698628571428</c:v>
                </c:pt>
                <c:pt idx="151">
                  <c:v>58.529862857142803</c:v>
                </c:pt>
                <c:pt idx="152">
                  <c:v>60.026982857142798</c:v>
                </c:pt>
                <c:pt idx="153">
                  <c:v>62.040862857142798</c:v>
                </c:pt>
                <c:pt idx="154">
                  <c:v>64.294782857142806</c:v>
                </c:pt>
                <c:pt idx="155">
                  <c:v>65.869902857142804</c:v>
                </c:pt>
                <c:pt idx="156">
                  <c:v>67.256982857142802</c:v>
                </c:pt>
                <c:pt idx="157">
                  <c:v>68.617862857142796</c:v>
                </c:pt>
                <c:pt idx="158">
                  <c:v>69.952542857142802</c:v>
                </c:pt>
                <c:pt idx="159">
                  <c:v>72.075462857142796</c:v>
                </c:pt>
                <c:pt idx="160">
                  <c:v>74.182662857142802</c:v>
                </c:pt>
                <c:pt idx="161">
                  <c:v>76.274142857142806</c:v>
                </c:pt>
                <c:pt idx="162">
                  <c:v>77.530222857142803</c:v>
                </c:pt>
                <c:pt idx="163">
                  <c:v>79.585022857142803</c:v>
                </c:pt>
                <c:pt idx="164">
                  <c:v>81.629342857142802</c:v>
                </c:pt>
                <c:pt idx="165">
                  <c:v>83.6579428571428</c:v>
                </c:pt>
                <c:pt idx="166">
                  <c:v>85.670822857142795</c:v>
                </c:pt>
                <c:pt idx="167">
                  <c:v>87.020622857142797</c:v>
                </c:pt>
                <c:pt idx="168">
                  <c:v>88.187622857142799</c:v>
                </c:pt>
                <c:pt idx="169">
                  <c:v>90.1271428571428</c:v>
                </c:pt>
                <c:pt idx="170">
                  <c:v>91.932348571428506</c:v>
                </c:pt>
                <c:pt idx="171">
                  <c:v>93.840428571428504</c:v>
                </c:pt>
                <c:pt idx="172">
                  <c:v>95.7327885714285</c:v>
                </c:pt>
                <c:pt idx="173">
                  <c:v>98.413388571428499</c:v>
                </c:pt>
                <c:pt idx="174">
                  <c:v>101.083508571428</c:v>
                </c:pt>
                <c:pt idx="175">
                  <c:v>102.94966857142801</c:v>
                </c:pt>
                <c:pt idx="176">
                  <c:v>104.815828571428</c:v>
                </c:pt>
                <c:pt idx="177">
                  <c:v>106.800582857142</c:v>
                </c:pt>
                <c:pt idx="178">
                  <c:v>108.614542857142</c:v>
                </c:pt>
                <c:pt idx="179">
                  <c:v>110.459742857142</c:v>
                </c:pt>
                <c:pt idx="180">
                  <c:v>112.28922285714199</c:v>
                </c:pt>
                <c:pt idx="181">
                  <c:v>114.123942857142</c:v>
                </c:pt>
                <c:pt idx="182">
                  <c:v>116.76786285714201</c:v>
                </c:pt>
                <c:pt idx="183">
                  <c:v>119.277468571428</c:v>
                </c:pt>
                <c:pt idx="184">
                  <c:v>120.96739428571399</c:v>
                </c:pt>
                <c:pt idx="185">
                  <c:v>122.75495428571401</c:v>
                </c:pt>
                <c:pt idx="186">
                  <c:v>124.92091428571401</c:v>
                </c:pt>
                <c:pt idx="187">
                  <c:v>127.470514285714</c:v>
                </c:pt>
                <c:pt idx="188">
                  <c:v>129.18471428571399</c:v>
                </c:pt>
                <c:pt idx="189">
                  <c:v>130.867474285714</c:v>
                </c:pt>
                <c:pt idx="190">
                  <c:v>133.348954285714</c:v>
                </c:pt>
                <c:pt idx="191">
                  <c:v>135.809474285714</c:v>
                </c:pt>
                <c:pt idx="192">
                  <c:v>138.26999428571401</c:v>
                </c:pt>
                <c:pt idx="193">
                  <c:v>140.67287428571399</c:v>
                </c:pt>
                <c:pt idx="194">
                  <c:v>142.69211428571401</c:v>
                </c:pt>
                <c:pt idx="195">
                  <c:v>145.157874285714</c:v>
                </c:pt>
                <c:pt idx="196">
                  <c:v>147.57123428571401</c:v>
                </c:pt>
                <c:pt idx="197">
                  <c:v>149.984594285714</c:v>
                </c:pt>
                <c:pt idx="198">
                  <c:v>151.59399428571399</c:v>
                </c:pt>
                <c:pt idx="199">
                  <c:v>153.88875999999999</c:v>
                </c:pt>
                <c:pt idx="200">
                  <c:v>156.30211999999901</c:v>
                </c:pt>
                <c:pt idx="201">
                  <c:v>158.70500000000001</c:v>
                </c:pt>
                <c:pt idx="202">
                  <c:v>161.151125714285</c:v>
                </c:pt>
                <c:pt idx="203">
                  <c:v>163.23032571428499</c:v>
                </c:pt>
                <c:pt idx="204">
                  <c:v>165.643685714285</c:v>
                </c:pt>
                <c:pt idx="205">
                  <c:v>168.083245714285</c:v>
                </c:pt>
                <c:pt idx="206">
                  <c:v>170.52804571428501</c:v>
                </c:pt>
                <c:pt idx="207">
                  <c:v>172.184605714285</c:v>
                </c:pt>
                <c:pt idx="208">
                  <c:v>174.191045714285</c:v>
                </c:pt>
                <c:pt idx="209">
                  <c:v>176.83304000000001</c:v>
                </c:pt>
                <c:pt idx="210">
                  <c:v>179.38788</c:v>
                </c:pt>
                <c:pt idx="211">
                  <c:v>181.55384000000001</c:v>
                </c:pt>
                <c:pt idx="212">
                  <c:v>183.33616000000001</c:v>
                </c:pt>
                <c:pt idx="213">
                  <c:v>185.13944000000001</c:v>
                </c:pt>
                <c:pt idx="214">
                  <c:v>187.79383999999999</c:v>
                </c:pt>
                <c:pt idx="215">
                  <c:v>189.66</c:v>
                </c:pt>
                <c:pt idx="216">
                  <c:v>191.53139999999999</c:v>
                </c:pt>
                <c:pt idx="217">
                  <c:v>193.397559999999</c:v>
                </c:pt>
                <c:pt idx="218">
                  <c:v>195.30563999999899</c:v>
                </c:pt>
                <c:pt idx="219">
                  <c:v>197.60783999999899</c:v>
                </c:pt>
                <c:pt idx="220">
                  <c:v>198.617639999999</c:v>
                </c:pt>
                <c:pt idx="221">
                  <c:v>200.30623999999901</c:v>
                </c:pt>
                <c:pt idx="222">
                  <c:v>202.135719999999</c:v>
                </c:pt>
                <c:pt idx="223">
                  <c:v>204.76916</c:v>
                </c:pt>
                <c:pt idx="224">
                  <c:v>206.57244</c:v>
                </c:pt>
                <c:pt idx="225">
                  <c:v>208.36</c:v>
                </c:pt>
                <c:pt idx="226">
                  <c:v>210.54692</c:v>
                </c:pt>
                <c:pt idx="227">
                  <c:v>212.98183999999901</c:v>
                </c:pt>
                <c:pt idx="228">
                  <c:v>215.421999999999</c:v>
                </c:pt>
                <c:pt idx="229">
                  <c:v>217.24624</c:v>
                </c:pt>
                <c:pt idx="230">
                  <c:v>219.08619999999999</c:v>
                </c:pt>
                <c:pt idx="231">
                  <c:v>220.95760000000001</c:v>
                </c:pt>
                <c:pt idx="232">
                  <c:v>222.8552</c:v>
                </c:pt>
                <c:pt idx="233">
                  <c:v>224.57391428571401</c:v>
                </c:pt>
                <c:pt idx="234">
                  <c:v>226.51867428571401</c:v>
                </c:pt>
                <c:pt idx="235">
                  <c:v>228.48439428571399</c:v>
                </c:pt>
                <c:pt idx="236">
                  <c:v>230.46583428571401</c:v>
                </c:pt>
                <c:pt idx="237">
                  <c:v>232.46299428571399</c:v>
                </c:pt>
                <c:pt idx="238">
                  <c:v>234.47587428571401</c:v>
                </c:pt>
                <c:pt idx="239">
                  <c:v>235.99799428571399</c:v>
                </c:pt>
                <c:pt idx="240">
                  <c:v>238.016114285714</c:v>
                </c:pt>
                <c:pt idx="241">
                  <c:v>240.04471428571401</c:v>
                </c:pt>
                <c:pt idx="242">
                  <c:v>242.08379428571399</c:v>
                </c:pt>
                <c:pt idx="243">
                  <c:v>244.122874285714</c:v>
                </c:pt>
                <c:pt idx="244">
                  <c:v>245.43990857142799</c:v>
                </c:pt>
                <c:pt idx="245">
                  <c:v>248.26722857142801</c:v>
                </c:pt>
                <c:pt idx="246">
                  <c:v>250.426228571428</c:v>
                </c:pt>
                <c:pt idx="247">
                  <c:v>252.42338857142801</c:v>
                </c:pt>
                <c:pt idx="248">
                  <c:v>254.26394857142799</c:v>
                </c:pt>
                <c:pt idx="249">
                  <c:v>256.29254857142797</c:v>
                </c:pt>
                <c:pt idx="250">
                  <c:v>258.336868571428</c:v>
                </c:pt>
                <c:pt idx="251">
                  <c:v>259.971348571428</c:v>
                </c:pt>
                <c:pt idx="252">
                  <c:v>261.58486857142799</c:v>
                </c:pt>
                <c:pt idx="253">
                  <c:v>263.561068571428</c:v>
                </c:pt>
                <c:pt idx="254">
                  <c:v>265.49010857142798</c:v>
                </c:pt>
                <c:pt idx="255">
                  <c:v>267.35626857142802</c:v>
                </c:pt>
                <c:pt idx="256">
                  <c:v>269.79118857142799</c:v>
                </c:pt>
                <c:pt idx="257">
                  <c:v>272.14750857142798</c:v>
                </c:pt>
                <c:pt idx="258">
                  <c:v>274.48419428571401</c:v>
                </c:pt>
                <c:pt idx="259">
                  <c:v>276.23447428571399</c:v>
                </c:pt>
                <c:pt idx="260">
                  <c:v>278.56399428571399</c:v>
                </c:pt>
                <c:pt idx="261">
                  <c:v>280.84111428571401</c:v>
                </c:pt>
                <c:pt idx="262">
                  <c:v>283.73355428571398</c:v>
                </c:pt>
                <c:pt idx="263">
                  <c:v>286.317434285714</c:v>
                </c:pt>
                <c:pt idx="264">
                  <c:v>288.854154285714</c:v>
                </c:pt>
                <c:pt idx="265">
                  <c:v>291.495074285714</c:v>
                </c:pt>
                <c:pt idx="266">
                  <c:v>294.10455428571402</c:v>
                </c:pt>
                <c:pt idx="267">
                  <c:v>296.69307428571398</c:v>
                </c:pt>
                <c:pt idx="268">
                  <c:v>300.08555428571401</c:v>
                </c:pt>
                <c:pt idx="269">
                  <c:v>303.36468000000002</c:v>
                </c:pt>
                <c:pt idx="270">
                  <c:v>305.94272000000001</c:v>
                </c:pt>
                <c:pt idx="271">
                  <c:v>308.53124000000003</c:v>
                </c:pt>
                <c:pt idx="272">
                  <c:v>311.91847999999902</c:v>
                </c:pt>
                <c:pt idx="273">
                  <c:v>314.63739999999899</c:v>
                </c:pt>
                <c:pt idx="274">
                  <c:v>317.17351999999897</c:v>
                </c:pt>
                <c:pt idx="275">
                  <c:v>320.32556</c:v>
                </c:pt>
                <c:pt idx="276">
                  <c:v>323.634199999999</c:v>
                </c:pt>
                <c:pt idx="277">
                  <c:v>326.52251999999999</c:v>
                </c:pt>
                <c:pt idx="278">
                  <c:v>329.17331999999902</c:v>
                </c:pt>
                <c:pt idx="279">
                  <c:v>332.07211999999998</c:v>
                </c:pt>
                <c:pt idx="280">
                  <c:v>335.37027999999998</c:v>
                </c:pt>
                <c:pt idx="281">
                  <c:v>338.04203999999999</c:v>
                </c:pt>
                <c:pt idx="282">
                  <c:v>341.12364000000002</c:v>
                </c:pt>
                <c:pt idx="283">
                  <c:v>344.45848000000001</c:v>
                </c:pt>
                <c:pt idx="284">
                  <c:v>347.6472</c:v>
                </c:pt>
                <c:pt idx="285">
                  <c:v>350.22</c:v>
                </c:pt>
                <c:pt idx="286">
                  <c:v>352.82423999999997</c:v>
                </c:pt>
                <c:pt idx="287">
                  <c:v>355.60140000000001</c:v>
                </c:pt>
                <c:pt idx="288">
                  <c:v>358.63472000000002</c:v>
                </c:pt>
                <c:pt idx="289">
                  <c:v>361.32864000000001</c:v>
                </c:pt>
                <c:pt idx="290">
                  <c:v>364.15820000000002</c:v>
                </c:pt>
                <c:pt idx="291">
                  <c:v>366.94583999999998</c:v>
                </c:pt>
                <c:pt idx="292">
                  <c:v>369.68108000000001</c:v>
                </c:pt>
                <c:pt idx="293">
                  <c:v>372.35343999999998</c:v>
                </c:pt>
                <c:pt idx="294">
                  <c:v>374.97863999999902</c:v>
                </c:pt>
                <c:pt idx="295">
                  <c:v>377.96127999999999</c:v>
                </c:pt>
                <c:pt idx="296">
                  <c:v>381.32756000000001</c:v>
                </c:pt>
                <c:pt idx="297">
                  <c:v>384.036</c:v>
                </c:pt>
                <c:pt idx="298">
                  <c:v>386.56688000000003</c:v>
                </c:pt>
                <c:pt idx="299">
                  <c:v>389.91744</c:v>
                </c:pt>
                <c:pt idx="300">
                  <c:v>392.62588</c:v>
                </c:pt>
                <c:pt idx="301">
                  <c:v>395.18295999999998</c:v>
                </c:pt>
                <c:pt idx="302">
                  <c:v>398.37691999999902</c:v>
                </c:pt>
                <c:pt idx="303">
                  <c:v>401.58659999999998</c:v>
                </c:pt>
                <c:pt idx="304">
                  <c:v>404.67735428571399</c:v>
                </c:pt>
                <c:pt idx="305">
                  <c:v>407.28683428571401</c:v>
                </c:pt>
                <c:pt idx="306">
                  <c:v>409.927754285714</c:v>
                </c:pt>
                <c:pt idx="307">
                  <c:v>412.71247428571399</c:v>
                </c:pt>
                <c:pt idx="308">
                  <c:v>415.44771428571403</c:v>
                </c:pt>
                <c:pt idx="309">
                  <c:v>418.21439428571398</c:v>
                </c:pt>
                <c:pt idx="310">
                  <c:v>421.02299428571399</c:v>
                </c:pt>
                <c:pt idx="311">
                  <c:v>423.87351428571401</c:v>
                </c:pt>
                <c:pt idx="312">
                  <c:v>425.94627428571403</c:v>
                </c:pt>
                <c:pt idx="313">
                  <c:v>428.09239428571402</c:v>
                </c:pt>
                <c:pt idx="314">
                  <c:v>431.131554285714</c:v>
                </c:pt>
                <c:pt idx="315">
                  <c:v>433.46107428571401</c:v>
                </c:pt>
                <c:pt idx="316">
                  <c:v>435.890154285714</c:v>
                </c:pt>
                <c:pt idx="317">
                  <c:v>438.41355428571399</c:v>
                </c:pt>
                <c:pt idx="318">
                  <c:v>440.21683428571401</c:v>
                </c:pt>
                <c:pt idx="319">
                  <c:v>442.11443428571403</c:v>
                </c:pt>
                <c:pt idx="320">
                  <c:v>443.88455428571399</c:v>
                </c:pt>
                <c:pt idx="321">
                  <c:v>445.99699428571398</c:v>
                </c:pt>
                <c:pt idx="322">
                  <c:v>448.052394285714</c:v>
                </c:pt>
                <c:pt idx="323">
                  <c:v>450.38491428571399</c:v>
                </c:pt>
                <c:pt idx="324">
                  <c:v>451.99731428571403</c:v>
                </c:pt>
                <c:pt idx="325">
                  <c:v>453.72499428571399</c:v>
                </c:pt>
                <c:pt idx="326">
                  <c:v>455.55223428571401</c:v>
                </c:pt>
                <c:pt idx="327">
                  <c:v>456.842154285714</c:v>
                </c:pt>
                <c:pt idx="328">
                  <c:v>458.04359428571399</c:v>
                </c:pt>
                <c:pt idx="329">
                  <c:v>459.053079999999</c:v>
                </c:pt>
                <c:pt idx="330">
                  <c:v>459.86151999999902</c:v>
                </c:pt>
                <c:pt idx="331">
                  <c:v>460.879559999999</c:v>
                </c:pt>
                <c:pt idx="332">
                  <c:v>461.75791999999899</c:v>
                </c:pt>
                <c:pt idx="333">
                  <c:v>462.752759999999</c:v>
                </c:pt>
                <c:pt idx="334">
                  <c:v>462.52744000000001</c:v>
                </c:pt>
                <c:pt idx="335">
                  <c:v>462.52744000000001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9-4167-BAF3-65FE91778B3A}"/>
            </c:ext>
          </c:extLst>
        </c:ser>
        <c:ser>
          <c:idx val="1"/>
          <c:order val="1"/>
          <c:tx>
            <c:strRef>
              <c:f>'lagi kecepatan berbeda'!$E$1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berbeda'!$E$2:$E$337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9.7180228571428504</c:v>
                </c:pt>
                <c:pt idx="88">
                  <c:v>9.4625256494773904</c:v>
                </c:pt>
                <c:pt idx="89">
                  <c:v>9.2429684157351293</c:v>
                </c:pt>
                <c:pt idx="90">
                  <c:v>9.1150696175311605</c:v>
                </c:pt>
                <c:pt idx="91">
                  <c:v>9.0926311953656995</c:v>
                </c:pt>
                <c:pt idx="92">
                  <c:v>9.0839914183015793</c:v>
                </c:pt>
                <c:pt idx="93">
                  <c:v>9.7745854554717706</c:v>
                </c:pt>
                <c:pt idx="94">
                  <c:v>10.4605710154664</c:v>
                </c:pt>
                <c:pt idx="95">
                  <c:v>11.2506242349535</c:v>
                </c:pt>
                <c:pt idx="96">
                  <c:v>11.8915667768324</c:v>
                </c:pt>
                <c:pt idx="97">
                  <c:v>12.3916407483939</c:v>
                </c:pt>
                <c:pt idx="98">
                  <c:v>13.4447861121815</c:v>
                </c:pt>
                <c:pt idx="99">
                  <c:v>14.9574337919719</c:v>
                </c:pt>
                <c:pt idx="100">
                  <c:v>16.377498814668499</c:v>
                </c:pt>
                <c:pt idx="101">
                  <c:v>18.290756642932699</c:v>
                </c:pt>
                <c:pt idx="102">
                  <c:v>19.1974328811352</c:v>
                </c:pt>
                <c:pt idx="103">
                  <c:v>20.011797370965599</c:v>
                </c:pt>
                <c:pt idx="104">
                  <c:v>20.932558748162499</c:v>
                </c:pt>
                <c:pt idx="105">
                  <c:v>21.921603314172799</c:v>
                </c:pt>
                <c:pt idx="106">
                  <c:v>22.9906503069734</c:v>
                </c:pt>
                <c:pt idx="107">
                  <c:v>24.113264660654899</c:v>
                </c:pt>
                <c:pt idx="108">
                  <c:v>25.469343868137699</c:v>
                </c:pt>
                <c:pt idx="109">
                  <c:v>26.555458068907299</c:v>
                </c:pt>
                <c:pt idx="110">
                  <c:v>28.104897314512598</c:v>
                </c:pt>
                <c:pt idx="111">
                  <c:v>28.991096363805301</c:v>
                </c:pt>
                <c:pt idx="112">
                  <c:v>30.561842241907001</c:v>
                </c:pt>
                <c:pt idx="113">
                  <c:v>31.7664647308094</c:v>
                </c:pt>
                <c:pt idx="114">
                  <c:v>32.605132714228098</c:v>
                </c:pt>
                <c:pt idx="115">
                  <c:v>33.807324198806398</c:v>
                </c:pt>
                <c:pt idx="116">
                  <c:v>34.903082658718901</c:v>
                </c:pt>
                <c:pt idx="117">
                  <c:v>36.010647315219202</c:v>
                </c:pt>
                <c:pt idx="118">
                  <c:v>37.231024230133798</c:v>
                </c:pt>
                <c:pt idx="119">
                  <c:v>38.448335368697002</c:v>
                </c:pt>
                <c:pt idx="120">
                  <c:v>40.252768959242502</c:v>
                </c:pt>
                <c:pt idx="121">
                  <c:v>41.631408138831297</c:v>
                </c:pt>
                <c:pt idx="122">
                  <c:v>42.934853809688903</c:v>
                </c:pt>
                <c:pt idx="123">
                  <c:v>43.629481030220397</c:v>
                </c:pt>
                <c:pt idx="124">
                  <c:v>44.763667932529899</c:v>
                </c:pt>
                <c:pt idx="125">
                  <c:v>46.432965127663202</c:v>
                </c:pt>
                <c:pt idx="126">
                  <c:v>47.561882427511499</c:v>
                </c:pt>
                <c:pt idx="127">
                  <c:v>48.964056590966301</c:v>
                </c:pt>
                <c:pt idx="128">
                  <c:v>50.656996976037298</c:v>
                </c:pt>
                <c:pt idx="129">
                  <c:v>51.843596995481597</c:v>
                </c:pt>
                <c:pt idx="130">
                  <c:v>53.311008015787003</c:v>
                </c:pt>
                <c:pt idx="131">
                  <c:v>55.313680367093497</c:v>
                </c:pt>
                <c:pt idx="132">
                  <c:v>58.105051120081498</c:v>
                </c:pt>
                <c:pt idx="133">
                  <c:v>59.686554603207703</c:v>
                </c:pt>
                <c:pt idx="134">
                  <c:v>62.020547043993403</c:v>
                </c:pt>
                <c:pt idx="135">
                  <c:v>63.435630588316201</c:v>
                </c:pt>
                <c:pt idx="136">
                  <c:v>65.143476062951805</c:v>
                </c:pt>
                <c:pt idx="137">
                  <c:v>66.777035456697604</c:v>
                </c:pt>
                <c:pt idx="138">
                  <c:v>69.192989129743495</c:v>
                </c:pt>
                <c:pt idx="139">
                  <c:v>71.835198692622896</c:v>
                </c:pt>
                <c:pt idx="140">
                  <c:v>74.140073400574593</c:v>
                </c:pt>
                <c:pt idx="141">
                  <c:v>76.390591651468597</c:v>
                </c:pt>
                <c:pt idx="142">
                  <c:v>78.611023652650005</c:v>
                </c:pt>
                <c:pt idx="143">
                  <c:v>80.632822826219495</c:v>
                </c:pt>
                <c:pt idx="144">
                  <c:v>82.802744660861705</c:v>
                </c:pt>
                <c:pt idx="145">
                  <c:v>84.839907355272103</c:v>
                </c:pt>
                <c:pt idx="146">
                  <c:v>87.269014876037602</c:v>
                </c:pt>
                <c:pt idx="147">
                  <c:v>89.409335994473295</c:v>
                </c:pt>
                <c:pt idx="148">
                  <c:v>91.301342044491506</c:v>
                </c:pt>
                <c:pt idx="149">
                  <c:v>92.633700889528399</c:v>
                </c:pt>
                <c:pt idx="150">
                  <c:v>94.061176923728596</c:v>
                </c:pt>
                <c:pt idx="151">
                  <c:v>96.116374038255401</c:v>
                </c:pt>
                <c:pt idx="152">
                  <c:v>98.348196784318404</c:v>
                </c:pt>
                <c:pt idx="153">
                  <c:v>100.28415338376399</c:v>
                </c:pt>
                <c:pt idx="154">
                  <c:v>102.726555022619</c:v>
                </c:pt>
                <c:pt idx="155">
                  <c:v>105.391030584912</c:v>
                </c:pt>
                <c:pt idx="156">
                  <c:v>107.375074571097</c:v>
                </c:pt>
                <c:pt idx="157">
                  <c:v>109.15360959653</c:v>
                </c:pt>
                <c:pt idx="158">
                  <c:v>111.091124939165</c:v>
                </c:pt>
                <c:pt idx="159">
                  <c:v>112.803329817777</c:v>
                </c:pt>
                <c:pt idx="160">
                  <c:v>115.102351954043</c:v>
                </c:pt>
                <c:pt idx="161">
                  <c:v>117.57126375994901</c:v>
                </c:pt>
                <c:pt idx="162">
                  <c:v>120.013095614893</c:v>
                </c:pt>
                <c:pt idx="163">
                  <c:v>121.59268994825899</c:v>
                </c:pt>
                <c:pt idx="164">
                  <c:v>123.979184416438</c:v>
                </c:pt>
                <c:pt idx="165">
                  <c:v>126.35065266660099</c:v>
                </c:pt>
                <c:pt idx="166">
                  <c:v>128.83885284748899</c:v>
                </c:pt>
                <c:pt idx="167">
                  <c:v>131.141785292039</c:v>
                </c:pt>
                <c:pt idx="168">
                  <c:v>132.78157650702099</c:v>
                </c:pt>
                <c:pt idx="169">
                  <c:v>134.232325240552</c:v>
                </c:pt>
                <c:pt idx="170">
                  <c:v>136.59476660732699</c:v>
                </c:pt>
                <c:pt idx="171">
                  <c:v>138.53765777329099</c:v>
                </c:pt>
                <c:pt idx="172">
                  <c:v>140.71472931838301</c:v>
                </c:pt>
                <c:pt idx="173">
                  <c:v>142.977120324092</c:v>
                </c:pt>
                <c:pt idx="174">
                  <c:v>145.903182266546</c:v>
                </c:pt>
                <c:pt idx="175">
                  <c:v>148.815879858035</c:v>
                </c:pt>
                <c:pt idx="176">
                  <c:v>150.92125451917599</c:v>
                </c:pt>
                <c:pt idx="177">
                  <c:v>153.02041757282299</c:v>
                </c:pt>
                <c:pt idx="178">
                  <c:v>155.339707258023</c:v>
                </c:pt>
                <c:pt idx="179">
                  <c:v>157.26571446324601</c:v>
                </c:pt>
                <c:pt idx="180">
                  <c:v>159.31748995713801</c:v>
                </c:pt>
                <c:pt idx="181">
                  <c:v>161.35790259883899</c:v>
                </c:pt>
                <c:pt idx="182">
                  <c:v>163.50510689292801</c:v>
                </c:pt>
                <c:pt idx="183">
                  <c:v>166.345482365744</c:v>
                </c:pt>
                <c:pt idx="184">
                  <c:v>169.04277050490899</c:v>
                </c:pt>
                <c:pt idx="185">
                  <c:v>170.918211140122</c:v>
                </c:pt>
                <c:pt idx="186">
                  <c:v>172.89071609074901</c:v>
                </c:pt>
                <c:pt idx="187">
                  <c:v>175.232736138935</c:v>
                </c:pt>
                <c:pt idx="188">
                  <c:v>177.95632726182299</c:v>
                </c:pt>
                <c:pt idx="189">
                  <c:v>179.92082099076001</c:v>
                </c:pt>
                <c:pt idx="190">
                  <c:v>181.76015533914699</c:v>
                </c:pt>
                <c:pt idx="191">
                  <c:v>184.561287403205</c:v>
                </c:pt>
                <c:pt idx="192">
                  <c:v>187.09835180252</c:v>
                </c:pt>
                <c:pt idx="193">
                  <c:v>189.633185095426</c:v>
                </c:pt>
                <c:pt idx="194">
                  <c:v>192.10952339504101</c:v>
                </c:pt>
                <c:pt idx="195">
                  <c:v>194.27202054707999</c:v>
                </c:pt>
                <c:pt idx="196">
                  <c:v>196.94992429729999</c:v>
                </c:pt>
                <c:pt idx="197">
                  <c:v>199.50174247915001</c:v>
                </c:pt>
                <c:pt idx="198">
                  <c:v>202.04719112403399</c:v>
                </c:pt>
                <c:pt idx="199">
                  <c:v>203.78766857578</c:v>
                </c:pt>
                <c:pt idx="200">
                  <c:v>206.20953897891499</c:v>
                </c:pt>
                <c:pt idx="201">
                  <c:v>208.74564933703499</c:v>
                </c:pt>
                <c:pt idx="202">
                  <c:v>211.329119043487</c:v>
                </c:pt>
                <c:pt idx="203">
                  <c:v>213.892981439209</c:v>
                </c:pt>
                <c:pt idx="204">
                  <c:v>216.08502974001399</c:v>
                </c:pt>
                <c:pt idx="205">
                  <c:v>218.60808503608899</c:v>
                </c:pt>
                <c:pt idx="206">
                  <c:v>221.153171963826</c:v>
                </c:pt>
                <c:pt idx="207">
                  <c:v>223.701848535913</c:v>
                </c:pt>
                <c:pt idx="208">
                  <c:v>225.51054272561899</c:v>
                </c:pt>
                <c:pt idx="209">
                  <c:v>227.56778105128299</c:v>
                </c:pt>
                <c:pt idx="210">
                  <c:v>337.38510159566403</c:v>
                </c:pt>
                <c:pt idx="211">
                  <c:v>340.22106129468801</c:v>
                </c:pt>
                <c:pt idx="212">
                  <c:v>342.66545536115598</c:v>
                </c:pt>
                <c:pt idx="213">
                  <c:v>344.58694168876099</c:v>
                </c:pt>
                <c:pt idx="214">
                  <c:v>346.65789938838498</c:v>
                </c:pt>
                <c:pt idx="215">
                  <c:v>349.68162261205498</c:v>
                </c:pt>
                <c:pt idx="216">
                  <c:v>351.79566818631298</c:v>
                </c:pt>
                <c:pt idx="217">
                  <c:v>353.90572886173999</c:v>
                </c:pt>
                <c:pt idx="218">
                  <c:v>356.00951730892001</c:v>
                </c:pt>
                <c:pt idx="219">
                  <c:v>358.14694726264401</c:v>
                </c:pt>
                <c:pt idx="220">
                  <c:v>360.67439725397401</c:v>
                </c:pt>
                <c:pt idx="221">
                  <c:v>361.902866011914</c:v>
                </c:pt>
                <c:pt idx="222">
                  <c:v>363.80627440999598</c:v>
                </c:pt>
                <c:pt idx="223">
                  <c:v>365.94587024912101</c:v>
                </c:pt>
                <c:pt idx="224">
                  <c:v>368.77943524593599</c:v>
                </c:pt>
                <c:pt idx="225">
                  <c:v>370.77148961147202</c:v>
                </c:pt>
                <c:pt idx="226">
                  <c:v>372.747459366454</c:v>
                </c:pt>
                <c:pt idx="227">
                  <c:v>375.03698415711801</c:v>
                </c:pt>
                <c:pt idx="228">
                  <c:v>377.73182422773999</c:v>
                </c:pt>
                <c:pt idx="229">
                  <c:v>380.43845955538501</c:v>
                </c:pt>
                <c:pt idx="230">
                  <c:v>382.43622784089001</c:v>
                </c:pt>
                <c:pt idx="231">
                  <c:v>384.43688752690099</c:v>
                </c:pt>
                <c:pt idx="232">
                  <c:v>386.471442009653</c:v>
                </c:pt>
                <c:pt idx="233">
                  <c:v>388.44713877083802</c:v>
                </c:pt>
                <c:pt idx="234">
                  <c:v>390.39900288746202</c:v>
                </c:pt>
                <c:pt idx="235">
                  <c:v>392.570888320373</c:v>
                </c:pt>
                <c:pt idx="236">
                  <c:v>394.61076157693901</c:v>
                </c:pt>
                <c:pt idx="237">
                  <c:v>396.73572540935101</c:v>
                </c:pt>
                <c:pt idx="238">
                  <c:v>398.867755425675</c:v>
                </c:pt>
                <c:pt idx="239">
                  <c:v>401.01888693217199</c:v>
                </c:pt>
                <c:pt idx="240">
                  <c:v>402.67788831844501</c:v>
                </c:pt>
                <c:pt idx="241">
                  <c:v>404.88955909325898</c:v>
                </c:pt>
                <c:pt idx="242">
                  <c:v>407.04292972931</c:v>
                </c:pt>
                <c:pt idx="243">
                  <c:v>409.20297343568001</c:v>
                </c:pt>
                <c:pt idx="244">
                  <c:v>411.35919840013702</c:v>
                </c:pt>
                <c:pt idx="245">
                  <c:v>412.84653414031402</c:v>
                </c:pt>
                <c:pt idx="246">
                  <c:v>415.73045988720497</c:v>
                </c:pt>
                <c:pt idx="247">
                  <c:v>418.00077666923801</c:v>
                </c:pt>
                <c:pt idx="248">
                  <c:v>420.15554686809497</c:v>
                </c:pt>
                <c:pt idx="249">
                  <c:v>422.04851415815102</c:v>
                </c:pt>
                <c:pt idx="250">
                  <c:v>424.32763446926498</c:v>
                </c:pt>
                <c:pt idx="251">
                  <c:v>426.42035286684302</c:v>
                </c:pt>
                <c:pt idx="252">
                  <c:v>428.19704335347899</c:v>
                </c:pt>
                <c:pt idx="253">
                  <c:v>429.89950052983698</c:v>
                </c:pt>
                <c:pt idx="254">
                  <c:v>431.96383008344498</c:v>
                </c:pt>
                <c:pt idx="255">
                  <c:v>433.97824759343803</c:v>
                </c:pt>
                <c:pt idx="256">
                  <c:v>435.92723119376501</c:v>
                </c:pt>
                <c:pt idx="257">
                  <c:v>438.44751609095698</c:v>
                </c:pt>
                <c:pt idx="258">
                  <c:v>440.88384299168399</c:v>
                </c:pt>
                <c:pt idx="259">
                  <c:v>443.33725007877098</c:v>
                </c:pt>
                <c:pt idx="260">
                  <c:v>445.16588937367698</c:v>
                </c:pt>
                <c:pt idx="261">
                  <c:v>447.568102360274</c:v>
                </c:pt>
                <c:pt idx="262">
                  <c:v>449.88190307791399</c:v>
                </c:pt>
                <c:pt idx="263">
                  <c:v>452.84662364344598</c:v>
                </c:pt>
                <c:pt idx="264">
                  <c:v>455.50124459323899</c:v>
                </c:pt>
                <c:pt idx="265">
                  <c:v>458.106038019479</c:v>
                </c:pt>
                <c:pt idx="266">
                  <c:v>460.84483548677099</c:v>
                </c:pt>
                <c:pt idx="267">
                  <c:v>463.518831999253</c:v>
                </c:pt>
                <c:pt idx="268">
                  <c:v>466.16883942967002</c:v>
                </c:pt>
                <c:pt idx="269">
                  <c:v>469.61998226453699</c:v>
                </c:pt>
                <c:pt idx="270">
                  <c:v>472.95741226362901</c:v>
                </c:pt>
                <c:pt idx="271">
                  <c:v>475.59105280678898</c:v>
                </c:pt>
                <c:pt idx="272">
                  <c:v>475.59105280678898</c:v>
                </c:pt>
                <c:pt idx="273">
                  <c:v>475.59105280678898</c:v>
                </c:pt>
                <c:pt idx="274">
                  <c:v>475.59105280678898</c:v>
                </c:pt>
                <c:pt idx="275">
                  <c:v>475.59105280678898</c:v>
                </c:pt>
                <c:pt idx="276">
                  <c:v>475.59105280678898</c:v>
                </c:pt>
                <c:pt idx="277">
                  <c:v>475.59105280678898</c:v>
                </c:pt>
                <c:pt idx="278">
                  <c:v>475.59105280678898</c:v>
                </c:pt>
                <c:pt idx="279">
                  <c:v>475.59105280678898</c:v>
                </c:pt>
                <c:pt idx="280">
                  <c:v>475.59105280678898</c:v>
                </c:pt>
                <c:pt idx="281">
                  <c:v>475.59105280678898</c:v>
                </c:pt>
                <c:pt idx="282">
                  <c:v>475.59105280678898</c:v>
                </c:pt>
                <c:pt idx="283">
                  <c:v>475.59105280678898</c:v>
                </c:pt>
                <c:pt idx="284">
                  <c:v>475.59105280678898</c:v>
                </c:pt>
                <c:pt idx="285">
                  <c:v>475.59105280678898</c:v>
                </c:pt>
                <c:pt idx="286">
                  <c:v>475.59105280678898</c:v>
                </c:pt>
                <c:pt idx="287">
                  <c:v>475.59105280678898</c:v>
                </c:pt>
                <c:pt idx="288">
                  <c:v>475.59105280678898</c:v>
                </c:pt>
                <c:pt idx="289">
                  <c:v>475.59105280678898</c:v>
                </c:pt>
                <c:pt idx="290">
                  <c:v>475.59105280678898</c:v>
                </c:pt>
                <c:pt idx="291">
                  <c:v>475.59105280678898</c:v>
                </c:pt>
                <c:pt idx="292">
                  <c:v>475.59105280678898</c:v>
                </c:pt>
                <c:pt idx="293">
                  <c:v>475.59105280678898</c:v>
                </c:pt>
                <c:pt idx="294">
                  <c:v>475.59105280678898</c:v>
                </c:pt>
                <c:pt idx="295">
                  <c:v>475.59105280678898</c:v>
                </c:pt>
                <c:pt idx="296">
                  <c:v>475.59105280678898</c:v>
                </c:pt>
                <c:pt idx="297">
                  <c:v>475.59105280678898</c:v>
                </c:pt>
                <c:pt idx="298">
                  <c:v>475.59105280678898</c:v>
                </c:pt>
                <c:pt idx="299">
                  <c:v>475.59105280678898</c:v>
                </c:pt>
                <c:pt idx="300">
                  <c:v>475.59105280678898</c:v>
                </c:pt>
                <c:pt idx="301">
                  <c:v>475.59105280678898</c:v>
                </c:pt>
                <c:pt idx="302">
                  <c:v>475.59105280678898</c:v>
                </c:pt>
                <c:pt idx="303">
                  <c:v>475.59105280678898</c:v>
                </c:pt>
                <c:pt idx="304">
                  <c:v>475.59105280678898</c:v>
                </c:pt>
                <c:pt idx="305">
                  <c:v>475.59105280678898</c:v>
                </c:pt>
                <c:pt idx="306">
                  <c:v>475.59105280678898</c:v>
                </c:pt>
                <c:pt idx="307">
                  <c:v>475.59105280678898</c:v>
                </c:pt>
                <c:pt idx="308">
                  <c:v>475.59105280678898</c:v>
                </c:pt>
                <c:pt idx="309">
                  <c:v>475.59105280678898</c:v>
                </c:pt>
                <c:pt idx="310">
                  <c:v>475.59105280678898</c:v>
                </c:pt>
                <c:pt idx="311">
                  <c:v>475.59105280678898</c:v>
                </c:pt>
                <c:pt idx="312">
                  <c:v>475.59105280678898</c:v>
                </c:pt>
                <c:pt idx="313">
                  <c:v>475.59105280678898</c:v>
                </c:pt>
                <c:pt idx="314">
                  <c:v>475.59105280678898</c:v>
                </c:pt>
                <c:pt idx="315">
                  <c:v>475.59105280678898</c:v>
                </c:pt>
                <c:pt idx="316">
                  <c:v>475.59105280678898</c:v>
                </c:pt>
                <c:pt idx="317">
                  <c:v>475.59105280678898</c:v>
                </c:pt>
                <c:pt idx="318">
                  <c:v>475.59105280678898</c:v>
                </c:pt>
                <c:pt idx="319">
                  <c:v>475.59105280678898</c:v>
                </c:pt>
                <c:pt idx="320">
                  <c:v>475.59105280678898</c:v>
                </c:pt>
                <c:pt idx="321">
                  <c:v>475.59105280678898</c:v>
                </c:pt>
                <c:pt idx="322">
                  <c:v>475.59105280678898</c:v>
                </c:pt>
                <c:pt idx="323">
                  <c:v>475.59105280678898</c:v>
                </c:pt>
                <c:pt idx="324">
                  <c:v>475.59105280678898</c:v>
                </c:pt>
                <c:pt idx="325">
                  <c:v>475.59105280678898</c:v>
                </c:pt>
                <c:pt idx="326">
                  <c:v>475.59105280678898</c:v>
                </c:pt>
                <c:pt idx="327">
                  <c:v>475.59105280678898</c:v>
                </c:pt>
                <c:pt idx="328">
                  <c:v>475.59105280678898</c:v>
                </c:pt>
                <c:pt idx="329">
                  <c:v>475.59105280678898</c:v>
                </c:pt>
                <c:pt idx="330">
                  <c:v>475.59105280678898</c:v>
                </c:pt>
                <c:pt idx="331">
                  <c:v>475.59105280678898</c:v>
                </c:pt>
                <c:pt idx="332">
                  <c:v>475.59105280678898</c:v>
                </c:pt>
                <c:pt idx="333">
                  <c:v>475.59105280678898</c:v>
                </c:pt>
                <c:pt idx="334">
                  <c:v>475.59105280678898</c:v>
                </c:pt>
                <c:pt idx="335">
                  <c:v>475.59105280678898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9-4167-BAF3-65FE91778B3A}"/>
            </c:ext>
          </c:extLst>
        </c:ser>
        <c:ser>
          <c:idx val="2"/>
          <c:order val="2"/>
          <c:tx>
            <c:strRef>
              <c:f>'lagi kecepatan berbeda'!$L$1</c:f>
              <c:strCache>
                <c:ptCount val="1"/>
                <c:pt idx="0">
                  <c:v>yfinal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berbeda'!$L$2:$L$337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9.4625256494773904</c:v>
                </c:pt>
                <c:pt idx="88">
                  <c:v>9.2429684157351346</c:v>
                </c:pt>
                <c:pt idx="89">
                  <c:v>9.1150696175311587</c:v>
                </c:pt>
                <c:pt idx="90">
                  <c:v>9.0926311953657066</c:v>
                </c:pt>
                <c:pt idx="91">
                  <c:v>9.0839914183015793</c:v>
                </c:pt>
                <c:pt idx="92">
                  <c:v>9.7745854554717706</c:v>
                </c:pt>
                <c:pt idx="93">
                  <c:v>10.460571015466451</c:v>
                </c:pt>
                <c:pt idx="94">
                  <c:v>11.250624234953529</c:v>
                </c:pt>
                <c:pt idx="95">
                  <c:v>11.891566776832459</c:v>
                </c:pt>
                <c:pt idx="96">
                  <c:v>12.391640748393881</c:v>
                </c:pt>
                <c:pt idx="97">
                  <c:v>13.44478611218147</c:v>
                </c:pt>
                <c:pt idx="98">
                  <c:v>14.957433791971933</c:v>
                </c:pt>
                <c:pt idx="99">
                  <c:v>16.37749881466852</c:v>
                </c:pt>
                <c:pt idx="100">
                  <c:v>18.290756642932681</c:v>
                </c:pt>
                <c:pt idx="101">
                  <c:v>19.197432881135182</c:v>
                </c:pt>
                <c:pt idx="102">
                  <c:v>20.011797370965592</c:v>
                </c:pt>
                <c:pt idx="103">
                  <c:v>20.932558748162482</c:v>
                </c:pt>
                <c:pt idx="104">
                  <c:v>21.921603314172785</c:v>
                </c:pt>
                <c:pt idx="105">
                  <c:v>22.990650306973439</c:v>
                </c:pt>
                <c:pt idx="106">
                  <c:v>24.113264660654931</c:v>
                </c:pt>
                <c:pt idx="107">
                  <c:v>25.469343868137663</c:v>
                </c:pt>
                <c:pt idx="108">
                  <c:v>26.555458068907285</c:v>
                </c:pt>
                <c:pt idx="109">
                  <c:v>28.104897314512556</c:v>
                </c:pt>
                <c:pt idx="110">
                  <c:v>28.991096363805291</c:v>
                </c:pt>
                <c:pt idx="111">
                  <c:v>30.561842241906994</c:v>
                </c:pt>
                <c:pt idx="112">
                  <c:v>31.766464730809425</c:v>
                </c:pt>
                <c:pt idx="113">
                  <c:v>32.605132714228134</c:v>
                </c:pt>
                <c:pt idx="114">
                  <c:v>33.807324198806398</c:v>
                </c:pt>
                <c:pt idx="115">
                  <c:v>34.903082658718922</c:v>
                </c:pt>
                <c:pt idx="116">
                  <c:v>36.010647315219202</c:v>
                </c:pt>
                <c:pt idx="117">
                  <c:v>37.231024230133769</c:v>
                </c:pt>
                <c:pt idx="118">
                  <c:v>38.448335368696966</c:v>
                </c:pt>
                <c:pt idx="119">
                  <c:v>40.252768959242445</c:v>
                </c:pt>
                <c:pt idx="120">
                  <c:v>41.631408138831318</c:v>
                </c:pt>
                <c:pt idx="121">
                  <c:v>42.93485380968886</c:v>
                </c:pt>
                <c:pt idx="122">
                  <c:v>43.62948103022034</c:v>
                </c:pt>
                <c:pt idx="123">
                  <c:v>44.76366793252987</c:v>
                </c:pt>
                <c:pt idx="124">
                  <c:v>46.432965127663188</c:v>
                </c:pt>
                <c:pt idx="125">
                  <c:v>47.561882427511478</c:v>
                </c:pt>
                <c:pt idx="126">
                  <c:v>48.964056590966294</c:v>
                </c:pt>
                <c:pt idx="127">
                  <c:v>50.656996976037263</c:v>
                </c:pt>
                <c:pt idx="128">
                  <c:v>51.843596995481533</c:v>
                </c:pt>
                <c:pt idx="129">
                  <c:v>53.311008015786982</c:v>
                </c:pt>
                <c:pt idx="130">
                  <c:v>55.313680367093504</c:v>
                </c:pt>
                <c:pt idx="131">
                  <c:v>58.105051120081455</c:v>
                </c:pt>
                <c:pt idx="132">
                  <c:v>59.686554603207725</c:v>
                </c:pt>
                <c:pt idx="133">
                  <c:v>62.020547043993346</c:v>
                </c:pt>
                <c:pt idx="134">
                  <c:v>63.435630588316187</c:v>
                </c:pt>
                <c:pt idx="135">
                  <c:v>65.143476062951777</c:v>
                </c:pt>
                <c:pt idx="136">
                  <c:v>66.777035456697575</c:v>
                </c:pt>
                <c:pt idx="137">
                  <c:v>69.192989129743523</c:v>
                </c:pt>
                <c:pt idx="138">
                  <c:v>71.835198692622896</c:v>
                </c:pt>
                <c:pt idx="139">
                  <c:v>74.140073400574636</c:v>
                </c:pt>
                <c:pt idx="140">
                  <c:v>76.390591651468611</c:v>
                </c:pt>
                <c:pt idx="141">
                  <c:v>78.611023652650033</c:v>
                </c:pt>
                <c:pt idx="142">
                  <c:v>80.632822826219481</c:v>
                </c:pt>
                <c:pt idx="143">
                  <c:v>82.802744660861691</c:v>
                </c:pt>
                <c:pt idx="144">
                  <c:v>84.839907355272118</c:v>
                </c:pt>
                <c:pt idx="145">
                  <c:v>87.269014876037588</c:v>
                </c:pt>
                <c:pt idx="146">
                  <c:v>89.409335994473281</c:v>
                </c:pt>
                <c:pt idx="147">
                  <c:v>91.30134204449152</c:v>
                </c:pt>
                <c:pt idx="148">
                  <c:v>92.633700889528399</c:v>
                </c:pt>
                <c:pt idx="149">
                  <c:v>94.061176923728524</c:v>
                </c:pt>
                <c:pt idx="150">
                  <c:v>96.116374038255401</c:v>
                </c:pt>
                <c:pt idx="151">
                  <c:v>98.348196784318375</c:v>
                </c:pt>
                <c:pt idx="152">
                  <c:v>100.28415338376435</c:v>
                </c:pt>
                <c:pt idx="153">
                  <c:v>102.7265550226191</c:v>
                </c:pt>
                <c:pt idx="154">
                  <c:v>105.39103058491224</c:v>
                </c:pt>
                <c:pt idx="155">
                  <c:v>107.3750745710979</c:v>
                </c:pt>
                <c:pt idx="156">
                  <c:v>109.15360959653083</c:v>
                </c:pt>
                <c:pt idx="157">
                  <c:v>111.09112493916544</c:v>
                </c:pt>
                <c:pt idx="158">
                  <c:v>112.80332981777772</c:v>
                </c:pt>
                <c:pt idx="159">
                  <c:v>115.10235195404363</c:v>
                </c:pt>
                <c:pt idx="160">
                  <c:v>117.57126375994906</c:v>
                </c:pt>
                <c:pt idx="161">
                  <c:v>120.01309561489369</c:v>
                </c:pt>
                <c:pt idx="162">
                  <c:v>121.59268994825912</c:v>
                </c:pt>
                <c:pt idx="163">
                  <c:v>123.97918441643887</c:v>
                </c:pt>
                <c:pt idx="164">
                  <c:v>126.35065266660132</c:v>
                </c:pt>
                <c:pt idx="165">
                  <c:v>128.83885284748894</c:v>
                </c:pt>
                <c:pt idx="166">
                  <c:v>131.14178529203957</c:v>
                </c:pt>
                <c:pt idx="167">
                  <c:v>132.78157650702093</c:v>
                </c:pt>
                <c:pt idx="168">
                  <c:v>134.2323252405522</c:v>
                </c:pt>
                <c:pt idx="169">
                  <c:v>136.59476660732747</c:v>
                </c:pt>
                <c:pt idx="170">
                  <c:v>138.53765777329164</c:v>
                </c:pt>
                <c:pt idx="171">
                  <c:v>140.71472931838321</c:v>
                </c:pt>
                <c:pt idx="172">
                  <c:v>142.97712032409243</c:v>
                </c:pt>
                <c:pt idx="173">
                  <c:v>145.90318226654628</c:v>
                </c:pt>
                <c:pt idx="174">
                  <c:v>148.81587985803532</c:v>
                </c:pt>
                <c:pt idx="175">
                  <c:v>150.92125451917565</c:v>
                </c:pt>
                <c:pt idx="176">
                  <c:v>153.02041757282336</c:v>
                </c:pt>
                <c:pt idx="177">
                  <c:v>155.33970725802254</c:v>
                </c:pt>
                <c:pt idx="178">
                  <c:v>157.26571446324579</c:v>
                </c:pt>
                <c:pt idx="179">
                  <c:v>159.31748995713718</c:v>
                </c:pt>
                <c:pt idx="180">
                  <c:v>161.35790259883836</c:v>
                </c:pt>
                <c:pt idx="181">
                  <c:v>163.50510689292804</c:v>
                </c:pt>
                <c:pt idx="182">
                  <c:v>166.34548236574318</c:v>
                </c:pt>
                <c:pt idx="183">
                  <c:v>169.04277050490862</c:v>
                </c:pt>
                <c:pt idx="184">
                  <c:v>170.91821114012237</c:v>
                </c:pt>
                <c:pt idx="185">
                  <c:v>172.89071609074932</c:v>
                </c:pt>
                <c:pt idx="186">
                  <c:v>175.23273613893497</c:v>
                </c:pt>
                <c:pt idx="187">
                  <c:v>177.95632726182339</c:v>
                </c:pt>
                <c:pt idx="188">
                  <c:v>179.92082099076046</c:v>
                </c:pt>
                <c:pt idx="189">
                  <c:v>181.76015533914685</c:v>
                </c:pt>
                <c:pt idx="190">
                  <c:v>184.56128740320565</c:v>
                </c:pt>
                <c:pt idx="191">
                  <c:v>187.09835180252023</c:v>
                </c:pt>
                <c:pt idx="192">
                  <c:v>189.63318509542606</c:v>
                </c:pt>
                <c:pt idx="193">
                  <c:v>192.10952339504081</c:v>
                </c:pt>
                <c:pt idx="194">
                  <c:v>194.27202054708019</c:v>
                </c:pt>
                <c:pt idx="195">
                  <c:v>196.9499242973001</c:v>
                </c:pt>
                <c:pt idx="196">
                  <c:v>199.5017424791499</c:v>
                </c:pt>
                <c:pt idx="197">
                  <c:v>202.0471911240343</c:v>
                </c:pt>
                <c:pt idx="198">
                  <c:v>203.78766857578057</c:v>
                </c:pt>
                <c:pt idx="199">
                  <c:v>206.20953897891553</c:v>
                </c:pt>
                <c:pt idx="200">
                  <c:v>208.74564933703417</c:v>
                </c:pt>
                <c:pt idx="201">
                  <c:v>211.32911904348728</c:v>
                </c:pt>
                <c:pt idx="202">
                  <c:v>213.89298143920846</c:v>
                </c:pt>
                <c:pt idx="203">
                  <c:v>216.08502974001351</c:v>
                </c:pt>
                <c:pt idx="204">
                  <c:v>218.60808503608919</c:v>
                </c:pt>
                <c:pt idx="205">
                  <c:v>221.15317196382551</c:v>
                </c:pt>
                <c:pt idx="206">
                  <c:v>223.70184853591294</c:v>
                </c:pt>
                <c:pt idx="207">
                  <c:v>225.51054272561902</c:v>
                </c:pt>
                <c:pt idx="208">
                  <c:v>227.56778105128313</c:v>
                </c:pt>
                <c:pt idx="209">
                  <c:v>230.35039386522141</c:v>
                </c:pt>
                <c:pt idx="210">
                  <c:v>232.99894043156269</c:v>
                </c:pt>
                <c:pt idx="211">
                  <c:v>235.25771178705213</c:v>
                </c:pt>
                <c:pt idx="212">
                  <c:v>237.08642056292035</c:v>
                </c:pt>
                <c:pt idx="213">
                  <c:v>238.97892646279533</c:v>
                </c:pt>
                <c:pt idx="214">
                  <c:v>241.7564342040186</c:v>
                </c:pt>
                <c:pt idx="215">
                  <c:v>243.70522272877116</c:v>
                </c:pt>
                <c:pt idx="216">
                  <c:v>245.65617628724686</c:v>
                </c:pt>
                <c:pt idx="217">
                  <c:v>247.60154576963905</c:v>
                </c:pt>
                <c:pt idx="218">
                  <c:v>249.58607575421397</c:v>
                </c:pt>
                <c:pt idx="219">
                  <c:v>251.96335908465716</c:v>
                </c:pt>
                <c:pt idx="220">
                  <c:v>253.04604867063722</c:v>
                </c:pt>
                <c:pt idx="221">
                  <c:v>254.80625146999779</c:v>
                </c:pt>
                <c:pt idx="222">
                  <c:v>256.73910341637276</c:v>
                </c:pt>
                <c:pt idx="223">
                  <c:v>259.4392517486454</c:v>
                </c:pt>
                <c:pt idx="224">
                  <c:v>261.30545653715751</c:v>
                </c:pt>
                <c:pt idx="225">
                  <c:v>263.15581978881829</c:v>
                </c:pt>
                <c:pt idx="226">
                  <c:v>265.376941385706</c:v>
                </c:pt>
                <c:pt idx="227">
                  <c:v>267.89850140924585</c:v>
                </c:pt>
                <c:pt idx="228">
                  <c:v>273.1777608443839</c:v>
                </c:pt>
                <c:pt idx="229">
                  <c:v>277.81590220832663</c:v>
                </c:pt>
                <c:pt idx="230">
                  <c:v>282.47063021864574</c:v>
                </c:pt>
                <c:pt idx="231">
                  <c:v>287.16313680386122</c:v>
                </c:pt>
                <c:pt idx="232">
                  <c:v>291.85184115451591</c:v>
                </c:pt>
                <c:pt idx="233">
                  <c:v>296.43145267980503</c:v>
                </c:pt>
                <c:pt idx="234">
                  <c:v>301.24217060131053</c:v>
                </c:pt>
                <c:pt idx="235">
                  <c:v>306.0100323549525</c:v>
                </c:pt>
                <c:pt idx="236">
                  <c:v>310.82961499547201</c:v>
                </c:pt>
                <c:pt idx="237">
                  <c:v>315.66537485569472</c:v>
                </c:pt>
                <c:pt idx="238">
                  <c:v>320.52309748638402</c:v>
                </c:pt>
                <c:pt idx="239">
                  <c:v>324.89393776983729</c:v>
                </c:pt>
                <c:pt idx="240">
                  <c:v>329.79650892986371</c:v>
                </c:pt>
                <c:pt idx="241">
                  <c:v>334.67703637041831</c:v>
                </c:pt>
                <c:pt idx="242">
                  <c:v>339.56998212319445</c:v>
                </c:pt>
                <c:pt idx="243">
                  <c:v>344.46466875436806</c:v>
                </c:pt>
                <c:pt idx="244">
                  <c:v>348.67399433890739</c:v>
                </c:pt>
                <c:pt idx="245">
                  <c:v>354.3272750714201</c:v>
                </c:pt>
                <c:pt idx="246">
                  <c:v>359.34968483500433</c:v>
                </c:pt>
                <c:pt idx="247">
                  <c:v>364.24482743587288</c:v>
                </c:pt>
                <c:pt idx="248">
                  <c:v>368.91673505568838</c:v>
                </c:pt>
                <c:pt idx="249">
                  <c:v>373.91710869991391</c:v>
                </c:pt>
                <c:pt idx="250">
                  <c:v>378.79669898314194</c:v>
                </c:pt>
                <c:pt idx="251">
                  <c:v>383.33685807826561</c:v>
                </c:pt>
                <c:pt idx="252">
                  <c:v>387.82084254023454</c:v>
                </c:pt>
                <c:pt idx="253">
                  <c:v>392.66985239730724</c:v>
                </c:pt>
                <c:pt idx="254">
                  <c:v>397.47248413866885</c:v>
                </c:pt>
                <c:pt idx="255">
                  <c:v>402.21303866929736</c:v>
                </c:pt>
                <c:pt idx="256">
                  <c:v>407.52718937904353</c:v>
                </c:pt>
                <c:pt idx="257">
                  <c:v>412.76112058830785</c:v>
                </c:pt>
                <c:pt idx="258">
                  <c:v>418.00929170981271</c:v>
                </c:pt>
                <c:pt idx="259">
                  <c:v>422.64170069528245</c:v>
                </c:pt>
                <c:pt idx="260">
                  <c:v>427.85095641824222</c:v>
                </c:pt>
                <c:pt idx="261">
                  <c:v>432.97782419869469</c:v>
                </c:pt>
                <c:pt idx="262">
                  <c:v>438.75386786363509</c:v>
                </c:pt>
                <c:pt idx="263">
                  <c:v>444.22232390607104</c:v>
                </c:pt>
                <c:pt idx="264">
                  <c:v>449.64344383279098</c:v>
                </c:pt>
                <c:pt idx="265">
                  <c:v>455.19984344673554</c:v>
                </c:pt>
                <c:pt idx="266">
                  <c:v>460.6952607040277</c:v>
                </c:pt>
                <c:pt idx="267">
                  <c:v>466.16883942967024</c:v>
                </c:pt>
                <c:pt idx="268">
                  <c:v>469.61998226453676</c:v>
                </c:pt>
                <c:pt idx="269">
                  <c:v>472.95741226362952</c:v>
                </c:pt>
                <c:pt idx="270">
                  <c:v>475.59105280678921</c:v>
                </c:pt>
                <c:pt idx="271">
                  <c:v>478.26282765994438</c:v>
                </c:pt>
                <c:pt idx="272">
                  <c:v>478.26282765994438</c:v>
                </c:pt>
                <c:pt idx="273">
                  <c:v>478.26282765994438</c:v>
                </c:pt>
                <c:pt idx="274">
                  <c:v>478.26282765994438</c:v>
                </c:pt>
                <c:pt idx="275">
                  <c:v>478.26282765994438</c:v>
                </c:pt>
                <c:pt idx="276">
                  <c:v>478.26282765994438</c:v>
                </c:pt>
                <c:pt idx="277">
                  <c:v>478.26282765994438</c:v>
                </c:pt>
                <c:pt idx="278">
                  <c:v>478.26282765994438</c:v>
                </c:pt>
                <c:pt idx="279">
                  <c:v>478.26282765994438</c:v>
                </c:pt>
                <c:pt idx="280">
                  <c:v>478.26282765994438</c:v>
                </c:pt>
                <c:pt idx="281">
                  <c:v>478.26282765994438</c:v>
                </c:pt>
                <c:pt idx="282">
                  <c:v>478.26282765994438</c:v>
                </c:pt>
                <c:pt idx="283">
                  <c:v>478.26282765994438</c:v>
                </c:pt>
                <c:pt idx="284">
                  <c:v>478.26282765994438</c:v>
                </c:pt>
                <c:pt idx="285">
                  <c:v>478.26282765994438</c:v>
                </c:pt>
                <c:pt idx="286">
                  <c:v>478.26282765994438</c:v>
                </c:pt>
                <c:pt idx="287">
                  <c:v>478.26282765994438</c:v>
                </c:pt>
                <c:pt idx="288">
                  <c:v>478.26282765994438</c:v>
                </c:pt>
                <c:pt idx="289">
                  <c:v>478.26282765994438</c:v>
                </c:pt>
                <c:pt idx="290">
                  <c:v>478.26282765994438</c:v>
                </c:pt>
                <c:pt idx="291">
                  <c:v>478.26282765994438</c:v>
                </c:pt>
                <c:pt idx="292">
                  <c:v>478.26282765994438</c:v>
                </c:pt>
                <c:pt idx="293">
                  <c:v>478.26282765994438</c:v>
                </c:pt>
                <c:pt idx="294">
                  <c:v>478.26282765994438</c:v>
                </c:pt>
                <c:pt idx="295">
                  <c:v>478.26282765994438</c:v>
                </c:pt>
                <c:pt idx="296">
                  <c:v>478.26282765994438</c:v>
                </c:pt>
                <c:pt idx="297">
                  <c:v>478.26282765994438</c:v>
                </c:pt>
                <c:pt idx="298">
                  <c:v>478.26282765994438</c:v>
                </c:pt>
                <c:pt idx="299">
                  <c:v>478.26282765994438</c:v>
                </c:pt>
                <c:pt idx="300">
                  <c:v>478.26282765994438</c:v>
                </c:pt>
                <c:pt idx="301">
                  <c:v>478.26282765994438</c:v>
                </c:pt>
                <c:pt idx="302">
                  <c:v>478.26282765994438</c:v>
                </c:pt>
                <c:pt idx="303">
                  <c:v>478.26282765994438</c:v>
                </c:pt>
                <c:pt idx="304">
                  <c:v>478.26282765994438</c:v>
                </c:pt>
                <c:pt idx="305">
                  <c:v>478.26282765994438</c:v>
                </c:pt>
                <c:pt idx="306">
                  <c:v>478.26282765994438</c:v>
                </c:pt>
                <c:pt idx="307">
                  <c:v>478.26282765994438</c:v>
                </c:pt>
                <c:pt idx="308">
                  <c:v>478.26282765994438</c:v>
                </c:pt>
                <c:pt idx="309">
                  <c:v>478.26282765994438</c:v>
                </c:pt>
                <c:pt idx="310">
                  <c:v>478.26282765994438</c:v>
                </c:pt>
                <c:pt idx="311">
                  <c:v>478.26282765994438</c:v>
                </c:pt>
                <c:pt idx="312">
                  <c:v>478.26282765994438</c:v>
                </c:pt>
                <c:pt idx="313">
                  <c:v>478.26282765994438</c:v>
                </c:pt>
                <c:pt idx="314">
                  <c:v>478.26282765994438</c:v>
                </c:pt>
                <c:pt idx="315">
                  <c:v>478.26282765994438</c:v>
                </c:pt>
                <c:pt idx="316">
                  <c:v>478.26282765994438</c:v>
                </c:pt>
                <c:pt idx="317">
                  <c:v>478.26282765994438</c:v>
                </c:pt>
                <c:pt idx="318">
                  <c:v>478.26282765994438</c:v>
                </c:pt>
                <c:pt idx="319">
                  <c:v>478.26282765994438</c:v>
                </c:pt>
                <c:pt idx="320">
                  <c:v>478.26282765994438</c:v>
                </c:pt>
                <c:pt idx="321">
                  <c:v>478.26282765994438</c:v>
                </c:pt>
                <c:pt idx="322">
                  <c:v>478.26282765994438</c:v>
                </c:pt>
                <c:pt idx="323">
                  <c:v>478.26282765994438</c:v>
                </c:pt>
                <c:pt idx="324">
                  <c:v>478.26282765994438</c:v>
                </c:pt>
                <c:pt idx="325">
                  <c:v>478.26282765994438</c:v>
                </c:pt>
                <c:pt idx="326">
                  <c:v>478.26282765994438</c:v>
                </c:pt>
                <c:pt idx="327">
                  <c:v>478.26282765994438</c:v>
                </c:pt>
                <c:pt idx="328">
                  <c:v>478.26282765994438</c:v>
                </c:pt>
                <c:pt idx="329">
                  <c:v>478.26282765994438</c:v>
                </c:pt>
                <c:pt idx="330">
                  <c:v>478.26282765994438</c:v>
                </c:pt>
                <c:pt idx="331">
                  <c:v>478.26282765994438</c:v>
                </c:pt>
                <c:pt idx="332">
                  <c:v>478.26282765994438</c:v>
                </c:pt>
                <c:pt idx="333">
                  <c:v>478.26282765994438</c:v>
                </c:pt>
                <c:pt idx="334">
                  <c:v>478.26282765994438</c:v>
                </c:pt>
                <c:pt idx="335">
                  <c:v>478.26282765994438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F-4672-8C7E-0CB700266F98}"/>
            </c:ext>
          </c:extLst>
        </c:ser>
        <c:ser>
          <c:idx val="3"/>
          <c:order val="3"/>
          <c:tx>
            <c:strRef>
              <c:f>'lagi kecepatan berbeda'!$N$1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berbeda'!$N$2:$N$337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24.463228571428498</c:v>
                </c:pt>
                <c:pt idx="88">
                  <c:v>24.7065085714285</c:v>
                </c:pt>
                <c:pt idx="89">
                  <c:v>25.254828571428501</c:v>
                </c:pt>
                <c:pt idx="90">
                  <c:v>26.134388571428499</c:v>
                </c:pt>
                <c:pt idx="91">
                  <c:v>26.898668571428502</c:v>
                </c:pt>
                <c:pt idx="92">
                  <c:v>27.568628571428501</c:v>
                </c:pt>
                <c:pt idx="93">
                  <c:v>28.7916285714285</c:v>
                </c:pt>
                <c:pt idx="94">
                  <c:v>30.087388571428502</c:v>
                </c:pt>
                <c:pt idx="95">
                  <c:v>31.2940685714285</c:v>
                </c:pt>
                <c:pt idx="96">
                  <c:v>32.551222857142797</c:v>
                </c:pt>
                <c:pt idx="97">
                  <c:v>33.621662857142802</c:v>
                </c:pt>
                <c:pt idx="98">
                  <c:v>34.639702857142801</c:v>
                </c:pt>
                <c:pt idx="99">
                  <c:v>35.621062857142803</c:v>
                </c:pt>
                <c:pt idx="100">
                  <c:v>37.3854228571428</c:v>
                </c:pt>
                <c:pt idx="101">
                  <c:v>39.113102857142799</c:v>
                </c:pt>
                <c:pt idx="102">
                  <c:v>40.804102857142801</c:v>
                </c:pt>
                <c:pt idx="103">
                  <c:v>42.4584228571428</c:v>
                </c:pt>
                <c:pt idx="104">
                  <c:v>44.102262857142797</c:v>
                </c:pt>
                <c:pt idx="105">
                  <c:v>45.558062857142801</c:v>
                </c:pt>
                <c:pt idx="106">
                  <c:v>47.175702857142802</c:v>
                </c:pt>
                <c:pt idx="107">
                  <c:v>48.685228571428503</c:v>
                </c:pt>
                <c:pt idx="108">
                  <c:v>50.313348571428499</c:v>
                </c:pt>
                <c:pt idx="109">
                  <c:v>51.951948571428503</c:v>
                </c:pt>
                <c:pt idx="110">
                  <c:v>53.590548571428499</c:v>
                </c:pt>
                <c:pt idx="111">
                  <c:v>54.435668571428501</c:v>
                </c:pt>
                <c:pt idx="112">
                  <c:v>55.383662857142802</c:v>
                </c:pt>
                <c:pt idx="113">
                  <c:v>56.9698628571428</c:v>
                </c:pt>
                <c:pt idx="114">
                  <c:v>58.529862857142803</c:v>
                </c:pt>
                <c:pt idx="115">
                  <c:v>60.026982857142798</c:v>
                </c:pt>
                <c:pt idx="116">
                  <c:v>62.040862857142798</c:v>
                </c:pt>
                <c:pt idx="117">
                  <c:v>64.294782857142806</c:v>
                </c:pt>
                <c:pt idx="118">
                  <c:v>65.869902857142804</c:v>
                </c:pt>
                <c:pt idx="119">
                  <c:v>67.256982857142802</c:v>
                </c:pt>
                <c:pt idx="120">
                  <c:v>68.617862857142796</c:v>
                </c:pt>
                <c:pt idx="121">
                  <c:v>69.952542857142802</c:v>
                </c:pt>
                <c:pt idx="122">
                  <c:v>72.075462857142796</c:v>
                </c:pt>
                <c:pt idx="123">
                  <c:v>74.182662857142802</c:v>
                </c:pt>
                <c:pt idx="124">
                  <c:v>76.274142857142806</c:v>
                </c:pt>
                <c:pt idx="125">
                  <c:v>77.530222857142803</c:v>
                </c:pt>
                <c:pt idx="126">
                  <c:v>79.585022857142803</c:v>
                </c:pt>
                <c:pt idx="127">
                  <c:v>81.629342857142802</c:v>
                </c:pt>
                <c:pt idx="128">
                  <c:v>83.6579428571428</c:v>
                </c:pt>
                <c:pt idx="129">
                  <c:v>85.670822857142795</c:v>
                </c:pt>
                <c:pt idx="130">
                  <c:v>87.020622857142797</c:v>
                </c:pt>
                <c:pt idx="131">
                  <c:v>88.187622857142799</c:v>
                </c:pt>
                <c:pt idx="132">
                  <c:v>90.1271428571428</c:v>
                </c:pt>
                <c:pt idx="133">
                  <c:v>91.932348571428506</c:v>
                </c:pt>
                <c:pt idx="134">
                  <c:v>93.840428571428504</c:v>
                </c:pt>
                <c:pt idx="135">
                  <c:v>95.7327885714285</c:v>
                </c:pt>
                <c:pt idx="136">
                  <c:v>98.413388571428499</c:v>
                </c:pt>
                <c:pt idx="137">
                  <c:v>101.083508571428</c:v>
                </c:pt>
                <c:pt idx="138">
                  <c:v>102.94966857142801</c:v>
                </c:pt>
                <c:pt idx="139">
                  <c:v>104.815828571428</c:v>
                </c:pt>
                <c:pt idx="140">
                  <c:v>106.800582857142</c:v>
                </c:pt>
                <c:pt idx="141">
                  <c:v>108.614542857142</c:v>
                </c:pt>
                <c:pt idx="142">
                  <c:v>110.459742857142</c:v>
                </c:pt>
                <c:pt idx="143">
                  <c:v>112.28922285714199</c:v>
                </c:pt>
                <c:pt idx="144">
                  <c:v>114.123942857142</c:v>
                </c:pt>
                <c:pt idx="145">
                  <c:v>116.76786285714201</c:v>
                </c:pt>
                <c:pt idx="146">
                  <c:v>119.277468571428</c:v>
                </c:pt>
                <c:pt idx="147">
                  <c:v>120.96739428571399</c:v>
                </c:pt>
                <c:pt idx="148">
                  <c:v>122.75495428571401</c:v>
                </c:pt>
                <c:pt idx="149">
                  <c:v>124.92091428571401</c:v>
                </c:pt>
                <c:pt idx="150">
                  <c:v>127.470514285714</c:v>
                </c:pt>
                <c:pt idx="151">
                  <c:v>129.18471428571399</c:v>
                </c:pt>
                <c:pt idx="152">
                  <c:v>130.867474285714</c:v>
                </c:pt>
                <c:pt idx="153">
                  <c:v>133.348954285714</c:v>
                </c:pt>
                <c:pt idx="154">
                  <c:v>135.809474285714</c:v>
                </c:pt>
                <c:pt idx="155">
                  <c:v>138.26999428571401</c:v>
                </c:pt>
                <c:pt idx="156">
                  <c:v>140.67287428571399</c:v>
                </c:pt>
                <c:pt idx="157">
                  <c:v>142.69211428571401</c:v>
                </c:pt>
                <c:pt idx="158">
                  <c:v>145.157874285714</c:v>
                </c:pt>
                <c:pt idx="159">
                  <c:v>147.57123428571401</c:v>
                </c:pt>
                <c:pt idx="160">
                  <c:v>149.984594285714</c:v>
                </c:pt>
                <c:pt idx="161">
                  <c:v>151.59399428571399</c:v>
                </c:pt>
                <c:pt idx="162">
                  <c:v>153.88875999999999</c:v>
                </c:pt>
                <c:pt idx="163">
                  <c:v>156.30211999999901</c:v>
                </c:pt>
                <c:pt idx="164">
                  <c:v>158.70500000000001</c:v>
                </c:pt>
                <c:pt idx="165">
                  <c:v>161.151125714285</c:v>
                </c:pt>
                <c:pt idx="166">
                  <c:v>163.23032571428499</c:v>
                </c:pt>
                <c:pt idx="167">
                  <c:v>165.643685714285</c:v>
                </c:pt>
                <c:pt idx="168">
                  <c:v>168.083245714285</c:v>
                </c:pt>
                <c:pt idx="169">
                  <c:v>170.52804571428501</c:v>
                </c:pt>
                <c:pt idx="170">
                  <c:v>172.184605714285</c:v>
                </c:pt>
                <c:pt idx="171">
                  <c:v>174.191045714285</c:v>
                </c:pt>
                <c:pt idx="172">
                  <c:v>176.83304000000001</c:v>
                </c:pt>
                <c:pt idx="173">
                  <c:v>179.38788</c:v>
                </c:pt>
                <c:pt idx="174">
                  <c:v>181.55384000000001</c:v>
                </c:pt>
                <c:pt idx="175">
                  <c:v>183.33616000000001</c:v>
                </c:pt>
                <c:pt idx="176">
                  <c:v>185.13944000000001</c:v>
                </c:pt>
                <c:pt idx="177">
                  <c:v>187.79383999999999</c:v>
                </c:pt>
                <c:pt idx="178">
                  <c:v>189.66</c:v>
                </c:pt>
                <c:pt idx="179">
                  <c:v>191.53139999999999</c:v>
                </c:pt>
                <c:pt idx="180">
                  <c:v>193.397559999999</c:v>
                </c:pt>
                <c:pt idx="181">
                  <c:v>195.30563999999899</c:v>
                </c:pt>
                <c:pt idx="182">
                  <c:v>197.60783999999899</c:v>
                </c:pt>
                <c:pt idx="183">
                  <c:v>198.617639999999</c:v>
                </c:pt>
                <c:pt idx="184">
                  <c:v>200.30623999999901</c:v>
                </c:pt>
                <c:pt idx="185">
                  <c:v>202.135719999999</c:v>
                </c:pt>
                <c:pt idx="186">
                  <c:v>204.76916</c:v>
                </c:pt>
                <c:pt idx="187">
                  <c:v>206.57244</c:v>
                </c:pt>
                <c:pt idx="188">
                  <c:v>208.36</c:v>
                </c:pt>
                <c:pt idx="189">
                  <c:v>210.54692</c:v>
                </c:pt>
                <c:pt idx="190">
                  <c:v>212.98183999999901</c:v>
                </c:pt>
                <c:pt idx="191">
                  <c:v>215.421999999999</c:v>
                </c:pt>
                <c:pt idx="192">
                  <c:v>217.24624</c:v>
                </c:pt>
                <c:pt idx="193">
                  <c:v>219.08619999999999</c:v>
                </c:pt>
                <c:pt idx="194">
                  <c:v>220.95760000000001</c:v>
                </c:pt>
                <c:pt idx="195">
                  <c:v>222.8552</c:v>
                </c:pt>
                <c:pt idx="196">
                  <c:v>224.57391428571401</c:v>
                </c:pt>
                <c:pt idx="197">
                  <c:v>226.51867428571401</c:v>
                </c:pt>
                <c:pt idx="198">
                  <c:v>228.48439428571399</c:v>
                </c:pt>
                <c:pt idx="199">
                  <c:v>230.46583428571401</c:v>
                </c:pt>
                <c:pt idx="200">
                  <c:v>232.46299428571399</c:v>
                </c:pt>
                <c:pt idx="201">
                  <c:v>234.47587428571401</c:v>
                </c:pt>
                <c:pt idx="202">
                  <c:v>235.99799428571399</c:v>
                </c:pt>
                <c:pt idx="203">
                  <c:v>238.016114285714</c:v>
                </c:pt>
                <c:pt idx="204">
                  <c:v>240.04471428571401</c:v>
                </c:pt>
                <c:pt idx="205">
                  <c:v>242.08379428571399</c:v>
                </c:pt>
                <c:pt idx="206">
                  <c:v>244.122874285714</c:v>
                </c:pt>
                <c:pt idx="207">
                  <c:v>245.43990857142799</c:v>
                </c:pt>
                <c:pt idx="208">
                  <c:v>248.26722857142801</c:v>
                </c:pt>
                <c:pt idx="209">
                  <c:v>250.426228571428</c:v>
                </c:pt>
                <c:pt idx="210">
                  <c:v>252.42338857142801</c:v>
                </c:pt>
                <c:pt idx="211">
                  <c:v>254.26394857142799</c:v>
                </c:pt>
                <c:pt idx="212">
                  <c:v>256.29254857142797</c:v>
                </c:pt>
                <c:pt idx="213">
                  <c:v>258.336868571428</c:v>
                </c:pt>
                <c:pt idx="214">
                  <c:v>259.971348571428</c:v>
                </c:pt>
                <c:pt idx="215">
                  <c:v>261.58486857142799</c:v>
                </c:pt>
                <c:pt idx="216">
                  <c:v>263.561068571428</c:v>
                </c:pt>
                <c:pt idx="217">
                  <c:v>265.49010857142798</c:v>
                </c:pt>
                <c:pt idx="218">
                  <c:v>267.35626857142802</c:v>
                </c:pt>
                <c:pt idx="219">
                  <c:v>269.79118857142799</c:v>
                </c:pt>
                <c:pt idx="220">
                  <c:v>272.14750857142798</c:v>
                </c:pt>
                <c:pt idx="221">
                  <c:v>274.48419428571401</c:v>
                </c:pt>
                <c:pt idx="222">
                  <c:v>276.23447428571399</c:v>
                </c:pt>
                <c:pt idx="223">
                  <c:v>278.56399428571399</c:v>
                </c:pt>
                <c:pt idx="224">
                  <c:v>280.84111428571401</c:v>
                </c:pt>
                <c:pt idx="225">
                  <c:v>283.73355428571398</c:v>
                </c:pt>
                <c:pt idx="226">
                  <c:v>286.317434285714</c:v>
                </c:pt>
                <c:pt idx="227">
                  <c:v>288.854154285714</c:v>
                </c:pt>
                <c:pt idx="228">
                  <c:v>291.495074285714</c:v>
                </c:pt>
                <c:pt idx="229">
                  <c:v>294.10455428571402</c:v>
                </c:pt>
                <c:pt idx="230">
                  <c:v>296.69307428571398</c:v>
                </c:pt>
                <c:pt idx="231">
                  <c:v>300.08555428571401</c:v>
                </c:pt>
                <c:pt idx="232">
                  <c:v>303.36468000000002</c:v>
                </c:pt>
                <c:pt idx="233">
                  <c:v>305.94272000000001</c:v>
                </c:pt>
                <c:pt idx="234">
                  <c:v>308.53124000000003</c:v>
                </c:pt>
                <c:pt idx="235">
                  <c:v>311.91847999999902</c:v>
                </c:pt>
                <c:pt idx="236">
                  <c:v>314.63739999999899</c:v>
                </c:pt>
                <c:pt idx="237">
                  <c:v>317.17351999999897</c:v>
                </c:pt>
                <c:pt idx="238">
                  <c:v>320.32556</c:v>
                </c:pt>
                <c:pt idx="239">
                  <c:v>323.634199999999</c:v>
                </c:pt>
                <c:pt idx="240">
                  <c:v>326.52251999999999</c:v>
                </c:pt>
                <c:pt idx="241">
                  <c:v>329.17331999999902</c:v>
                </c:pt>
                <c:pt idx="242">
                  <c:v>332.07211999999998</c:v>
                </c:pt>
                <c:pt idx="243">
                  <c:v>335.37027999999998</c:v>
                </c:pt>
                <c:pt idx="244">
                  <c:v>338.04203999999999</c:v>
                </c:pt>
                <c:pt idx="245">
                  <c:v>341.12364000000002</c:v>
                </c:pt>
                <c:pt idx="246">
                  <c:v>344.45848000000001</c:v>
                </c:pt>
                <c:pt idx="247">
                  <c:v>347.6472</c:v>
                </c:pt>
                <c:pt idx="248">
                  <c:v>350.22</c:v>
                </c:pt>
                <c:pt idx="249">
                  <c:v>352.82423999999997</c:v>
                </c:pt>
                <c:pt idx="250">
                  <c:v>355.60140000000001</c:v>
                </c:pt>
                <c:pt idx="251">
                  <c:v>358.63472000000002</c:v>
                </c:pt>
                <c:pt idx="252">
                  <c:v>361.32864000000001</c:v>
                </c:pt>
                <c:pt idx="253">
                  <c:v>364.15820000000002</c:v>
                </c:pt>
                <c:pt idx="254">
                  <c:v>366.94583999999998</c:v>
                </c:pt>
                <c:pt idx="255">
                  <c:v>369.68108000000001</c:v>
                </c:pt>
                <c:pt idx="256">
                  <c:v>372.35343999999998</c:v>
                </c:pt>
                <c:pt idx="257">
                  <c:v>374.97863999999902</c:v>
                </c:pt>
                <c:pt idx="258">
                  <c:v>377.96127999999999</c:v>
                </c:pt>
                <c:pt idx="259">
                  <c:v>381.32756000000001</c:v>
                </c:pt>
                <c:pt idx="260">
                  <c:v>384.036</c:v>
                </c:pt>
                <c:pt idx="261">
                  <c:v>386.56688000000003</c:v>
                </c:pt>
                <c:pt idx="262">
                  <c:v>389.91744</c:v>
                </c:pt>
                <c:pt idx="263">
                  <c:v>392.62588</c:v>
                </c:pt>
                <c:pt idx="264">
                  <c:v>395.18295999999998</c:v>
                </c:pt>
                <c:pt idx="265">
                  <c:v>398.37691999999902</c:v>
                </c:pt>
                <c:pt idx="266">
                  <c:v>401.58659999999998</c:v>
                </c:pt>
                <c:pt idx="267">
                  <c:v>404.67735428571399</c:v>
                </c:pt>
                <c:pt idx="268">
                  <c:v>407.28683428571401</c:v>
                </c:pt>
                <c:pt idx="269">
                  <c:v>409.927754285714</c:v>
                </c:pt>
                <c:pt idx="270">
                  <c:v>412.71247428571399</c:v>
                </c:pt>
                <c:pt idx="271">
                  <c:v>415.44771428571403</c:v>
                </c:pt>
                <c:pt idx="272">
                  <c:v>418.21439428571398</c:v>
                </c:pt>
                <c:pt idx="273">
                  <c:v>421.02299428571399</c:v>
                </c:pt>
                <c:pt idx="274">
                  <c:v>423.87351428571401</c:v>
                </c:pt>
                <c:pt idx="275">
                  <c:v>425.94627428571403</c:v>
                </c:pt>
                <c:pt idx="276">
                  <c:v>428.09239428571402</c:v>
                </c:pt>
                <c:pt idx="277">
                  <c:v>431.131554285714</c:v>
                </c:pt>
                <c:pt idx="278">
                  <c:v>433.46107428571401</c:v>
                </c:pt>
                <c:pt idx="279">
                  <c:v>435.890154285714</c:v>
                </c:pt>
                <c:pt idx="280">
                  <c:v>438.41355428571399</c:v>
                </c:pt>
                <c:pt idx="281">
                  <c:v>440.21683428571401</c:v>
                </c:pt>
                <c:pt idx="282">
                  <c:v>442.11443428571403</c:v>
                </c:pt>
                <c:pt idx="283">
                  <c:v>443.88455428571399</c:v>
                </c:pt>
                <c:pt idx="284">
                  <c:v>445.99699428571398</c:v>
                </c:pt>
                <c:pt idx="285">
                  <c:v>448.052394285714</c:v>
                </c:pt>
                <c:pt idx="286">
                  <c:v>450.38491428571399</c:v>
                </c:pt>
                <c:pt idx="287">
                  <c:v>451.99731428571403</c:v>
                </c:pt>
                <c:pt idx="288">
                  <c:v>453.72499428571399</c:v>
                </c:pt>
                <c:pt idx="289">
                  <c:v>455.55223428571401</c:v>
                </c:pt>
                <c:pt idx="290">
                  <c:v>456.842154285714</c:v>
                </c:pt>
                <c:pt idx="291">
                  <c:v>458.04359428571399</c:v>
                </c:pt>
                <c:pt idx="292">
                  <c:v>459.053079999999</c:v>
                </c:pt>
                <c:pt idx="293">
                  <c:v>459.053079999999</c:v>
                </c:pt>
                <c:pt idx="294">
                  <c:v>459.053079999999</c:v>
                </c:pt>
                <c:pt idx="295">
                  <c:v>459.053079999999</c:v>
                </c:pt>
                <c:pt idx="296">
                  <c:v>459.053079999999</c:v>
                </c:pt>
                <c:pt idx="297">
                  <c:v>459.053079999999</c:v>
                </c:pt>
                <c:pt idx="298">
                  <c:v>459.053079999999</c:v>
                </c:pt>
                <c:pt idx="299">
                  <c:v>459.053079999999</c:v>
                </c:pt>
                <c:pt idx="300">
                  <c:v>459.053079999999</c:v>
                </c:pt>
                <c:pt idx="301">
                  <c:v>459.053079999999</c:v>
                </c:pt>
                <c:pt idx="302">
                  <c:v>459.053079999999</c:v>
                </c:pt>
                <c:pt idx="303">
                  <c:v>459.053079999999</c:v>
                </c:pt>
                <c:pt idx="304">
                  <c:v>459.053079999999</c:v>
                </c:pt>
                <c:pt idx="305">
                  <c:v>459.053079999999</c:v>
                </c:pt>
                <c:pt idx="306">
                  <c:v>459.053079999999</c:v>
                </c:pt>
                <c:pt idx="307">
                  <c:v>459.053079999999</c:v>
                </c:pt>
                <c:pt idx="308">
                  <c:v>459.053079999999</c:v>
                </c:pt>
                <c:pt idx="309">
                  <c:v>459.053079999999</c:v>
                </c:pt>
                <c:pt idx="310">
                  <c:v>459.053079999999</c:v>
                </c:pt>
                <c:pt idx="311">
                  <c:v>459.053079999999</c:v>
                </c:pt>
                <c:pt idx="312">
                  <c:v>459.053079999999</c:v>
                </c:pt>
                <c:pt idx="313">
                  <c:v>459.053079999999</c:v>
                </c:pt>
                <c:pt idx="314">
                  <c:v>459.053079999999</c:v>
                </c:pt>
                <c:pt idx="315">
                  <c:v>459.053079999999</c:v>
                </c:pt>
                <c:pt idx="316">
                  <c:v>459.053079999999</c:v>
                </c:pt>
                <c:pt idx="317">
                  <c:v>459.053079999999</c:v>
                </c:pt>
                <c:pt idx="318">
                  <c:v>459.053079999999</c:v>
                </c:pt>
                <c:pt idx="319">
                  <c:v>459.053079999999</c:v>
                </c:pt>
                <c:pt idx="320">
                  <c:v>459.053079999999</c:v>
                </c:pt>
                <c:pt idx="321">
                  <c:v>459.053079999999</c:v>
                </c:pt>
                <c:pt idx="322">
                  <c:v>459.053079999999</c:v>
                </c:pt>
                <c:pt idx="323">
                  <c:v>459.053079999999</c:v>
                </c:pt>
                <c:pt idx="324">
                  <c:v>459.053079999999</c:v>
                </c:pt>
                <c:pt idx="325">
                  <c:v>459.053079999999</c:v>
                </c:pt>
                <c:pt idx="326">
                  <c:v>459.053079999999</c:v>
                </c:pt>
                <c:pt idx="327">
                  <c:v>459.053079999999</c:v>
                </c:pt>
                <c:pt idx="328">
                  <c:v>459.053079999999</c:v>
                </c:pt>
                <c:pt idx="329">
                  <c:v>459.053079999999</c:v>
                </c:pt>
                <c:pt idx="330">
                  <c:v>459.053079999999</c:v>
                </c:pt>
                <c:pt idx="331">
                  <c:v>459.053079999999</c:v>
                </c:pt>
                <c:pt idx="332">
                  <c:v>459.053079999999</c:v>
                </c:pt>
                <c:pt idx="333">
                  <c:v>459.053079999999</c:v>
                </c:pt>
                <c:pt idx="334">
                  <c:v>459.053079999999</c:v>
                </c:pt>
                <c:pt idx="335">
                  <c:v>459.053079999999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F-4672-8C7E-0CB700266F98}"/>
            </c:ext>
          </c:extLst>
        </c:ser>
        <c:ser>
          <c:idx val="4"/>
          <c:order val="4"/>
          <c:tx>
            <c:strRef>
              <c:f>'lagi kecepatan berbeda'!$X$1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'lagi kecepatan berbeda'!$X$2:$X$336</c:f>
              <c:numCache>
                <c:formatCode>General</c:formatCode>
                <c:ptCount val="335"/>
                <c:pt idx="0">
                  <c:v>2.2652037999996537</c:v>
                </c:pt>
                <c:pt idx="1">
                  <c:v>2.2652037999996537</c:v>
                </c:pt>
                <c:pt idx="2">
                  <c:v>2.2652037999996537</c:v>
                </c:pt>
                <c:pt idx="3">
                  <c:v>2.2652037999996537</c:v>
                </c:pt>
                <c:pt idx="4">
                  <c:v>2.2652037999996537</c:v>
                </c:pt>
                <c:pt idx="5">
                  <c:v>2.2652037999996537</c:v>
                </c:pt>
                <c:pt idx="6">
                  <c:v>2.2652037999996537</c:v>
                </c:pt>
                <c:pt idx="7">
                  <c:v>2.2652037999996537</c:v>
                </c:pt>
                <c:pt idx="8">
                  <c:v>2.2652037999996537</c:v>
                </c:pt>
                <c:pt idx="9">
                  <c:v>2.2652037999996537</c:v>
                </c:pt>
                <c:pt idx="10">
                  <c:v>2.2652037999996537</c:v>
                </c:pt>
                <c:pt idx="11">
                  <c:v>2.2652037999996537</c:v>
                </c:pt>
                <c:pt idx="12">
                  <c:v>2.2652037999996537</c:v>
                </c:pt>
                <c:pt idx="13">
                  <c:v>2.2652037999996537</c:v>
                </c:pt>
                <c:pt idx="14">
                  <c:v>2.2652037999996537</c:v>
                </c:pt>
                <c:pt idx="15">
                  <c:v>2.2652037999996537</c:v>
                </c:pt>
                <c:pt idx="16">
                  <c:v>2.2652037999996537</c:v>
                </c:pt>
                <c:pt idx="17">
                  <c:v>2.2652037999996537</c:v>
                </c:pt>
                <c:pt idx="18">
                  <c:v>2.2652037999996537</c:v>
                </c:pt>
                <c:pt idx="19">
                  <c:v>2.2652037999996537</c:v>
                </c:pt>
                <c:pt idx="20">
                  <c:v>2.2652037999996537</c:v>
                </c:pt>
                <c:pt idx="21">
                  <c:v>2.2652037999996537</c:v>
                </c:pt>
                <c:pt idx="22">
                  <c:v>2.2652037999996537</c:v>
                </c:pt>
                <c:pt idx="23">
                  <c:v>2.2652037999996537</c:v>
                </c:pt>
                <c:pt idx="24">
                  <c:v>2.2652037999996537</c:v>
                </c:pt>
                <c:pt idx="25">
                  <c:v>2.2652037999996537</c:v>
                </c:pt>
                <c:pt idx="26">
                  <c:v>2.2652037999996537</c:v>
                </c:pt>
                <c:pt idx="27">
                  <c:v>2.2652037999996537</c:v>
                </c:pt>
                <c:pt idx="28">
                  <c:v>2.2652037999996537</c:v>
                </c:pt>
                <c:pt idx="29">
                  <c:v>2.2652037999996537</c:v>
                </c:pt>
                <c:pt idx="30">
                  <c:v>2.2652037999996537</c:v>
                </c:pt>
                <c:pt idx="31">
                  <c:v>2.2652037999996537</c:v>
                </c:pt>
                <c:pt idx="32">
                  <c:v>2.2652037999996537</c:v>
                </c:pt>
                <c:pt idx="33">
                  <c:v>2.2652037999996537</c:v>
                </c:pt>
                <c:pt idx="34">
                  <c:v>2.2652037999996537</c:v>
                </c:pt>
                <c:pt idx="35">
                  <c:v>2.2652037999996537</c:v>
                </c:pt>
                <c:pt idx="36">
                  <c:v>2.2652037999996537</c:v>
                </c:pt>
                <c:pt idx="37">
                  <c:v>2.2652037999996537</c:v>
                </c:pt>
                <c:pt idx="38">
                  <c:v>2.2652037999996537</c:v>
                </c:pt>
                <c:pt idx="39">
                  <c:v>2.2652037999996537</c:v>
                </c:pt>
                <c:pt idx="40">
                  <c:v>2.2652037999996537</c:v>
                </c:pt>
                <c:pt idx="41">
                  <c:v>2.2652037999996537</c:v>
                </c:pt>
                <c:pt idx="42">
                  <c:v>2.2652037999996537</c:v>
                </c:pt>
                <c:pt idx="43">
                  <c:v>2.2652037999996537</c:v>
                </c:pt>
                <c:pt idx="44">
                  <c:v>2.2652037999996537</c:v>
                </c:pt>
                <c:pt idx="45">
                  <c:v>2.2652037999996537</c:v>
                </c:pt>
                <c:pt idx="46">
                  <c:v>2.2652037999996537</c:v>
                </c:pt>
                <c:pt idx="47">
                  <c:v>2.2652037999996537</c:v>
                </c:pt>
                <c:pt idx="48">
                  <c:v>2.2652037999996537</c:v>
                </c:pt>
                <c:pt idx="49">
                  <c:v>2.2652037999996537</c:v>
                </c:pt>
                <c:pt idx="50">
                  <c:v>2.2652037999996537</c:v>
                </c:pt>
                <c:pt idx="51">
                  <c:v>2.2652037999996537</c:v>
                </c:pt>
                <c:pt idx="52">
                  <c:v>2.2652037999996537</c:v>
                </c:pt>
                <c:pt idx="53">
                  <c:v>2.2652037999996537</c:v>
                </c:pt>
                <c:pt idx="54">
                  <c:v>2.2652037999996537</c:v>
                </c:pt>
                <c:pt idx="55">
                  <c:v>2.2652037999996537</c:v>
                </c:pt>
                <c:pt idx="56">
                  <c:v>2.2652037999996537</c:v>
                </c:pt>
                <c:pt idx="57">
                  <c:v>2.2652037999996537</c:v>
                </c:pt>
                <c:pt idx="58">
                  <c:v>2.2652037999996537</c:v>
                </c:pt>
                <c:pt idx="59">
                  <c:v>2.2652037999996537</c:v>
                </c:pt>
                <c:pt idx="60">
                  <c:v>2.2652037999996537</c:v>
                </c:pt>
                <c:pt idx="61">
                  <c:v>2.2652037999996537</c:v>
                </c:pt>
                <c:pt idx="62">
                  <c:v>2.2652037999996537</c:v>
                </c:pt>
                <c:pt idx="63">
                  <c:v>2.2652037999996537</c:v>
                </c:pt>
                <c:pt idx="64">
                  <c:v>2.2652037999996537</c:v>
                </c:pt>
                <c:pt idx="65">
                  <c:v>2.2652037999996537</c:v>
                </c:pt>
                <c:pt idx="66">
                  <c:v>2.2652037999996537</c:v>
                </c:pt>
                <c:pt idx="67">
                  <c:v>2.2652037999996537</c:v>
                </c:pt>
                <c:pt idx="68">
                  <c:v>2.2652037999996537</c:v>
                </c:pt>
                <c:pt idx="69">
                  <c:v>2.2652037999996537</c:v>
                </c:pt>
                <c:pt idx="70">
                  <c:v>2.2652037999996537</c:v>
                </c:pt>
                <c:pt idx="71">
                  <c:v>2.2652037999996537</c:v>
                </c:pt>
                <c:pt idx="72">
                  <c:v>2.2652037999996537</c:v>
                </c:pt>
                <c:pt idx="73">
                  <c:v>2.2652037999996537</c:v>
                </c:pt>
                <c:pt idx="74">
                  <c:v>2.2652037999996537</c:v>
                </c:pt>
                <c:pt idx="75">
                  <c:v>2.2652037999996537</c:v>
                </c:pt>
                <c:pt idx="76">
                  <c:v>2.2652037999996537</c:v>
                </c:pt>
                <c:pt idx="77">
                  <c:v>2.2652037999996537</c:v>
                </c:pt>
                <c:pt idx="78">
                  <c:v>2.2652037999996537</c:v>
                </c:pt>
                <c:pt idx="79">
                  <c:v>2.2652037999996537</c:v>
                </c:pt>
                <c:pt idx="80">
                  <c:v>2.2652037999996537</c:v>
                </c:pt>
                <c:pt idx="81">
                  <c:v>2.2652037999996537</c:v>
                </c:pt>
                <c:pt idx="82">
                  <c:v>2.2652037999996537</c:v>
                </c:pt>
                <c:pt idx="83">
                  <c:v>2.2652037999996537</c:v>
                </c:pt>
                <c:pt idx="84">
                  <c:v>2.2652037999996537</c:v>
                </c:pt>
                <c:pt idx="85">
                  <c:v>2.2652037999996537</c:v>
                </c:pt>
                <c:pt idx="86">
                  <c:v>2.2652037999996537</c:v>
                </c:pt>
                <c:pt idx="87">
                  <c:v>2.2652037999996537</c:v>
                </c:pt>
                <c:pt idx="88">
                  <c:v>2.2652037999996537</c:v>
                </c:pt>
                <c:pt idx="89">
                  <c:v>2.2652037999996537</c:v>
                </c:pt>
                <c:pt idx="90">
                  <c:v>2.2652037999996537</c:v>
                </c:pt>
                <c:pt idx="91">
                  <c:v>2.2652037999996537</c:v>
                </c:pt>
                <c:pt idx="92">
                  <c:v>2.2652037999996537</c:v>
                </c:pt>
                <c:pt idx="93">
                  <c:v>2.2652037999996537</c:v>
                </c:pt>
                <c:pt idx="94">
                  <c:v>2.2652037999996537</c:v>
                </c:pt>
                <c:pt idx="95">
                  <c:v>2.2652037999996537</c:v>
                </c:pt>
                <c:pt idx="96">
                  <c:v>2.2652037999996537</c:v>
                </c:pt>
                <c:pt idx="97">
                  <c:v>2.2652037999996537</c:v>
                </c:pt>
                <c:pt idx="98">
                  <c:v>2.2652037999996537</c:v>
                </c:pt>
                <c:pt idx="99">
                  <c:v>2.2652037999996537</c:v>
                </c:pt>
                <c:pt idx="100">
                  <c:v>2.2652037999996537</c:v>
                </c:pt>
                <c:pt idx="101">
                  <c:v>2.2652037999996537</c:v>
                </c:pt>
                <c:pt idx="102">
                  <c:v>2.2652037999996537</c:v>
                </c:pt>
                <c:pt idx="103">
                  <c:v>2.2652037999996537</c:v>
                </c:pt>
                <c:pt idx="104">
                  <c:v>2.2652037999996537</c:v>
                </c:pt>
                <c:pt idx="105">
                  <c:v>2.2652037999996537</c:v>
                </c:pt>
                <c:pt idx="106">
                  <c:v>2.2652037999996537</c:v>
                </c:pt>
                <c:pt idx="107">
                  <c:v>2.2652037999996537</c:v>
                </c:pt>
                <c:pt idx="108">
                  <c:v>2.2652037999996537</c:v>
                </c:pt>
                <c:pt idx="109">
                  <c:v>2.2652037999996537</c:v>
                </c:pt>
                <c:pt idx="110">
                  <c:v>2.2652037999996537</c:v>
                </c:pt>
                <c:pt idx="111">
                  <c:v>2.2652037999996537</c:v>
                </c:pt>
                <c:pt idx="112">
                  <c:v>2.2652037999996537</c:v>
                </c:pt>
                <c:pt idx="113">
                  <c:v>2.2652037999996537</c:v>
                </c:pt>
                <c:pt idx="114">
                  <c:v>2.2652037999996537</c:v>
                </c:pt>
                <c:pt idx="115">
                  <c:v>2.2652037999996537</c:v>
                </c:pt>
                <c:pt idx="116">
                  <c:v>2.2652037999996537</c:v>
                </c:pt>
                <c:pt idx="117">
                  <c:v>2.2652037999996537</c:v>
                </c:pt>
                <c:pt idx="118">
                  <c:v>2.2652037999996537</c:v>
                </c:pt>
                <c:pt idx="119">
                  <c:v>2.2652037999996537</c:v>
                </c:pt>
                <c:pt idx="120">
                  <c:v>2.2652037999996537</c:v>
                </c:pt>
                <c:pt idx="121">
                  <c:v>2.2652037999996537</c:v>
                </c:pt>
                <c:pt idx="122">
                  <c:v>2.2652037999996537</c:v>
                </c:pt>
                <c:pt idx="123">
                  <c:v>2.2652037999996537</c:v>
                </c:pt>
                <c:pt idx="124">
                  <c:v>2.2652037999996537</c:v>
                </c:pt>
                <c:pt idx="125">
                  <c:v>2.2652037999996537</c:v>
                </c:pt>
                <c:pt idx="126">
                  <c:v>2.2652037999996537</c:v>
                </c:pt>
                <c:pt idx="127">
                  <c:v>2.2652037999996537</c:v>
                </c:pt>
                <c:pt idx="128">
                  <c:v>2.2652037999996537</c:v>
                </c:pt>
                <c:pt idx="129">
                  <c:v>2.2652037999996537</c:v>
                </c:pt>
                <c:pt idx="130">
                  <c:v>2.2652037999996537</c:v>
                </c:pt>
                <c:pt idx="131">
                  <c:v>2.2652037999996537</c:v>
                </c:pt>
                <c:pt idx="132">
                  <c:v>2.2652037999996537</c:v>
                </c:pt>
                <c:pt idx="133">
                  <c:v>2.2652037999996537</c:v>
                </c:pt>
                <c:pt idx="134">
                  <c:v>2.2652037999996537</c:v>
                </c:pt>
                <c:pt idx="135">
                  <c:v>2.2652037999996537</c:v>
                </c:pt>
                <c:pt idx="136">
                  <c:v>2.2652037999996537</c:v>
                </c:pt>
                <c:pt idx="137">
                  <c:v>2.2652037999996537</c:v>
                </c:pt>
                <c:pt idx="138">
                  <c:v>2.2652037999996537</c:v>
                </c:pt>
                <c:pt idx="139">
                  <c:v>2.2652037999996537</c:v>
                </c:pt>
                <c:pt idx="140">
                  <c:v>2.2652037999996537</c:v>
                </c:pt>
                <c:pt idx="141">
                  <c:v>2.2652037999996537</c:v>
                </c:pt>
                <c:pt idx="142">
                  <c:v>2.2652037999996537</c:v>
                </c:pt>
                <c:pt idx="143">
                  <c:v>2.2652037999996537</c:v>
                </c:pt>
                <c:pt idx="144">
                  <c:v>2.2652037999996537</c:v>
                </c:pt>
                <c:pt idx="145">
                  <c:v>2.2652037999996537</c:v>
                </c:pt>
                <c:pt idx="146">
                  <c:v>2.2652037999996537</c:v>
                </c:pt>
                <c:pt idx="147">
                  <c:v>2.2652037999996537</c:v>
                </c:pt>
                <c:pt idx="148">
                  <c:v>2.2652037999996537</c:v>
                </c:pt>
                <c:pt idx="149">
                  <c:v>2.2652037999996537</c:v>
                </c:pt>
                <c:pt idx="150">
                  <c:v>2.2652037999996537</c:v>
                </c:pt>
                <c:pt idx="151">
                  <c:v>2.2652037999996537</c:v>
                </c:pt>
                <c:pt idx="152">
                  <c:v>2.2652037999996537</c:v>
                </c:pt>
                <c:pt idx="153">
                  <c:v>2.2652037999996537</c:v>
                </c:pt>
                <c:pt idx="154">
                  <c:v>2.2652037999996537</c:v>
                </c:pt>
                <c:pt idx="155">
                  <c:v>2.2652037999996537</c:v>
                </c:pt>
                <c:pt idx="156">
                  <c:v>2.2652037999996537</c:v>
                </c:pt>
                <c:pt idx="157">
                  <c:v>2.2652037999996537</c:v>
                </c:pt>
                <c:pt idx="158">
                  <c:v>2.2652037999996537</c:v>
                </c:pt>
                <c:pt idx="159">
                  <c:v>2.2652037999996537</c:v>
                </c:pt>
                <c:pt idx="160">
                  <c:v>2.2652037999996537</c:v>
                </c:pt>
                <c:pt idx="161">
                  <c:v>2.2652037999996537</c:v>
                </c:pt>
                <c:pt idx="162">
                  <c:v>2.2652037999996537</c:v>
                </c:pt>
                <c:pt idx="163">
                  <c:v>2.2652037999996537</c:v>
                </c:pt>
                <c:pt idx="164">
                  <c:v>2.2652037999996537</c:v>
                </c:pt>
                <c:pt idx="165">
                  <c:v>2.2652037999996537</c:v>
                </c:pt>
                <c:pt idx="166">
                  <c:v>2.2652037999996537</c:v>
                </c:pt>
                <c:pt idx="167">
                  <c:v>2.2652037999996537</c:v>
                </c:pt>
                <c:pt idx="168">
                  <c:v>2.2652037999996537</c:v>
                </c:pt>
                <c:pt idx="169">
                  <c:v>2.2652037999996537</c:v>
                </c:pt>
                <c:pt idx="170">
                  <c:v>2.2652037999996537</c:v>
                </c:pt>
                <c:pt idx="171">
                  <c:v>2.2652037999996537</c:v>
                </c:pt>
                <c:pt idx="172">
                  <c:v>2.2652037999996537</c:v>
                </c:pt>
                <c:pt idx="173">
                  <c:v>2.2652037999996537</c:v>
                </c:pt>
                <c:pt idx="174">
                  <c:v>2.2652037999996537</c:v>
                </c:pt>
                <c:pt idx="175">
                  <c:v>2.2652037999996537</c:v>
                </c:pt>
                <c:pt idx="176">
                  <c:v>2.2652037999996537</c:v>
                </c:pt>
                <c:pt idx="177">
                  <c:v>2.2652037999996537</c:v>
                </c:pt>
                <c:pt idx="178">
                  <c:v>2.2652037999996537</c:v>
                </c:pt>
                <c:pt idx="179">
                  <c:v>2.2652037999996537</c:v>
                </c:pt>
                <c:pt idx="180">
                  <c:v>2.2652037999996537</c:v>
                </c:pt>
                <c:pt idx="181">
                  <c:v>2.2652037999996537</c:v>
                </c:pt>
                <c:pt idx="182">
                  <c:v>2.2652037999996537</c:v>
                </c:pt>
                <c:pt idx="183">
                  <c:v>2.2652037999996537</c:v>
                </c:pt>
                <c:pt idx="184">
                  <c:v>2.2652037999996537</c:v>
                </c:pt>
                <c:pt idx="185">
                  <c:v>2.2652037999996537</c:v>
                </c:pt>
                <c:pt idx="186">
                  <c:v>2.2652037999996537</c:v>
                </c:pt>
                <c:pt idx="187">
                  <c:v>2.2652037999996537</c:v>
                </c:pt>
                <c:pt idx="188">
                  <c:v>2.2652037999996537</c:v>
                </c:pt>
                <c:pt idx="189">
                  <c:v>2.2652037999996537</c:v>
                </c:pt>
                <c:pt idx="190">
                  <c:v>2.2652037999996537</c:v>
                </c:pt>
                <c:pt idx="191">
                  <c:v>2.2652037999996537</c:v>
                </c:pt>
                <c:pt idx="192">
                  <c:v>2.2652037999996537</c:v>
                </c:pt>
                <c:pt idx="193">
                  <c:v>2.2652037999996537</c:v>
                </c:pt>
                <c:pt idx="194">
                  <c:v>2.2652037999996537</c:v>
                </c:pt>
                <c:pt idx="195">
                  <c:v>2.2652037999996537</c:v>
                </c:pt>
                <c:pt idx="196">
                  <c:v>2.2652037999996537</c:v>
                </c:pt>
                <c:pt idx="197">
                  <c:v>2.2652037999996537</c:v>
                </c:pt>
                <c:pt idx="198">
                  <c:v>2.2652037999996537</c:v>
                </c:pt>
                <c:pt idx="199">
                  <c:v>2.2652037999996537</c:v>
                </c:pt>
                <c:pt idx="200">
                  <c:v>2.2652037999996537</c:v>
                </c:pt>
                <c:pt idx="201">
                  <c:v>2.2652037999996537</c:v>
                </c:pt>
                <c:pt idx="202">
                  <c:v>2.2652037999996537</c:v>
                </c:pt>
                <c:pt idx="203">
                  <c:v>2.2652037999996537</c:v>
                </c:pt>
                <c:pt idx="204">
                  <c:v>2.2652037999996537</c:v>
                </c:pt>
                <c:pt idx="205">
                  <c:v>2.2652037999996537</c:v>
                </c:pt>
                <c:pt idx="206">
                  <c:v>2.2652037999996537</c:v>
                </c:pt>
                <c:pt idx="207">
                  <c:v>2.2652037999996537</c:v>
                </c:pt>
                <c:pt idx="208">
                  <c:v>2.2652037999996537</c:v>
                </c:pt>
                <c:pt idx="209">
                  <c:v>2.2652037999996537</c:v>
                </c:pt>
                <c:pt idx="210">
                  <c:v>2.2652037999996537</c:v>
                </c:pt>
                <c:pt idx="211">
                  <c:v>2.2652037999996537</c:v>
                </c:pt>
                <c:pt idx="212">
                  <c:v>2.2652037999996537</c:v>
                </c:pt>
                <c:pt idx="213">
                  <c:v>2.2652037999996537</c:v>
                </c:pt>
                <c:pt idx="214">
                  <c:v>2.2652037999996537</c:v>
                </c:pt>
                <c:pt idx="215">
                  <c:v>2.2652037999996537</c:v>
                </c:pt>
                <c:pt idx="216">
                  <c:v>2.2652037999996537</c:v>
                </c:pt>
                <c:pt idx="217">
                  <c:v>2.2652037999996537</c:v>
                </c:pt>
                <c:pt idx="218">
                  <c:v>2.2652037999996537</c:v>
                </c:pt>
                <c:pt idx="219">
                  <c:v>2.2652037999996537</c:v>
                </c:pt>
                <c:pt idx="220">
                  <c:v>2.2652037999996537</c:v>
                </c:pt>
                <c:pt idx="221">
                  <c:v>2.2652037999996537</c:v>
                </c:pt>
                <c:pt idx="222">
                  <c:v>2.2652037999996537</c:v>
                </c:pt>
                <c:pt idx="223">
                  <c:v>2.2652037999996537</c:v>
                </c:pt>
                <c:pt idx="224">
                  <c:v>2.2652037999996537</c:v>
                </c:pt>
                <c:pt idx="225">
                  <c:v>2.2652037999996537</c:v>
                </c:pt>
                <c:pt idx="226">
                  <c:v>2.2652037999996537</c:v>
                </c:pt>
                <c:pt idx="227">
                  <c:v>2.2652037999996537</c:v>
                </c:pt>
                <c:pt idx="228">
                  <c:v>2.2652037999996537</c:v>
                </c:pt>
                <c:pt idx="229">
                  <c:v>2.2652037999996537</c:v>
                </c:pt>
                <c:pt idx="230">
                  <c:v>2.2652037999996537</c:v>
                </c:pt>
                <c:pt idx="231">
                  <c:v>2.2652037999996537</c:v>
                </c:pt>
                <c:pt idx="232">
                  <c:v>2.2652037999996537</c:v>
                </c:pt>
                <c:pt idx="233">
                  <c:v>2.2652037999996537</c:v>
                </c:pt>
                <c:pt idx="234">
                  <c:v>2.2652037999996537</c:v>
                </c:pt>
                <c:pt idx="235">
                  <c:v>2.2652037999996537</c:v>
                </c:pt>
                <c:pt idx="236">
                  <c:v>2.2652037999996537</c:v>
                </c:pt>
                <c:pt idx="237">
                  <c:v>2.2652037999996537</c:v>
                </c:pt>
                <c:pt idx="238">
                  <c:v>2.2652037999996537</c:v>
                </c:pt>
                <c:pt idx="239">
                  <c:v>2.2652037999996537</c:v>
                </c:pt>
                <c:pt idx="240">
                  <c:v>2.2652037999996537</c:v>
                </c:pt>
                <c:pt idx="241">
                  <c:v>2.2652037999996537</c:v>
                </c:pt>
                <c:pt idx="242">
                  <c:v>2.2652037999996537</c:v>
                </c:pt>
                <c:pt idx="243">
                  <c:v>2.2652037999996537</c:v>
                </c:pt>
                <c:pt idx="244">
                  <c:v>2.2652037999996537</c:v>
                </c:pt>
                <c:pt idx="245">
                  <c:v>2.2652037999996537</c:v>
                </c:pt>
                <c:pt idx="246">
                  <c:v>2.2652037999996537</c:v>
                </c:pt>
                <c:pt idx="247">
                  <c:v>2.2652037999996537</c:v>
                </c:pt>
                <c:pt idx="248">
                  <c:v>2.2652037999996537</c:v>
                </c:pt>
                <c:pt idx="249">
                  <c:v>2.2652037999996537</c:v>
                </c:pt>
                <c:pt idx="250">
                  <c:v>2.2652037999996537</c:v>
                </c:pt>
                <c:pt idx="251">
                  <c:v>2.2652037999996537</c:v>
                </c:pt>
                <c:pt idx="252">
                  <c:v>2.2652037999996537</c:v>
                </c:pt>
                <c:pt idx="253">
                  <c:v>2.2652037999996537</c:v>
                </c:pt>
                <c:pt idx="254">
                  <c:v>2.2652037999996537</c:v>
                </c:pt>
                <c:pt idx="255">
                  <c:v>2.2652037999996537</c:v>
                </c:pt>
                <c:pt idx="256">
                  <c:v>2.2652037999996537</c:v>
                </c:pt>
                <c:pt idx="257">
                  <c:v>2.2652037999996537</c:v>
                </c:pt>
                <c:pt idx="258">
                  <c:v>2.2652037999996537</c:v>
                </c:pt>
                <c:pt idx="259">
                  <c:v>2.2652037999996537</c:v>
                </c:pt>
                <c:pt idx="260">
                  <c:v>2.2652037999996537</c:v>
                </c:pt>
                <c:pt idx="261">
                  <c:v>2.2652037999996537</c:v>
                </c:pt>
                <c:pt idx="262">
                  <c:v>2.2652037999996537</c:v>
                </c:pt>
                <c:pt idx="263">
                  <c:v>2.2652037999996537</c:v>
                </c:pt>
                <c:pt idx="264">
                  <c:v>2.2652037999996537</c:v>
                </c:pt>
                <c:pt idx="265">
                  <c:v>2.2652037999996537</c:v>
                </c:pt>
                <c:pt idx="266">
                  <c:v>2.2652037999996537</c:v>
                </c:pt>
                <c:pt idx="267">
                  <c:v>2.2652037999996537</c:v>
                </c:pt>
                <c:pt idx="268">
                  <c:v>2.2652037999996537</c:v>
                </c:pt>
                <c:pt idx="269">
                  <c:v>2.2652037999996537</c:v>
                </c:pt>
                <c:pt idx="270">
                  <c:v>2.2652037999996537</c:v>
                </c:pt>
                <c:pt idx="271">
                  <c:v>2.2652037999996537</c:v>
                </c:pt>
                <c:pt idx="272">
                  <c:v>2.2652037999996537</c:v>
                </c:pt>
                <c:pt idx="273">
                  <c:v>2.2652037999996537</c:v>
                </c:pt>
                <c:pt idx="274">
                  <c:v>2.2652037999996537</c:v>
                </c:pt>
                <c:pt idx="275">
                  <c:v>2.2652037999996537</c:v>
                </c:pt>
                <c:pt idx="276">
                  <c:v>2.2652037999996537</c:v>
                </c:pt>
                <c:pt idx="277">
                  <c:v>2.2652037999996537</c:v>
                </c:pt>
                <c:pt idx="278">
                  <c:v>2.2652037999996537</c:v>
                </c:pt>
                <c:pt idx="279">
                  <c:v>2.2652037999996537</c:v>
                </c:pt>
                <c:pt idx="280">
                  <c:v>2.2652037999996537</c:v>
                </c:pt>
                <c:pt idx="281">
                  <c:v>2.2652037999996537</c:v>
                </c:pt>
                <c:pt idx="282">
                  <c:v>2.2652037999996537</c:v>
                </c:pt>
                <c:pt idx="283">
                  <c:v>2.2652037999996537</c:v>
                </c:pt>
                <c:pt idx="284">
                  <c:v>2.2652037999996537</c:v>
                </c:pt>
                <c:pt idx="285">
                  <c:v>2.2652037999996537</c:v>
                </c:pt>
                <c:pt idx="286">
                  <c:v>2.2652037999996537</c:v>
                </c:pt>
                <c:pt idx="287">
                  <c:v>2.2652037999996537</c:v>
                </c:pt>
                <c:pt idx="288">
                  <c:v>2.2652037999996537</c:v>
                </c:pt>
                <c:pt idx="289">
                  <c:v>2.2652037999996537</c:v>
                </c:pt>
                <c:pt idx="290">
                  <c:v>2.2652037999996537</c:v>
                </c:pt>
                <c:pt idx="291">
                  <c:v>2.2652037999996537</c:v>
                </c:pt>
                <c:pt idx="292">
                  <c:v>2.2652037999996537</c:v>
                </c:pt>
                <c:pt idx="293">
                  <c:v>2.2652037999996537</c:v>
                </c:pt>
                <c:pt idx="294">
                  <c:v>2.2652037999996537</c:v>
                </c:pt>
                <c:pt idx="295">
                  <c:v>2.2652037999996537</c:v>
                </c:pt>
                <c:pt idx="296">
                  <c:v>2.2652037999996537</c:v>
                </c:pt>
                <c:pt idx="297">
                  <c:v>2.2652037999996537</c:v>
                </c:pt>
                <c:pt idx="298">
                  <c:v>2.2652037999996537</c:v>
                </c:pt>
                <c:pt idx="299">
                  <c:v>2.2652037999996537</c:v>
                </c:pt>
                <c:pt idx="300">
                  <c:v>2.2652037999996537</c:v>
                </c:pt>
                <c:pt idx="301">
                  <c:v>2.2652037999996537</c:v>
                </c:pt>
                <c:pt idx="302">
                  <c:v>2.2652037999996537</c:v>
                </c:pt>
                <c:pt idx="303">
                  <c:v>2.2652037999996537</c:v>
                </c:pt>
                <c:pt idx="304">
                  <c:v>2.2652037999996537</c:v>
                </c:pt>
                <c:pt idx="305">
                  <c:v>2.2652037999996537</c:v>
                </c:pt>
                <c:pt idx="306">
                  <c:v>2.2652037999996537</c:v>
                </c:pt>
                <c:pt idx="307">
                  <c:v>2.2652037999996537</c:v>
                </c:pt>
                <c:pt idx="308">
                  <c:v>2.2652037999996537</c:v>
                </c:pt>
                <c:pt idx="309">
                  <c:v>2.2652037999996537</c:v>
                </c:pt>
                <c:pt idx="310">
                  <c:v>2.2652037999996537</c:v>
                </c:pt>
                <c:pt idx="311">
                  <c:v>2.2652037999996537</c:v>
                </c:pt>
                <c:pt idx="312">
                  <c:v>2.2652037999996537</c:v>
                </c:pt>
                <c:pt idx="313">
                  <c:v>2.2652037999996537</c:v>
                </c:pt>
                <c:pt idx="314">
                  <c:v>2.2652037999996537</c:v>
                </c:pt>
                <c:pt idx="315">
                  <c:v>2.2652037999996537</c:v>
                </c:pt>
                <c:pt idx="316">
                  <c:v>2.2652037999996537</c:v>
                </c:pt>
                <c:pt idx="317">
                  <c:v>2.2652037999996537</c:v>
                </c:pt>
                <c:pt idx="318">
                  <c:v>2.2652037999996537</c:v>
                </c:pt>
                <c:pt idx="319">
                  <c:v>2.2652037999996537</c:v>
                </c:pt>
                <c:pt idx="320">
                  <c:v>2.2652037999996537</c:v>
                </c:pt>
                <c:pt idx="321">
                  <c:v>2.2652037999996537</c:v>
                </c:pt>
                <c:pt idx="322">
                  <c:v>2.2652037999996537</c:v>
                </c:pt>
                <c:pt idx="323">
                  <c:v>2.2652037999996537</c:v>
                </c:pt>
                <c:pt idx="324">
                  <c:v>2.2652037999996537</c:v>
                </c:pt>
                <c:pt idx="325">
                  <c:v>2.2652037999996537</c:v>
                </c:pt>
                <c:pt idx="326">
                  <c:v>2.2652037999996537</c:v>
                </c:pt>
                <c:pt idx="327">
                  <c:v>2.2652037999996537</c:v>
                </c:pt>
                <c:pt idx="328">
                  <c:v>2.2652037999996537</c:v>
                </c:pt>
                <c:pt idx="329">
                  <c:v>2.2652037999996537</c:v>
                </c:pt>
                <c:pt idx="330">
                  <c:v>2.2652037999996537</c:v>
                </c:pt>
                <c:pt idx="331">
                  <c:v>2.2652037999996537</c:v>
                </c:pt>
                <c:pt idx="332">
                  <c:v>2.2652037999996537</c:v>
                </c:pt>
                <c:pt idx="333">
                  <c:v>2.2652037999996537</c:v>
                </c:pt>
                <c:pt idx="334">
                  <c:v>2.2652037999996537</c:v>
                </c:pt>
              </c:numCache>
            </c:numRef>
          </c:xVal>
          <c:yVal>
            <c:numRef>
              <c:f>'lagi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F-4672-8C7E-0CB700266F98}"/>
            </c:ext>
          </c:extLst>
        </c:ser>
        <c:ser>
          <c:idx val="5"/>
          <c:order val="5"/>
          <c:tx>
            <c:strRef>
              <c:f>'lagi kecepatan berbeda'!$Y$1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'lagi kecepatan berbeda'!$Y$2:$Y$336</c:f>
              <c:numCache>
                <c:formatCode>General</c:formatCode>
                <c:ptCount val="335"/>
                <c:pt idx="0">
                  <c:v>8.3108773000003566</c:v>
                </c:pt>
                <c:pt idx="1">
                  <c:v>8.3108773000003566</c:v>
                </c:pt>
                <c:pt idx="2">
                  <c:v>8.3108773000003566</c:v>
                </c:pt>
                <c:pt idx="3">
                  <c:v>8.3108773000003566</c:v>
                </c:pt>
                <c:pt idx="4">
                  <c:v>8.3108773000003566</c:v>
                </c:pt>
                <c:pt idx="5">
                  <c:v>8.3108773000003566</c:v>
                </c:pt>
                <c:pt idx="6">
                  <c:v>8.3108773000003566</c:v>
                </c:pt>
                <c:pt idx="7">
                  <c:v>8.3108773000003566</c:v>
                </c:pt>
                <c:pt idx="8">
                  <c:v>8.3108773000003566</c:v>
                </c:pt>
                <c:pt idx="9">
                  <c:v>8.3108773000003566</c:v>
                </c:pt>
                <c:pt idx="10">
                  <c:v>8.3108773000003566</c:v>
                </c:pt>
                <c:pt idx="11">
                  <c:v>8.3108773000003566</c:v>
                </c:pt>
                <c:pt idx="12">
                  <c:v>8.3108773000003566</c:v>
                </c:pt>
                <c:pt idx="13">
                  <c:v>8.3108773000003566</c:v>
                </c:pt>
                <c:pt idx="14">
                  <c:v>8.3108773000003566</c:v>
                </c:pt>
                <c:pt idx="15">
                  <c:v>8.3108773000003566</c:v>
                </c:pt>
                <c:pt idx="16">
                  <c:v>8.3108773000003566</c:v>
                </c:pt>
                <c:pt idx="17">
                  <c:v>8.3108773000003566</c:v>
                </c:pt>
                <c:pt idx="18">
                  <c:v>8.3108773000003566</c:v>
                </c:pt>
                <c:pt idx="19">
                  <c:v>8.3108773000003566</c:v>
                </c:pt>
                <c:pt idx="20">
                  <c:v>8.3108773000003566</c:v>
                </c:pt>
                <c:pt idx="21">
                  <c:v>8.3108773000003566</c:v>
                </c:pt>
                <c:pt idx="22">
                  <c:v>8.3108773000003566</c:v>
                </c:pt>
                <c:pt idx="23">
                  <c:v>8.3108773000003566</c:v>
                </c:pt>
                <c:pt idx="24">
                  <c:v>8.3108773000003566</c:v>
                </c:pt>
                <c:pt idx="25">
                  <c:v>8.3108773000003566</c:v>
                </c:pt>
                <c:pt idx="26">
                  <c:v>8.3108773000003566</c:v>
                </c:pt>
                <c:pt idx="27">
                  <c:v>8.3108773000003566</c:v>
                </c:pt>
                <c:pt idx="28">
                  <c:v>8.3108773000003566</c:v>
                </c:pt>
                <c:pt idx="29">
                  <c:v>8.3108773000003566</c:v>
                </c:pt>
                <c:pt idx="30">
                  <c:v>8.3108773000003566</c:v>
                </c:pt>
                <c:pt idx="31">
                  <c:v>8.3108773000003566</c:v>
                </c:pt>
                <c:pt idx="32">
                  <c:v>8.3108773000003566</c:v>
                </c:pt>
                <c:pt idx="33">
                  <c:v>8.3108773000003566</c:v>
                </c:pt>
                <c:pt idx="34">
                  <c:v>8.3108773000003566</c:v>
                </c:pt>
                <c:pt idx="35">
                  <c:v>8.3108773000003566</c:v>
                </c:pt>
                <c:pt idx="36">
                  <c:v>8.3108773000003566</c:v>
                </c:pt>
                <c:pt idx="37">
                  <c:v>8.3108773000003566</c:v>
                </c:pt>
                <c:pt idx="38">
                  <c:v>8.3108773000003566</c:v>
                </c:pt>
                <c:pt idx="39">
                  <c:v>8.3108773000003566</c:v>
                </c:pt>
                <c:pt idx="40">
                  <c:v>8.3108773000003566</c:v>
                </c:pt>
                <c:pt idx="41">
                  <c:v>8.3108773000003566</c:v>
                </c:pt>
                <c:pt idx="42">
                  <c:v>8.3108773000003566</c:v>
                </c:pt>
                <c:pt idx="43">
                  <c:v>8.3108773000003566</c:v>
                </c:pt>
                <c:pt idx="44">
                  <c:v>8.3108773000003566</c:v>
                </c:pt>
                <c:pt idx="45">
                  <c:v>8.3108773000003566</c:v>
                </c:pt>
                <c:pt idx="46">
                  <c:v>8.3108773000003566</c:v>
                </c:pt>
                <c:pt idx="47">
                  <c:v>8.3108773000003566</c:v>
                </c:pt>
                <c:pt idx="48">
                  <c:v>8.3108773000003566</c:v>
                </c:pt>
                <c:pt idx="49">
                  <c:v>8.3108773000003566</c:v>
                </c:pt>
                <c:pt idx="50">
                  <c:v>8.3108773000003566</c:v>
                </c:pt>
                <c:pt idx="51">
                  <c:v>8.3108773000003566</c:v>
                </c:pt>
                <c:pt idx="52">
                  <c:v>8.3108773000003566</c:v>
                </c:pt>
                <c:pt idx="53">
                  <c:v>8.3108773000003566</c:v>
                </c:pt>
                <c:pt idx="54">
                  <c:v>8.3108773000003566</c:v>
                </c:pt>
                <c:pt idx="55">
                  <c:v>8.3108773000003566</c:v>
                </c:pt>
                <c:pt idx="56">
                  <c:v>8.3108773000003566</c:v>
                </c:pt>
                <c:pt idx="57">
                  <c:v>8.3108773000003566</c:v>
                </c:pt>
                <c:pt idx="58">
                  <c:v>8.3108773000003566</c:v>
                </c:pt>
                <c:pt idx="59">
                  <c:v>8.3108773000003566</c:v>
                </c:pt>
                <c:pt idx="60">
                  <c:v>8.3108773000003566</c:v>
                </c:pt>
                <c:pt idx="61">
                  <c:v>8.3108773000003566</c:v>
                </c:pt>
                <c:pt idx="62">
                  <c:v>8.3108773000003566</c:v>
                </c:pt>
                <c:pt idx="63">
                  <c:v>8.3108773000003566</c:v>
                </c:pt>
                <c:pt idx="64">
                  <c:v>8.3108773000003566</c:v>
                </c:pt>
                <c:pt idx="65">
                  <c:v>8.3108773000003566</c:v>
                </c:pt>
                <c:pt idx="66">
                  <c:v>8.3108773000003566</c:v>
                </c:pt>
                <c:pt idx="67">
                  <c:v>8.3108773000003566</c:v>
                </c:pt>
                <c:pt idx="68">
                  <c:v>8.3108773000003566</c:v>
                </c:pt>
                <c:pt idx="69">
                  <c:v>8.3108773000003566</c:v>
                </c:pt>
                <c:pt idx="70">
                  <c:v>8.3108773000003566</c:v>
                </c:pt>
                <c:pt idx="71">
                  <c:v>8.3108773000003566</c:v>
                </c:pt>
                <c:pt idx="72">
                  <c:v>8.3108773000003566</c:v>
                </c:pt>
                <c:pt idx="73">
                  <c:v>8.3108773000003566</c:v>
                </c:pt>
                <c:pt idx="74">
                  <c:v>8.3108773000003566</c:v>
                </c:pt>
                <c:pt idx="75">
                  <c:v>8.3108773000003566</c:v>
                </c:pt>
                <c:pt idx="76">
                  <c:v>8.3108773000003566</c:v>
                </c:pt>
                <c:pt idx="77">
                  <c:v>8.3108773000003566</c:v>
                </c:pt>
                <c:pt idx="78">
                  <c:v>8.3108773000003566</c:v>
                </c:pt>
                <c:pt idx="79">
                  <c:v>8.3108773000003566</c:v>
                </c:pt>
                <c:pt idx="80">
                  <c:v>8.3108773000003566</c:v>
                </c:pt>
                <c:pt idx="81">
                  <c:v>8.3108773000003566</c:v>
                </c:pt>
                <c:pt idx="82">
                  <c:v>8.3108773000003566</c:v>
                </c:pt>
                <c:pt idx="83">
                  <c:v>8.3108773000003566</c:v>
                </c:pt>
                <c:pt idx="84">
                  <c:v>8.3108773000003566</c:v>
                </c:pt>
                <c:pt idx="85">
                  <c:v>8.3108773000003566</c:v>
                </c:pt>
                <c:pt idx="86">
                  <c:v>8.3108773000003566</c:v>
                </c:pt>
                <c:pt idx="87">
                  <c:v>8.3108773000003566</c:v>
                </c:pt>
                <c:pt idx="88">
                  <c:v>8.3108773000003566</c:v>
                </c:pt>
                <c:pt idx="89">
                  <c:v>8.3108773000003566</c:v>
                </c:pt>
                <c:pt idx="90">
                  <c:v>8.3108773000003566</c:v>
                </c:pt>
                <c:pt idx="91">
                  <c:v>8.3108773000003566</c:v>
                </c:pt>
                <c:pt idx="92">
                  <c:v>8.3108773000003566</c:v>
                </c:pt>
                <c:pt idx="93">
                  <c:v>8.3108773000003566</c:v>
                </c:pt>
                <c:pt idx="94">
                  <c:v>8.3108773000003566</c:v>
                </c:pt>
                <c:pt idx="95">
                  <c:v>8.3108773000003566</c:v>
                </c:pt>
                <c:pt idx="96">
                  <c:v>8.3108773000003566</c:v>
                </c:pt>
                <c:pt idx="97">
                  <c:v>8.3108773000003566</c:v>
                </c:pt>
                <c:pt idx="98">
                  <c:v>8.3108773000003566</c:v>
                </c:pt>
                <c:pt idx="99">
                  <c:v>8.3108773000003566</c:v>
                </c:pt>
                <c:pt idx="100">
                  <c:v>8.3108773000003566</c:v>
                </c:pt>
                <c:pt idx="101">
                  <c:v>8.3108773000003566</c:v>
                </c:pt>
                <c:pt idx="102">
                  <c:v>8.3108773000003566</c:v>
                </c:pt>
                <c:pt idx="103">
                  <c:v>8.3108773000003566</c:v>
                </c:pt>
                <c:pt idx="104">
                  <c:v>8.3108773000003566</c:v>
                </c:pt>
                <c:pt idx="105">
                  <c:v>8.3108773000003566</c:v>
                </c:pt>
                <c:pt idx="106">
                  <c:v>8.3108773000003566</c:v>
                </c:pt>
                <c:pt idx="107">
                  <c:v>8.3108773000003566</c:v>
                </c:pt>
                <c:pt idx="108">
                  <c:v>8.3108773000003566</c:v>
                </c:pt>
                <c:pt idx="109">
                  <c:v>8.3108773000003566</c:v>
                </c:pt>
                <c:pt idx="110">
                  <c:v>8.3108773000003566</c:v>
                </c:pt>
                <c:pt idx="111">
                  <c:v>8.3108773000003566</c:v>
                </c:pt>
                <c:pt idx="112">
                  <c:v>8.3108773000003566</c:v>
                </c:pt>
                <c:pt idx="113">
                  <c:v>8.3108773000003566</c:v>
                </c:pt>
                <c:pt idx="114">
                  <c:v>8.3108773000003566</c:v>
                </c:pt>
                <c:pt idx="115">
                  <c:v>8.3108773000003566</c:v>
                </c:pt>
                <c:pt idx="116">
                  <c:v>8.3108773000003566</c:v>
                </c:pt>
                <c:pt idx="117">
                  <c:v>8.3108773000003566</c:v>
                </c:pt>
                <c:pt idx="118">
                  <c:v>8.3108773000003566</c:v>
                </c:pt>
                <c:pt idx="119">
                  <c:v>8.3108773000003566</c:v>
                </c:pt>
                <c:pt idx="120">
                  <c:v>8.3108773000003566</c:v>
                </c:pt>
                <c:pt idx="121">
                  <c:v>8.3108773000003566</c:v>
                </c:pt>
                <c:pt idx="122">
                  <c:v>8.3108773000003566</c:v>
                </c:pt>
                <c:pt idx="123">
                  <c:v>8.3108773000003566</c:v>
                </c:pt>
                <c:pt idx="124">
                  <c:v>8.3108773000003566</c:v>
                </c:pt>
                <c:pt idx="125">
                  <c:v>8.3108773000003566</c:v>
                </c:pt>
                <c:pt idx="126">
                  <c:v>8.3108773000003566</c:v>
                </c:pt>
                <c:pt idx="127">
                  <c:v>8.3108773000003566</c:v>
                </c:pt>
                <c:pt idx="128">
                  <c:v>8.3108773000003566</c:v>
                </c:pt>
                <c:pt idx="129">
                  <c:v>8.3108773000003566</c:v>
                </c:pt>
                <c:pt idx="130">
                  <c:v>8.3108773000003566</c:v>
                </c:pt>
                <c:pt idx="131">
                  <c:v>8.3108773000003566</c:v>
                </c:pt>
                <c:pt idx="132">
                  <c:v>8.3108773000003566</c:v>
                </c:pt>
                <c:pt idx="133">
                  <c:v>8.3108773000003566</c:v>
                </c:pt>
                <c:pt idx="134">
                  <c:v>8.3108773000003566</c:v>
                </c:pt>
                <c:pt idx="135">
                  <c:v>8.3108773000003566</c:v>
                </c:pt>
                <c:pt idx="136">
                  <c:v>8.3108773000003566</c:v>
                </c:pt>
                <c:pt idx="137">
                  <c:v>8.3108773000003566</c:v>
                </c:pt>
                <c:pt idx="138">
                  <c:v>8.3108773000003566</c:v>
                </c:pt>
                <c:pt idx="139">
                  <c:v>8.3108773000003566</c:v>
                </c:pt>
                <c:pt idx="140">
                  <c:v>8.3108773000003566</c:v>
                </c:pt>
                <c:pt idx="141">
                  <c:v>8.3108773000003566</c:v>
                </c:pt>
                <c:pt idx="142">
                  <c:v>8.3108773000003566</c:v>
                </c:pt>
                <c:pt idx="143">
                  <c:v>8.3108773000003566</c:v>
                </c:pt>
                <c:pt idx="144">
                  <c:v>8.3108773000003566</c:v>
                </c:pt>
                <c:pt idx="145">
                  <c:v>8.3108773000003566</c:v>
                </c:pt>
                <c:pt idx="146">
                  <c:v>8.3108773000003566</c:v>
                </c:pt>
                <c:pt idx="147">
                  <c:v>8.3108773000003566</c:v>
                </c:pt>
                <c:pt idx="148">
                  <c:v>8.3108773000003566</c:v>
                </c:pt>
                <c:pt idx="149">
                  <c:v>8.3108773000003566</c:v>
                </c:pt>
                <c:pt idx="150">
                  <c:v>8.3108773000003566</c:v>
                </c:pt>
                <c:pt idx="151">
                  <c:v>8.3108773000003566</c:v>
                </c:pt>
                <c:pt idx="152">
                  <c:v>8.3108773000003566</c:v>
                </c:pt>
                <c:pt idx="153">
                  <c:v>8.3108773000003566</c:v>
                </c:pt>
                <c:pt idx="154">
                  <c:v>8.3108773000003566</c:v>
                </c:pt>
                <c:pt idx="155">
                  <c:v>8.3108773000003566</c:v>
                </c:pt>
                <c:pt idx="156">
                  <c:v>8.3108773000003566</c:v>
                </c:pt>
                <c:pt idx="157">
                  <c:v>8.3108773000003566</c:v>
                </c:pt>
                <c:pt idx="158">
                  <c:v>8.3108773000003566</c:v>
                </c:pt>
                <c:pt idx="159">
                  <c:v>8.3108773000003566</c:v>
                </c:pt>
                <c:pt idx="160">
                  <c:v>8.3108773000003566</c:v>
                </c:pt>
                <c:pt idx="161">
                  <c:v>8.3108773000003566</c:v>
                </c:pt>
                <c:pt idx="162">
                  <c:v>8.3108773000003566</c:v>
                </c:pt>
                <c:pt idx="163">
                  <c:v>8.3108773000003566</c:v>
                </c:pt>
                <c:pt idx="164">
                  <c:v>8.3108773000003566</c:v>
                </c:pt>
                <c:pt idx="165">
                  <c:v>8.3108773000003566</c:v>
                </c:pt>
                <c:pt idx="166">
                  <c:v>8.3108773000003566</c:v>
                </c:pt>
                <c:pt idx="167">
                  <c:v>8.3108773000003566</c:v>
                </c:pt>
                <c:pt idx="168">
                  <c:v>8.3108773000003566</c:v>
                </c:pt>
                <c:pt idx="169">
                  <c:v>8.3108773000003566</c:v>
                </c:pt>
                <c:pt idx="170">
                  <c:v>8.3108773000003566</c:v>
                </c:pt>
                <c:pt idx="171">
                  <c:v>8.3108773000003566</c:v>
                </c:pt>
                <c:pt idx="172">
                  <c:v>8.3108773000003566</c:v>
                </c:pt>
                <c:pt idx="173">
                  <c:v>8.3108773000003566</c:v>
                </c:pt>
                <c:pt idx="174">
                  <c:v>8.3108773000003566</c:v>
                </c:pt>
                <c:pt idx="175">
                  <c:v>8.3108773000003566</c:v>
                </c:pt>
                <c:pt idx="176">
                  <c:v>8.3108773000003566</c:v>
                </c:pt>
                <c:pt idx="177">
                  <c:v>8.3108773000003566</c:v>
                </c:pt>
                <c:pt idx="178">
                  <c:v>8.3108773000003566</c:v>
                </c:pt>
                <c:pt idx="179">
                  <c:v>8.3108773000003566</c:v>
                </c:pt>
                <c:pt idx="180">
                  <c:v>8.3108773000003566</c:v>
                </c:pt>
                <c:pt idx="181">
                  <c:v>8.3108773000003566</c:v>
                </c:pt>
                <c:pt idx="182">
                  <c:v>8.3108773000003566</c:v>
                </c:pt>
                <c:pt idx="183">
                  <c:v>8.3108773000003566</c:v>
                </c:pt>
                <c:pt idx="184">
                  <c:v>8.3108773000003566</c:v>
                </c:pt>
                <c:pt idx="185">
                  <c:v>8.3108773000003566</c:v>
                </c:pt>
                <c:pt idx="186">
                  <c:v>8.3108773000003566</c:v>
                </c:pt>
                <c:pt idx="187">
                  <c:v>8.3108773000003566</c:v>
                </c:pt>
                <c:pt idx="188">
                  <c:v>8.3108773000003566</c:v>
                </c:pt>
                <c:pt idx="189">
                  <c:v>8.3108773000003566</c:v>
                </c:pt>
                <c:pt idx="190">
                  <c:v>8.3108773000003566</c:v>
                </c:pt>
                <c:pt idx="191">
                  <c:v>8.3108773000003566</c:v>
                </c:pt>
                <c:pt idx="192">
                  <c:v>8.3108773000003566</c:v>
                </c:pt>
                <c:pt idx="193">
                  <c:v>8.3108773000003566</c:v>
                </c:pt>
                <c:pt idx="194">
                  <c:v>8.3108773000003566</c:v>
                </c:pt>
                <c:pt idx="195">
                  <c:v>8.3108773000003566</c:v>
                </c:pt>
                <c:pt idx="196">
                  <c:v>8.3108773000003566</c:v>
                </c:pt>
                <c:pt idx="197">
                  <c:v>8.3108773000003566</c:v>
                </c:pt>
                <c:pt idx="198">
                  <c:v>8.3108773000003566</c:v>
                </c:pt>
                <c:pt idx="199">
                  <c:v>8.3108773000003566</c:v>
                </c:pt>
                <c:pt idx="200">
                  <c:v>8.3108773000003566</c:v>
                </c:pt>
                <c:pt idx="201">
                  <c:v>8.3108773000003566</c:v>
                </c:pt>
                <c:pt idx="202">
                  <c:v>8.3108773000003566</c:v>
                </c:pt>
                <c:pt idx="203">
                  <c:v>8.3108773000003566</c:v>
                </c:pt>
                <c:pt idx="204">
                  <c:v>8.3108773000003566</c:v>
                </c:pt>
                <c:pt idx="205">
                  <c:v>8.3108773000003566</c:v>
                </c:pt>
                <c:pt idx="206">
                  <c:v>8.3108773000003566</c:v>
                </c:pt>
                <c:pt idx="207">
                  <c:v>8.3108773000003566</c:v>
                </c:pt>
                <c:pt idx="208">
                  <c:v>8.3108773000003566</c:v>
                </c:pt>
                <c:pt idx="209">
                  <c:v>8.3108773000003566</c:v>
                </c:pt>
                <c:pt idx="210">
                  <c:v>8.3108773000003566</c:v>
                </c:pt>
                <c:pt idx="211">
                  <c:v>8.3108773000003566</c:v>
                </c:pt>
                <c:pt idx="212">
                  <c:v>8.3108773000003566</c:v>
                </c:pt>
                <c:pt idx="213">
                  <c:v>8.3108773000003566</c:v>
                </c:pt>
                <c:pt idx="214">
                  <c:v>8.3108773000003566</c:v>
                </c:pt>
                <c:pt idx="215">
                  <c:v>8.3108773000003566</c:v>
                </c:pt>
                <c:pt idx="216">
                  <c:v>8.3108773000003566</c:v>
                </c:pt>
                <c:pt idx="217">
                  <c:v>8.3108773000003566</c:v>
                </c:pt>
                <c:pt idx="218">
                  <c:v>8.3108773000003566</c:v>
                </c:pt>
                <c:pt idx="219">
                  <c:v>8.3108773000003566</c:v>
                </c:pt>
                <c:pt idx="220">
                  <c:v>8.3108773000003566</c:v>
                </c:pt>
                <c:pt idx="221">
                  <c:v>8.3108773000003566</c:v>
                </c:pt>
                <c:pt idx="222">
                  <c:v>8.3108773000003566</c:v>
                </c:pt>
                <c:pt idx="223">
                  <c:v>8.3108773000003566</c:v>
                </c:pt>
                <c:pt idx="224">
                  <c:v>8.3108773000003566</c:v>
                </c:pt>
                <c:pt idx="225">
                  <c:v>8.3108773000003566</c:v>
                </c:pt>
                <c:pt idx="226">
                  <c:v>8.3108773000003566</c:v>
                </c:pt>
                <c:pt idx="227">
                  <c:v>8.3108773000003566</c:v>
                </c:pt>
                <c:pt idx="228">
                  <c:v>8.3108773000003566</c:v>
                </c:pt>
                <c:pt idx="229">
                  <c:v>8.3108773000003566</c:v>
                </c:pt>
                <c:pt idx="230">
                  <c:v>8.3108773000003566</c:v>
                </c:pt>
                <c:pt idx="231">
                  <c:v>8.3108773000003566</c:v>
                </c:pt>
                <c:pt idx="232">
                  <c:v>8.3108773000003566</c:v>
                </c:pt>
                <c:pt idx="233">
                  <c:v>8.3108773000003566</c:v>
                </c:pt>
                <c:pt idx="234">
                  <c:v>8.3108773000003566</c:v>
                </c:pt>
                <c:pt idx="235">
                  <c:v>8.3108773000003566</c:v>
                </c:pt>
                <c:pt idx="236">
                  <c:v>8.3108773000003566</c:v>
                </c:pt>
                <c:pt idx="237">
                  <c:v>8.3108773000003566</c:v>
                </c:pt>
                <c:pt idx="238">
                  <c:v>8.3108773000003566</c:v>
                </c:pt>
                <c:pt idx="239">
                  <c:v>8.3108773000003566</c:v>
                </c:pt>
                <c:pt idx="240">
                  <c:v>8.3108773000003566</c:v>
                </c:pt>
                <c:pt idx="241">
                  <c:v>8.3108773000003566</c:v>
                </c:pt>
                <c:pt idx="242">
                  <c:v>8.3108773000003566</c:v>
                </c:pt>
                <c:pt idx="243">
                  <c:v>8.3108773000003566</c:v>
                </c:pt>
                <c:pt idx="244">
                  <c:v>8.3108773000003566</c:v>
                </c:pt>
                <c:pt idx="245">
                  <c:v>8.3108773000003566</c:v>
                </c:pt>
                <c:pt idx="246">
                  <c:v>8.3108773000003566</c:v>
                </c:pt>
                <c:pt idx="247">
                  <c:v>8.3108773000003566</c:v>
                </c:pt>
                <c:pt idx="248">
                  <c:v>8.3108773000003566</c:v>
                </c:pt>
                <c:pt idx="249">
                  <c:v>8.3108773000003566</c:v>
                </c:pt>
                <c:pt idx="250">
                  <c:v>8.3108773000003566</c:v>
                </c:pt>
                <c:pt idx="251">
                  <c:v>8.3108773000003566</c:v>
                </c:pt>
                <c:pt idx="252">
                  <c:v>8.3108773000003566</c:v>
                </c:pt>
                <c:pt idx="253">
                  <c:v>8.3108773000003566</c:v>
                </c:pt>
                <c:pt idx="254">
                  <c:v>8.3108773000003566</c:v>
                </c:pt>
                <c:pt idx="255">
                  <c:v>8.3108773000003566</c:v>
                </c:pt>
                <c:pt idx="256">
                  <c:v>8.3108773000003566</c:v>
                </c:pt>
                <c:pt idx="257">
                  <c:v>8.3108773000003566</c:v>
                </c:pt>
                <c:pt idx="258">
                  <c:v>8.3108773000003566</c:v>
                </c:pt>
                <c:pt idx="259">
                  <c:v>8.3108773000003566</c:v>
                </c:pt>
                <c:pt idx="260">
                  <c:v>8.3108773000003566</c:v>
                </c:pt>
                <c:pt idx="261">
                  <c:v>8.3108773000003566</c:v>
                </c:pt>
                <c:pt idx="262">
                  <c:v>8.3108773000003566</c:v>
                </c:pt>
                <c:pt idx="263">
                  <c:v>8.3108773000003566</c:v>
                </c:pt>
                <c:pt idx="264">
                  <c:v>8.3108773000003566</c:v>
                </c:pt>
                <c:pt idx="265">
                  <c:v>8.3108773000003566</c:v>
                </c:pt>
                <c:pt idx="266">
                  <c:v>8.3108773000003566</c:v>
                </c:pt>
                <c:pt idx="267">
                  <c:v>8.3108773000003566</c:v>
                </c:pt>
                <c:pt idx="268">
                  <c:v>8.3108773000003566</c:v>
                </c:pt>
                <c:pt idx="269">
                  <c:v>8.3108773000003566</c:v>
                </c:pt>
                <c:pt idx="270">
                  <c:v>8.3108773000003566</c:v>
                </c:pt>
                <c:pt idx="271">
                  <c:v>8.3108773000003566</c:v>
                </c:pt>
                <c:pt idx="272">
                  <c:v>8.3108773000003566</c:v>
                </c:pt>
                <c:pt idx="273">
                  <c:v>8.3108773000003566</c:v>
                </c:pt>
                <c:pt idx="274">
                  <c:v>8.3108773000003566</c:v>
                </c:pt>
                <c:pt idx="275">
                  <c:v>8.3108773000003566</c:v>
                </c:pt>
                <c:pt idx="276">
                  <c:v>8.3108773000003566</c:v>
                </c:pt>
                <c:pt idx="277">
                  <c:v>8.3108773000003566</c:v>
                </c:pt>
                <c:pt idx="278">
                  <c:v>8.3108773000003566</c:v>
                </c:pt>
                <c:pt idx="279">
                  <c:v>8.3108773000003566</c:v>
                </c:pt>
                <c:pt idx="280">
                  <c:v>8.3108773000003566</c:v>
                </c:pt>
                <c:pt idx="281">
                  <c:v>8.3108773000003566</c:v>
                </c:pt>
                <c:pt idx="282">
                  <c:v>8.3108773000003566</c:v>
                </c:pt>
                <c:pt idx="283">
                  <c:v>8.3108773000003566</c:v>
                </c:pt>
                <c:pt idx="284">
                  <c:v>8.3108773000003566</c:v>
                </c:pt>
                <c:pt idx="285">
                  <c:v>8.3108773000003566</c:v>
                </c:pt>
                <c:pt idx="286">
                  <c:v>8.3108773000003566</c:v>
                </c:pt>
                <c:pt idx="287">
                  <c:v>8.3108773000003566</c:v>
                </c:pt>
                <c:pt idx="288">
                  <c:v>8.3108773000003566</c:v>
                </c:pt>
                <c:pt idx="289">
                  <c:v>8.3108773000003566</c:v>
                </c:pt>
                <c:pt idx="290">
                  <c:v>8.3108773000003566</c:v>
                </c:pt>
                <c:pt idx="291">
                  <c:v>8.3108773000003566</c:v>
                </c:pt>
                <c:pt idx="292">
                  <c:v>8.3108773000003566</c:v>
                </c:pt>
                <c:pt idx="293">
                  <c:v>8.3108773000003566</c:v>
                </c:pt>
                <c:pt idx="294">
                  <c:v>8.3108773000003566</c:v>
                </c:pt>
                <c:pt idx="295">
                  <c:v>8.3108773000003566</c:v>
                </c:pt>
                <c:pt idx="296">
                  <c:v>8.3108773000003566</c:v>
                </c:pt>
                <c:pt idx="297">
                  <c:v>8.3108773000003566</c:v>
                </c:pt>
                <c:pt idx="298">
                  <c:v>8.3108773000003566</c:v>
                </c:pt>
                <c:pt idx="299">
                  <c:v>8.3108773000003566</c:v>
                </c:pt>
                <c:pt idx="300">
                  <c:v>8.3108773000003566</c:v>
                </c:pt>
                <c:pt idx="301">
                  <c:v>8.3108773000003566</c:v>
                </c:pt>
                <c:pt idx="302">
                  <c:v>8.3108773000003566</c:v>
                </c:pt>
                <c:pt idx="303">
                  <c:v>8.3108773000003566</c:v>
                </c:pt>
                <c:pt idx="304">
                  <c:v>8.3108773000003566</c:v>
                </c:pt>
                <c:pt idx="305">
                  <c:v>8.3108773000003566</c:v>
                </c:pt>
                <c:pt idx="306">
                  <c:v>8.3108773000003566</c:v>
                </c:pt>
                <c:pt idx="307">
                  <c:v>8.3108773000003566</c:v>
                </c:pt>
                <c:pt idx="308">
                  <c:v>8.3108773000003566</c:v>
                </c:pt>
                <c:pt idx="309">
                  <c:v>8.3108773000003566</c:v>
                </c:pt>
                <c:pt idx="310">
                  <c:v>8.3108773000003566</c:v>
                </c:pt>
                <c:pt idx="311">
                  <c:v>8.3108773000003566</c:v>
                </c:pt>
                <c:pt idx="312">
                  <c:v>8.3108773000003566</c:v>
                </c:pt>
                <c:pt idx="313">
                  <c:v>8.3108773000003566</c:v>
                </c:pt>
                <c:pt idx="314">
                  <c:v>8.3108773000003566</c:v>
                </c:pt>
                <c:pt idx="315">
                  <c:v>8.3108773000003566</c:v>
                </c:pt>
                <c:pt idx="316">
                  <c:v>8.3108773000003566</c:v>
                </c:pt>
                <c:pt idx="317">
                  <c:v>8.3108773000003566</c:v>
                </c:pt>
                <c:pt idx="318">
                  <c:v>8.3108773000003566</c:v>
                </c:pt>
                <c:pt idx="319">
                  <c:v>8.3108773000003566</c:v>
                </c:pt>
                <c:pt idx="320">
                  <c:v>8.3108773000003566</c:v>
                </c:pt>
                <c:pt idx="321">
                  <c:v>8.3108773000003566</c:v>
                </c:pt>
                <c:pt idx="322">
                  <c:v>8.3108773000003566</c:v>
                </c:pt>
                <c:pt idx="323">
                  <c:v>8.3108773000003566</c:v>
                </c:pt>
                <c:pt idx="324">
                  <c:v>8.3108773000003566</c:v>
                </c:pt>
                <c:pt idx="325">
                  <c:v>8.3108773000003566</c:v>
                </c:pt>
                <c:pt idx="326">
                  <c:v>8.3108773000003566</c:v>
                </c:pt>
                <c:pt idx="327">
                  <c:v>8.3108773000003566</c:v>
                </c:pt>
                <c:pt idx="328">
                  <c:v>8.3108773000003566</c:v>
                </c:pt>
                <c:pt idx="329">
                  <c:v>8.3108773000003566</c:v>
                </c:pt>
                <c:pt idx="330">
                  <c:v>8.3108773000003566</c:v>
                </c:pt>
                <c:pt idx="331">
                  <c:v>8.3108773000003566</c:v>
                </c:pt>
                <c:pt idx="332">
                  <c:v>8.3108773000003566</c:v>
                </c:pt>
                <c:pt idx="333">
                  <c:v>8.3108773000003566</c:v>
                </c:pt>
                <c:pt idx="334">
                  <c:v>8.3108773000003566</c:v>
                </c:pt>
              </c:numCache>
            </c:numRef>
          </c:xVal>
          <c:yVal>
            <c:numRef>
              <c:f>'lagi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F-4672-8C7E-0CB70026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80984"/>
        <c:axId val="809883144"/>
      </c:scatterChart>
      <c:valAx>
        <c:axId val="8098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3144"/>
        <c:crosses val="autoZero"/>
        <c:crossBetween val="midCat"/>
      </c:valAx>
      <c:valAx>
        <c:axId val="8098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76200</xdr:rowOff>
    </xdr:from>
    <xdr:to>
      <xdr:col>11</xdr:col>
      <xdr:colOff>381000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CE009-4DF5-45D3-BF1E-430323DC6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26670</xdr:rowOff>
    </xdr:from>
    <xdr:to>
      <xdr:col>15</xdr:col>
      <xdr:colOff>76200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1D24-0403-A85E-7D57-2315768F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4</xdr:row>
      <xdr:rowOff>49530</xdr:rowOff>
    </xdr:from>
    <xdr:to>
      <xdr:col>27</xdr:col>
      <xdr:colOff>26670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899B-B893-0287-9DE8-492E6A6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685799</xdr:colOff>
      <xdr:row>19</xdr:row>
      <xdr:rowOff>38100</xdr:rowOff>
    </xdr:from>
    <xdr:to>
      <xdr:col>27</xdr:col>
      <xdr:colOff>19049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BAC29-4F57-40F2-8195-66B16378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24</xdr:row>
      <xdr:rowOff>9525</xdr:rowOff>
    </xdr:from>
    <xdr:to>
      <xdr:col>21</xdr:col>
      <xdr:colOff>28575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FE876-80B8-4D29-B0A5-9B1F0676A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230</xdr:row>
      <xdr:rowOff>53340</xdr:rowOff>
    </xdr:from>
    <xdr:to>
      <xdr:col>23</xdr:col>
      <xdr:colOff>30481</xdr:colOff>
      <xdr:row>249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91D0C-0766-4337-B9B9-61AC15FCF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481965</xdr:colOff>
      <xdr:row>52</xdr:row>
      <xdr:rowOff>171451</xdr:rowOff>
    </xdr:from>
    <xdr:to>
      <xdr:col>27</xdr:col>
      <xdr:colOff>352425</xdr:colOff>
      <xdr:row>78</xdr:row>
      <xdr:rowOff>83821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361A-EFF3-FB67-EC8B-39641EDC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183</xdr:row>
      <xdr:rowOff>76200</xdr:rowOff>
    </xdr:from>
    <xdr:to>
      <xdr:col>23</xdr:col>
      <xdr:colOff>276225</xdr:colOff>
      <xdr:row>204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88C72-5ECC-4FB7-A3D5-D4B9E0BE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680085</xdr:colOff>
      <xdr:row>1</xdr:row>
      <xdr:rowOff>125730</xdr:rowOff>
    </xdr:from>
    <xdr:to>
      <xdr:col>22</xdr:col>
      <xdr:colOff>600075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3A7B-71D3-3998-EC5E-96A17031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110489</xdr:colOff>
      <xdr:row>1</xdr:row>
      <xdr:rowOff>125730</xdr:rowOff>
    </xdr:from>
    <xdr:to>
      <xdr:col>26</xdr:col>
      <xdr:colOff>28574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4A585-7582-3EDC-39E8-66B18D0B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219</xdr:row>
      <xdr:rowOff>0</xdr:rowOff>
    </xdr:from>
    <xdr:to>
      <xdr:col>22</xdr:col>
      <xdr:colOff>133350</xdr:colOff>
      <xdr:row>235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83157-5558-4A47-B0B8-15413F5B1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705-BC76-4635-999E-18CC3949C3DB}">
  <dimension ref="A1:G189"/>
  <sheetViews>
    <sheetView workbookViewId="0">
      <selection activeCell="D6" sqref="D6"/>
    </sheetView>
  </sheetViews>
  <sheetFormatPr defaultRowHeight="14.4" x14ac:dyDescent="0.3"/>
  <sheetData>
    <row r="1" spans="1:4" x14ac:dyDescent="0.3">
      <c r="C1" t="s">
        <v>30</v>
      </c>
      <c r="D1">
        <v>500</v>
      </c>
    </row>
    <row r="2" spans="1:4" x14ac:dyDescent="0.3">
      <c r="C2" t="s">
        <v>15</v>
      </c>
      <c r="D2">
        <v>0.5</v>
      </c>
    </row>
    <row r="4" spans="1:4" x14ac:dyDescent="0.3">
      <c r="A4">
        <v>0</v>
      </c>
      <c r="B4">
        <f>A4*33/1000</f>
        <v>0</v>
      </c>
      <c r="C4">
        <v>0</v>
      </c>
      <c r="D4">
        <f>C4*($D$1*(1-(EXP((-1*B4)/$D$2)))/1000)</f>
        <v>0</v>
      </c>
    </row>
    <row r="5" spans="1:4" x14ac:dyDescent="0.3">
      <c r="A5">
        <v>1</v>
      </c>
      <c r="B5">
        <f t="shared" ref="B5:B68" si="0">A5*33/1000</f>
        <v>3.3000000000000002E-2</v>
      </c>
      <c r="C5">
        <v>0.05</v>
      </c>
      <c r="D5">
        <f t="shared" ref="D5:D68" si="1">C5*($D$1*(1-(EXP((-1*B5)/$D$2)))/1000)</f>
        <v>1.5967283927095289E-3</v>
      </c>
    </row>
    <row r="6" spans="1:4" x14ac:dyDescent="0.3">
      <c r="A6">
        <v>2</v>
      </c>
      <c r="B6">
        <f t="shared" si="0"/>
        <v>6.6000000000000003E-2</v>
      </c>
      <c r="C6">
        <v>0.05</v>
      </c>
      <c r="D6">
        <f t="shared" si="1"/>
        <v>3.091475123015669E-3</v>
      </c>
    </row>
    <row r="7" spans="1:4" x14ac:dyDescent="0.3">
      <c r="A7">
        <v>3</v>
      </c>
      <c r="B7">
        <f t="shared" si="0"/>
        <v>9.9000000000000005E-2</v>
      </c>
      <c r="C7">
        <v>0.05</v>
      </c>
      <c r="D7">
        <f t="shared" si="1"/>
        <v>4.4907536715542238E-3</v>
      </c>
    </row>
    <row r="8" spans="1:4" x14ac:dyDescent="0.3">
      <c r="A8">
        <v>4</v>
      </c>
      <c r="B8">
        <f t="shared" si="0"/>
        <v>0.13200000000000001</v>
      </c>
      <c r="C8">
        <v>0.05</v>
      </c>
      <c r="D8">
        <f t="shared" si="1"/>
        <v>5.8006615085823476E-3</v>
      </c>
    </row>
    <row r="9" spans="1:4" x14ac:dyDescent="0.3">
      <c r="A9">
        <v>5</v>
      </c>
      <c r="B9">
        <f t="shared" si="0"/>
        <v>0.16500000000000001</v>
      </c>
      <c r="C9">
        <v>0.05</v>
      </c>
      <c r="D9">
        <f t="shared" si="1"/>
        <v>7.0269066642018457E-3</v>
      </c>
    </row>
    <row r="10" spans="1:4" x14ac:dyDescent="0.3">
      <c r="A10">
        <v>6</v>
      </c>
      <c r="B10">
        <f t="shared" si="0"/>
        <v>0.19800000000000001</v>
      </c>
      <c r="C10">
        <v>0.05</v>
      </c>
      <c r="D10">
        <f t="shared" si="1"/>
        <v>8.1748326015653409E-3</v>
      </c>
    </row>
    <row r="11" spans="1:4" x14ac:dyDescent="0.3">
      <c r="A11">
        <v>7</v>
      </c>
      <c r="B11">
        <f t="shared" si="0"/>
        <v>0.23100000000000001</v>
      </c>
      <c r="C11">
        <v>0.05</v>
      </c>
      <c r="D11">
        <f t="shared" si="1"/>
        <v>9.2494415014521946E-3</v>
      </c>
    </row>
    <row r="12" spans="1:4" x14ac:dyDescent="0.3">
      <c r="A12">
        <v>8</v>
      </c>
      <c r="B12">
        <f t="shared" si="0"/>
        <v>0.26400000000000001</v>
      </c>
      <c r="C12">
        <v>0.05</v>
      </c>
      <c r="D12">
        <f t="shared" si="1"/>
        <v>1.0255416059678741E-2</v>
      </c>
    </row>
    <row r="13" spans="1:4" x14ac:dyDescent="0.3">
      <c r="A13">
        <v>9</v>
      </c>
      <c r="B13">
        <f t="shared" si="0"/>
        <v>0.29699999999999999</v>
      </c>
      <c r="C13">
        <v>0.05</v>
      </c>
      <c r="D13">
        <f t="shared" si="1"/>
        <v>1.1197139892326735E-2</v>
      </c>
    </row>
    <row r="14" spans="1:4" x14ac:dyDescent="0.3">
      <c r="A14">
        <v>10</v>
      </c>
      <c r="B14">
        <f t="shared" si="0"/>
        <v>0.33</v>
      </c>
      <c r="C14">
        <v>0.05</v>
      </c>
      <c r="D14">
        <f t="shared" si="1"/>
        <v>1.2078716637707522E-2</v>
      </c>
    </row>
    <row r="15" spans="1:4" x14ac:dyDescent="0.3">
      <c r="A15">
        <v>11</v>
      </c>
      <c r="B15">
        <f t="shared" si="0"/>
        <v>0.36299999999999999</v>
      </c>
      <c r="C15">
        <v>0.05</v>
      </c>
      <c r="D15">
        <f t="shared" si="1"/>
        <v>1.2903987838300225E-2</v>
      </c>
    </row>
    <row r="16" spans="1:4" x14ac:dyDescent="0.3">
      <c r="A16">
        <v>12</v>
      </c>
      <c r="B16">
        <f t="shared" si="0"/>
        <v>0.39600000000000002</v>
      </c>
      <c r="C16">
        <v>0.05</v>
      </c>
      <c r="D16">
        <f t="shared" si="1"/>
        <v>1.3676549680586059E-2</v>
      </c>
    </row>
    <row r="17" spans="1:4" x14ac:dyDescent="0.3">
      <c r="A17">
        <v>13</v>
      </c>
      <c r="B17">
        <f t="shared" si="0"/>
        <v>0.42899999999999999</v>
      </c>
      <c r="C17">
        <v>0.05</v>
      </c>
      <c r="D17">
        <f t="shared" si="1"/>
        <v>1.4399768665723817E-2</v>
      </c>
    </row>
    <row r="18" spans="1:4" x14ac:dyDescent="0.3">
      <c r="A18">
        <v>14</v>
      </c>
      <c r="B18">
        <f t="shared" si="0"/>
        <v>0.46200000000000002</v>
      </c>
      <c r="C18">
        <v>0.05</v>
      </c>
      <c r="D18">
        <f t="shared" si="1"/>
        <v>1.507679627935294E-2</v>
      </c>
    </row>
    <row r="19" spans="1:4" x14ac:dyDescent="0.3">
      <c r="A19">
        <v>15</v>
      </c>
      <c r="B19">
        <f t="shared" si="0"/>
        <v>0.495</v>
      </c>
      <c r="C19">
        <v>0.05</v>
      </c>
      <c r="D19">
        <f t="shared" si="1"/>
        <v>1.5710582724448859E-2</v>
      </c>
    </row>
    <row r="20" spans="1:4" x14ac:dyDescent="0.3">
      <c r="A20">
        <v>16</v>
      </c>
      <c r="B20">
        <f t="shared" si="0"/>
        <v>0.52800000000000002</v>
      </c>
      <c r="C20">
        <v>0.05</v>
      </c>
      <c r="D20">
        <f t="shared" si="1"/>
        <v>1.6303889777072818E-2</v>
      </c>
    </row>
    <row r="21" spans="1:4" x14ac:dyDescent="0.3">
      <c r="A21">
        <v>17</v>
      </c>
      <c r="B21">
        <f t="shared" si="0"/>
        <v>0.56100000000000005</v>
      </c>
      <c r="C21">
        <v>0.05</v>
      </c>
      <c r="D21">
        <f t="shared" si="1"/>
        <v>1.6859302821035992E-2</v>
      </c>
    </row>
    <row r="22" spans="1:4" x14ac:dyDescent="0.3">
      <c r="A22">
        <v>18</v>
      </c>
      <c r="B22">
        <f t="shared" si="0"/>
        <v>0.59399999999999997</v>
      </c>
      <c r="C22">
        <v>0.05</v>
      </c>
      <c r="D22">
        <f t="shared" si="1"/>
        <v>1.7379242113920081E-2</v>
      </c>
    </row>
    <row r="23" spans="1:4" x14ac:dyDescent="0.3">
      <c r="A23">
        <v>19</v>
      </c>
      <c r="B23">
        <f t="shared" si="0"/>
        <v>0.627</v>
      </c>
      <c r="C23">
        <v>0.05</v>
      </c>
      <c r="D23">
        <f t="shared" si="1"/>
        <v>1.7865973333546833E-2</v>
      </c>
    </row>
    <row r="24" spans="1:4" x14ac:dyDescent="0.3">
      <c r="A24">
        <v>20</v>
      </c>
      <c r="B24">
        <f t="shared" si="0"/>
        <v>0.66</v>
      </c>
      <c r="C24">
        <v>0.05</v>
      </c>
      <c r="D24">
        <f t="shared" si="1"/>
        <v>1.8321617450853742E-2</v>
      </c>
    </row>
    <row r="25" spans="1:4" x14ac:dyDescent="0.3">
      <c r="A25">
        <v>21</v>
      </c>
      <c r="B25">
        <f t="shared" si="0"/>
        <v>0.69299999999999995</v>
      </c>
      <c r="C25">
        <v>0.05</v>
      </c>
      <c r="D25">
        <f t="shared" si="1"/>
        <v>1.8748159972197649E-2</v>
      </c>
    </row>
    <row r="26" spans="1:4" x14ac:dyDescent="0.3">
      <c r="A26">
        <v>22</v>
      </c>
      <c r="B26">
        <f t="shared" si="0"/>
        <v>0.72599999999999998</v>
      </c>
      <c r="C26">
        <v>0.05</v>
      </c>
      <c r="D26">
        <f t="shared" si="1"/>
        <v>1.9147459591360445E-2</v>
      </c>
    </row>
    <row r="27" spans="1:4" x14ac:dyDescent="0.3">
      <c r="A27">
        <v>23</v>
      </c>
      <c r="B27">
        <f t="shared" si="0"/>
        <v>0.75900000000000001</v>
      </c>
      <c r="C27">
        <v>0.05</v>
      </c>
      <c r="D27">
        <f t="shared" si="1"/>
        <v>1.9521256288958632E-2</v>
      </c>
    </row>
    <row r="28" spans="1:4" x14ac:dyDescent="0.3">
      <c r="A28">
        <v>24</v>
      </c>
      <c r="B28">
        <f t="shared" si="0"/>
        <v>0.79200000000000004</v>
      </c>
      <c r="C28">
        <v>0.05</v>
      </c>
      <c r="D28">
        <f t="shared" si="1"/>
        <v>1.9871178914550574E-2</v>
      </c>
    </row>
    <row r="29" spans="1:4" x14ac:dyDescent="0.3">
      <c r="A29">
        <v>25</v>
      </c>
      <c r="B29">
        <f t="shared" si="0"/>
        <v>0.82499999999999996</v>
      </c>
      <c r="C29">
        <v>0.05</v>
      </c>
      <c r="D29">
        <f t="shared" si="1"/>
        <v>2.0198752284481147E-2</v>
      </c>
    </row>
    <row r="30" spans="1:4" x14ac:dyDescent="0.3">
      <c r="A30">
        <v>26</v>
      </c>
      <c r="B30">
        <f t="shared" si="0"/>
        <v>0.85799999999999998</v>
      </c>
      <c r="C30">
        <v>0.05</v>
      </c>
      <c r="D30">
        <f t="shared" si="1"/>
        <v>2.0505403826393178E-2</v>
      </c>
    </row>
    <row r="31" spans="1:4" x14ac:dyDescent="0.3">
      <c r="A31">
        <v>27</v>
      </c>
      <c r="B31">
        <f t="shared" si="0"/>
        <v>0.89100000000000001</v>
      </c>
      <c r="C31">
        <v>0.05</v>
      </c>
      <c r="D31">
        <f t="shared" si="1"/>
        <v>2.0792469799359642E-2</v>
      </c>
    </row>
    <row r="32" spans="1:4" x14ac:dyDescent="0.3">
      <c r="A32">
        <v>28</v>
      </c>
      <c r="B32">
        <f t="shared" si="0"/>
        <v>0.92400000000000004</v>
      </c>
      <c r="C32">
        <v>0.05</v>
      </c>
      <c r="D32">
        <f t="shared" si="1"/>
        <v>2.1061201116741451E-2</v>
      </c>
    </row>
    <row r="33" spans="1:4" x14ac:dyDescent="0.3">
      <c r="A33">
        <v>29</v>
      </c>
      <c r="B33">
        <f t="shared" si="0"/>
        <v>0.95699999999999996</v>
      </c>
      <c r="C33">
        <v>0.05</v>
      </c>
      <c r="D33">
        <f t="shared" si="1"/>
        <v>2.1312768797144315E-2</v>
      </c>
    </row>
    <row r="34" spans="1:4" x14ac:dyDescent="0.3">
      <c r="A34">
        <v>30</v>
      </c>
      <c r="B34">
        <f t="shared" si="0"/>
        <v>0.99</v>
      </c>
      <c r="C34">
        <v>0.05</v>
      </c>
      <c r="D34">
        <f t="shared" si="1"/>
        <v>2.154826906722768E-2</v>
      </c>
    </row>
    <row r="35" spans="1:4" x14ac:dyDescent="0.3">
      <c r="A35">
        <v>31</v>
      </c>
      <c r="B35">
        <f t="shared" si="0"/>
        <v>1.0229999999999999</v>
      </c>
      <c r="C35">
        <v>0.05</v>
      </c>
      <c r="D35">
        <f t="shared" si="1"/>
        <v>2.1768728138601732E-2</v>
      </c>
    </row>
    <row r="36" spans="1:4" x14ac:dyDescent="0.3">
      <c r="A36">
        <v>32</v>
      </c>
      <c r="B36">
        <f t="shared" si="0"/>
        <v>1.056</v>
      </c>
      <c r="C36">
        <v>0.05</v>
      </c>
      <c r="D36">
        <f t="shared" si="1"/>
        <v>2.1975106679628053E-2</v>
      </c>
    </row>
    <row r="37" spans="1:4" x14ac:dyDescent="0.3">
      <c r="A37">
        <v>33</v>
      </c>
      <c r="B37">
        <f t="shared" si="0"/>
        <v>1.089</v>
      </c>
      <c r="C37">
        <v>0.05</v>
      </c>
      <c r="D37">
        <f t="shared" si="1"/>
        <v>2.2168304001610264E-2</v>
      </c>
    </row>
    <row r="38" spans="1:4" x14ac:dyDescent="0.3">
      <c r="A38">
        <v>34</v>
      </c>
      <c r="B38">
        <f t="shared" si="0"/>
        <v>1.1220000000000001</v>
      </c>
      <c r="C38">
        <v>0.05</v>
      </c>
      <c r="D38">
        <f t="shared" si="1"/>
        <v>2.23491619776163E-2</v>
      </c>
    </row>
    <row r="39" spans="1:4" x14ac:dyDescent="0.3">
      <c r="A39">
        <v>35</v>
      </c>
      <c r="B39">
        <f t="shared" si="0"/>
        <v>1.155</v>
      </c>
      <c r="C39">
        <v>0.05</v>
      </c>
      <c r="D39">
        <f t="shared" si="1"/>
        <v>2.2518468711008863E-2</v>
      </c>
    </row>
    <row r="40" spans="1:4" x14ac:dyDescent="0.3">
      <c r="A40">
        <v>36</v>
      </c>
      <c r="B40">
        <f t="shared" si="0"/>
        <v>1.1879999999999999</v>
      </c>
      <c r="C40">
        <v>0.05</v>
      </c>
      <c r="D40">
        <f t="shared" si="1"/>
        <v>2.2676961969670031E-2</v>
      </c>
    </row>
    <row r="41" spans="1:4" x14ac:dyDescent="0.3">
      <c r="A41">
        <v>37</v>
      </c>
      <c r="B41">
        <f t="shared" si="0"/>
        <v>1.2210000000000001</v>
      </c>
      <c r="C41">
        <v>0.05</v>
      </c>
      <c r="D41">
        <f t="shared" si="1"/>
        <v>2.2825332400884905E-2</v>
      </c>
    </row>
    <row r="42" spans="1:4" x14ac:dyDescent="0.3">
      <c r="A42">
        <v>38</v>
      </c>
      <c r="B42">
        <f t="shared" si="0"/>
        <v>1.254</v>
      </c>
      <c r="C42">
        <v>0.05</v>
      </c>
      <c r="D42">
        <f t="shared" si="1"/>
        <v>2.2964226540893404E-2</v>
      </c>
    </row>
    <row r="43" spans="1:4" x14ac:dyDescent="0.3">
      <c r="A43">
        <v>39</v>
      </c>
      <c r="B43">
        <f t="shared" si="0"/>
        <v>1.2869999999999999</v>
      </c>
      <c r="C43">
        <v>0.05</v>
      </c>
      <c r="D43">
        <f t="shared" si="1"/>
        <v>2.3094249632224603E-2</v>
      </c>
    </row>
    <row r="44" spans="1:4" x14ac:dyDescent="0.3">
      <c r="A44">
        <v>40</v>
      </c>
      <c r="B44">
        <f t="shared" si="0"/>
        <v>1.32</v>
      </c>
      <c r="C44">
        <v>0.05</v>
      </c>
      <c r="D44">
        <f t="shared" si="1"/>
        <v>2.3215968261090347E-2</v>
      </c>
    </row>
    <row r="45" spans="1:4" x14ac:dyDescent="0.3">
      <c r="A45">
        <v>41</v>
      </c>
      <c r="B45">
        <f t="shared" si="0"/>
        <v>1.353</v>
      </c>
      <c r="C45">
        <v>0.05</v>
      </c>
      <c r="D45">
        <f t="shared" si="1"/>
        <v>2.3329912826330831E-2</v>
      </c>
    </row>
    <row r="46" spans="1:4" x14ac:dyDescent="0.3">
      <c r="A46">
        <v>42</v>
      </c>
      <c r="B46">
        <f t="shared" si="0"/>
        <v>1.3859999999999999</v>
      </c>
      <c r="C46">
        <v>0.05</v>
      </c>
      <c r="D46">
        <f t="shared" si="1"/>
        <v>2.3436579850670731E-2</v>
      </c>
    </row>
    <row r="47" spans="1:4" x14ac:dyDescent="0.3">
      <c r="A47">
        <v>43</v>
      </c>
      <c r="B47">
        <f t="shared" si="0"/>
        <v>1.419</v>
      </c>
      <c r="C47">
        <v>0.05</v>
      </c>
      <c r="D47">
        <f t="shared" si="1"/>
        <v>2.3536434144357462E-2</v>
      </c>
    </row>
    <row r="48" spans="1:4" x14ac:dyDescent="0.3">
      <c r="A48">
        <v>44</v>
      </c>
      <c r="B48">
        <f t="shared" si="0"/>
        <v>1.452</v>
      </c>
      <c r="C48">
        <v>0.05</v>
      </c>
      <c r="D48">
        <f t="shared" si="1"/>
        <v>2.3629910830609648E-2</v>
      </c>
    </row>
    <row r="49" spans="1:4" x14ac:dyDescent="0.3">
      <c r="A49">
        <v>45</v>
      </c>
      <c r="B49">
        <f t="shared" si="0"/>
        <v>1.4850000000000001</v>
      </c>
      <c r="C49">
        <v>0.05</v>
      </c>
      <c r="D49">
        <f t="shared" si="1"/>
        <v>2.3717417241702024E-2</v>
      </c>
    </row>
    <row r="50" spans="1:4" x14ac:dyDescent="0.3">
      <c r="A50">
        <v>46</v>
      </c>
      <c r="B50">
        <f t="shared" si="0"/>
        <v>1.518</v>
      </c>
      <c r="C50">
        <v>0.05</v>
      </c>
      <c r="D50">
        <f t="shared" si="1"/>
        <v>2.3799334693948987E-2</v>
      </c>
    </row>
    <row r="51" spans="1:4" x14ac:dyDescent="0.3">
      <c r="A51">
        <v>47</v>
      </c>
      <c r="B51">
        <f t="shared" si="0"/>
        <v>1.5509999999999999</v>
      </c>
      <c r="C51">
        <v>0.05</v>
      </c>
      <c r="D51">
        <f t="shared" si="1"/>
        <v>2.3876020149321504E-2</v>
      </c>
    </row>
    <row r="52" spans="1:4" x14ac:dyDescent="0.3">
      <c r="A52">
        <v>48</v>
      </c>
      <c r="B52">
        <f t="shared" si="0"/>
        <v>1.5840000000000001</v>
      </c>
      <c r="C52">
        <v>0.05</v>
      </c>
      <c r="D52">
        <f t="shared" si="1"/>
        <v>2.3947807770937975E-2</v>
      </c>
    </row>
    <row r="53" spans="1:4" x14ac:dyDescent="0.3">
      <c r="A53">
        <v>49</v>
      </c>
      <c r="B53">
        <f t="shared" si="0"/>
        <v>1.617</v>
      </c>
      <c r="C53">
        <v>0.05</v>
      </c>
      <c r="D53">
        <f t="shared" si="1"/>
        <v>2.4015010379207242E-2</v>
      </c>
    </row>
    <row r="54" spans="1:4" x14ac:dyDescent="0.3">
      <c r="A54">
        <v>50</v>
      </c>
      <c r="B54">
        <f t="shared" si="0"/>
        <v>1.65</v>
      </c>
      <c r="C54">
        <v>0.05</v>
      </c>
      <c r="D54">
        <f t="shared" si="1"/>
        <v>2.4077920814969001E-2</v>
      </c>
    </row>
    <row r="55" spans="1:4" x14ac:dyDescent="0.3">
      <c r="A55">
        <v>51</v>
      </c>
      <c r="B55">
        <f t="shared" si="0"/>
        <v>1.6830000000000001</v>
      </c>
      <c r="C55">
        <v>0.05</v>
      </c>
      <c r="D55">
        <f t="shared" si="1"/>
        <v>2.413681321557162E-2</v>
      </c>
    </row>
    <row r="56" spans="1:4" x14ac:dyDescent="0.3">
      <c r="A56">
        <v>52</v>
      </c>
      <c r="B56">
        <f t="shared" si="0"/>
        <v>1.716</v>
      </c>
      <c r="C56">
        <v>0.05</v>
      </c>
      <c r="D56">
        <f t="shared" si="1"/>
        <v>2.4191944209447955E-2</v>
      </c>
    </row>
    <row r="57" spans="1:4" x14ac:dyDescent="0.3">
      <c r="A57">
        <v>53</v>
      </c>
      <c r="B57">
        <f t="shared" si="0"/>
        <v>1.7490000000000001</v>
      </c>
      <c r="C57">
        <v>0.05</v>
      </c>
      <c r="D57">
        <f t="shared" si="1"/>
        <v>2.4243554034394668E-2</v>
      </c>
    </row>
    <row r="58" spans="1:4" x14ac:dyDescent="0.3">
      <c r="A58">
        <v>54</v>
      </c>
      <c r="B58">
        <f t="shared" si="0"/>
        <v>1.782</v>
      </c>
      <c r="C58">
        <v>0.05</v>
      </c>
      <c r="D58">
        <f t="shared" si="1"/>
        <v>2.4291867584427973E-2</v>
      </c>
    </row>
    <row r="59" spans="1:4" x14ac:dyDescent="0.3">
      <c r="A59">
        <v>55</v>
      </c>
      <c r="B59">
        <f t="shared" si="0"/>
        <v>1.8149999999999999</v>
      </c>
      <c r="C59">
        <v>0.05</v>
      </c>
      <c r="D59">
        <f t="shared" si="1"/>
        <v>2.4337095389777647E-2</v>
      </c>
    </row>
    <row r="60" spans="1:4" x14ac:dyDescent="0.3">
      <c r="A60">
        <v>56</v>
      </c>
      <c r="B60">
        <f t="shared" si="0"/>
        <v>1.8480000000000001</v>
      </c>
      <c r="C60">
        <v>0.05</v>
      </c>
      <c r="D60">
        <f t="shared" si="1"/>
        <v>2.4379434534289649E-2</v>
      </c>
    </row>
    <row r="61" spans="1:4" x14ac:dyDescent="0.3">
      <c r="A61">
        <v>57</v>
      </c>
      <c r="B61">
        <f t="shared" si="0"/>
        <v>1.881</v>
      </c>
      <c r="C61">
        <v>0.05</v>
      </c>
      <c r="D61">
        <f t="shared" si="1"/>
        <v>2.4419069514235038E-2</v>
      </c>
    </row>
    <row r="62" spans="1:4" x14ac:dyDescent="0.3">
      <c r="A62">
        <v>58</v>
      </c>
      <c r="B62">
        <f t="shared" si="0"/>
        <v>1.9139999999999999</v>
      </c>
      <c r="C62">
        <v>0.05</v>
      </c>
      <c r="D62">
        <f t="shared" si="1"/>
        <v>2.44561730422675E-2</v>
      </c>
    </row>
    <row r="63" spans="1:4" x14ac:dyDescent="0.3">
      <c r="A63">
        <v>59</v>
      </c>
      <c r="B63">
        <f t="shared" si="0"/>
        <v>1.9470000000000001</v>
      </c>
      <c r="C63">
        <v>0.05</v>
      </c>
      <c r="D63">
        <f t="shared" si="1"/>
        <v>2.449090680003279E-2</v>
      </c>
    </row>
    <row r="64" spans="1:4" x14ac:dyDescent="0.3">
      <c r="A64">
        <v>60</v>
      </c>
      <c r="B64">
        <f t="shared" si="0"/>
        <v>1.98</v>
      </c>
      <c r="C64">
        <v>0.05</v>
      </c>
      <c r="D64">
        <f t="shared" si="1"/>
        <v>2.4523422142709708E-2</v>
      </c>
    </row>
    <row r="65" spans="1:4" x14ac:dyDescent="0.3">
      <c r="A65">
        <v>61</v>
      </c>
      <c r="B65">
        <f t="shared" si="0"/>
        <v>2.0129999999999999</v>
      </c>
      <c r="C65">
        <v>0.05</v>
      </c>
      <c r="D65">
        <f t="shared" si="1"/>
        <v>2.4553860758552593E-2</v>
      </c>
    </row>
    <row r="66" spans="1:4" x14ac:dyDescent="0.3">
      <c r="A66">
        <v>62</v>
      </c>
      <c r="B66">
        <f t="shared" si="0"/>
        <v>2.0459999999999998</v>
      </c>
      <c r="C66">
        <v>0.05</v>
      </c>
      <c r="D66">
        <f t="shared" si="1"/>
        <v>2.4582355286309435E-2</v>
      </c>
    </row>
    <row r="67" spans="1:4" x14ac:dyDescent="0.3">
      <c r="A67">
        <v>63</v>
      </c>
      <c r="B67">
        <f t="shared" si="0"/>
        <v>2.0790000000000002</v>
      </c>
      <c r="C67">
        <v>0.05</v>
      </c>
      <c r="D67">
        <f t="shared" si="1"/>
        <v>2.4609029893206024E-2</v>
      </c>
    </row>
    <row r="68" spans="1:4" x14ac:dyDescent="0.3">
      <c r="A68">
        <v>64</v>
      </c>
      <c r="B68">
        <f t="shared" si="0"/>
        <v>2.1120000000000001</v>
      </c>
      <c r="C68">
        <v>0.05</v>
      </c>
      <c r="D68">
        <f t="shared" si="1"/>
        <v>2.4634000816014769E-2</v>
      </c>
    </row>
    <row r="69" spans="1:4" x14ac:dyDescent="0.3">
      <c r="A69">
        <v>65</v>
      </c>
      <c r="B69">
        <f t="shared" ref="B69:B132" si="2">A69*33/1000</f>
        <v>2.145</v>
      </c>
      <c r="C69">
        <v>0.05</v>
      </c>
      <c r="D69">
        <f t="shared" ref="D69:D132" si="3">C69*($D$1*(1-(EXP((-1*B69)/$D$2)))/1000)</f>
        <v>2.4657376867565878E-2</v>
      </c>
    </row>
    <row r="70" spans="1:4" x14ac:dyDescent="0.3">
      <c r="A70">
        <v>66</v>
      </c>
      <c r="B70">
        <f t="shared" si="2"/>
        <v>2.1779999999999999</v>
      </c>
      <c r="C70">
        <v>0.05</v>
      </c>
      <c r="D70">
        <f t="shared" si="3"/>
        <v>2.4679259910908143E-2</v>
      </c>
    </row>
    <row r="71" spans="1:4" x14ac:dyDescent="0.3">
      <c r="A71">
        <v>67</v>
      </c>
      <c r="B71">
        <f t="shared" si="2"/>
        <v>2.2109999999999999</v>
      </c>
      <c r="C71">
        <v>0.05</v>
      </c>
      <c r="D71">
        <f t="shared" si="3"/>
        <v>2.4699745303185472E-2</v>
      </c>
    </row>
    <row r="72" spans="1:4" x14ac:dyDescent="0.3">
      <c r="A72">
        <v>68</v>
      </c>
      <c r="B72">
        <f t="shared" si="2"/>
        <v>2.2440000000000002</v>
      </c>
      <c r="C72">
        <v>0.05</v>
      </c>
      <c r="D72">
        <f t="shared" si="3"/>
        <v>2.4718922311163394E-2</v>
      </c>
    </row>
    <row r="73" spans="1:4" x14ac:dyDescent="0.3">
      <c r="A73">
        <v>69</v>
      </c>
      <c r="B73">
        <f t="shared" si="2"/>
        <v>2.2770000000000001</v>
      </c>
      <c r="C73">
        <v>0.05</v>
      </c>
      <c r="D73">
        <f t="shared" si="3"/>
        <v>2.4736874500216298E-2</v>
      </c>
    </row>
    <row r="74" spans="1:4" x14ac:dyDescent="0.3">
      <c r="A74">
        <v>70</v>
      </c>
      <c r="B74">
        <f t="shared" si="2"/>
        <v>2.31</v>
      </c>
      <c r="C74">
        <v>0.05</v>
      </c>
      <c r="D74">
        <f t="shared" si="3"/>
        <v>2.4753680098470319E-2</v>
      </c>
    </row>
    <row r="75" spans="1:4" x14ac:dyDescent="0.3">
      <c r="A75">
        <v>71</v>
      </c>
      <c r="B75">
        <f t="shared" si="2"/>
        <v>2.343</v>
      </c>
      <c r="C75">
        <v>0.05</v>
      </c>
      <c r="D75">
        <f t="shared" si="3"/>
        <v>2.4769412337688795E-2</v>
      </c>
    </row>
    <row r="76" spans="1:4" x14ac:dyDescent="0.3">
      <c r="A76">
        <v>72</v>
      </c>
      <c r="B76">
        <f t="shared" si="2"/>
        <v>2.3759999999999999</v>
      </c>
      <c r="C76">
        <v>0.05</v>
      </c>
      <c r="D76">
        <f t="shared" si="3"/>
        <v>2.4784139772385624E-2</v>
      </c>
    </row>
    <row r="77" spans="1:4" x14ac:dyDescent="0.3">
      <c r="A77">
        <v>73</v>
      </c>
      <c r="B77">
        <f t="shared" si="2"/>
        <v>2.4089999999999998</v>
      </c>
      <c r="C77">
        <v>0.05</v>
      </c>
      <c r="D77">
        <f t="shared" si="3"/>
        <v>2.4797926578557172E-2</v>
      </c>
    </row>
    <row r="78" spans="1:4" x14ac:dyDescent="0.3">
      <c r="A78">
        <v>74</v>
      </c>
      <c r="B78">
        <f t="shared" si="2"/>
        <v>2.4420000000000002</v>
      </c>
      <c r="C78">
        <v>0.05</v>
      </c>
      <c r="D78">
        <f t="shared" si="3"/>
        <v>2.4810832833334361E-2</v>
      </c>
    </row>
    <row r="79" spans="1:4" x14ac:dyDescent="0.3">
      <c r="A79">
        <v>75</v>
      </c>
      <c r="B79">
        <f t="shared" si="2"/>
        <v>2.4750000000000001</v>
      </c>
      <c r="C79">
        <v>0.05</v>
      </c>
      <c r="D79">
        <f t="shared" si="3"/>
        <v>2.4822914776773699E-2</v>
      </c>
    </row>
    <row r="80" spans="1:4" x14ac:dyDescent="0.3">
      <c r="A80">
        <v>76</v>
      </c>
      <c r="B80">
        <f t="shared" si="2"/>
        <v>2.508</v>
      </c>
      <c r="C80">
        <v>0.05</v>
      </c>
      <c r="D80">
        <f t="shared" si="3"/>
        <v>2.4834225056927887E-2</v>
      </c>
    </row>
    <row r="81" spans="1:4" x14ac:dyDescent="0.3">
      <c r="A81">
        <v>77</v>
      </c>
      <c r="B81">
        <f t="shared" si="2"/>
        <v>2.5409999999999999</v>
      </c>
      <c r="C81">
        <v>0.05</v>
      </c>
      <c r="D81">
        <f t="shared" si="3"/>
        <v>2.4844812959264009E-2</v>
      </c>
    </row>
    <row r="82" spans="1:4" x14ac:dyDescent="0.3">
      <c r="A82">
        <v>78</v>
      </c>
      <c r="B82">
        <f t="shared" si="2"/>
        <v>2.5739999999999998</v>
      </c>
      <c r="C82">
        <v>0.05</v>
      </c>
      <c r="D82">
        <f t="shared" si="3"/>
        <v>2.4854724621428959E-2</v>
      </c>
    </row>
    <row r="83" spans="1:4" x14ac:dyDescent="0.3">
      <c r="A83">
        <v>79</v>
      </c>
      <c r="B83">
        <f t="shared" si="2"/>
        <v>2.6070000000000002</v>
      </c>
      <c r="C83">
        <v>0.05</v>
      </c>
      <c r="D83">
        <f t="shared" si="3"/>
        <v>2.4864003234298E-2</v>
      </c>
    </row>
    <row r="84" spans="1:4" x14ac:dyDescent="0.3">
      <c r="A84">
        <v>80</v>
      </c>
      <c r="B84">
        <f t="shared" si="2"/>
        <v>2.64</v>
      </c>
      <c r="C84">
        <v>0.05</v>
      </c>
      <c r="D84">
        <f t="shared" si="3"/>
        <v>2.4872689230182522E-2</v>
      </c>
    </row>
    <row r="85" spans="1:4" x14ac:dyDescent="0.3">
      <c r="A85">
        <v>81</v>
      </c>
      <c r="B85">
        <f t="shared" si="2"/>
        <v>2.673</v>
      </c>
      <c r="C85">
        <v>0.05</v>
      </c>
      <c r="D85">
        <f t="shared" si="3"/>
        <v>2.4880820459017131E-2</v>
      </c>
    </row>
    <row r="86" spans="1:4" x14ac:dyDescent="0.3">
      <c r="A86">
        <v>82</v>
      </c>
      <c r="B86">
        <f t="shared" si="2"/>
        <v>2.706</v>
      </c>
      <c r="C86">
        <v>0.05</v>
      </c>
      <c r="D86">
        <f t="shared" si="3"/>
        <v>2.488843235329383E-2</v>
      </c>
    </row>
    <row r="87" spans="1:4" x14ac:dyDescent="0.3">
      <c r="A87">
        <v>83</v>
      </c>
      <c r="B87">
        <f t="shared" si="2"/>
        <v>2.7389999999999999</v>
      </c>
      <c r="C87">
        <v>0.05</v>
      </c>
      <c r="D87">
        <f t="shared" si="3"/>
        <v>2.4895558082461969E-2</v>
      </c>
    </row>
    <row r="88" spans="1:4" x14ac:dyDescent="0.3">
      <c r="A88">
        <v>84</v>
      </c>
      <c r="B88">
        <f t="shared" si="2"/>
        <v>2.7719999999999998</v>
      </c>
      <c r="C88">
        <v>0.05</v>
      </c>
      <c r="D88">
        <f t="shared" si="3"/>
        <v>2.490222869746685E-2</v>
      </c>
    </row>
    <row r="89" spans="1:4" x14ac:dyDescent="0.3">
      <c r="A89">
        <v>85</v>
      </c>
      <c r="B89">
        <f t="shared" si="2"/>
        <v>2.8050000000000002</v>
      </c>
      <c r="C89">
        <v>0.05</v>
      </c>
      <c r="D89">
        <f t="shared" si="3"/>
        <v>2.4908473266056726E-2</v>
      </c>
    </row>
    <row r="90" spans="1:4" x14ac:dyDescent="0.3">
      <c r="A90">
        <v>86</v>
      </c>
      <c r="B90">
        <f t="shared" si="2"/>
        <v>2.8380000000000001</v>
      </c>
      <c r="C90">
        <v>0.05</v>
      </c>
      <c r="D90">
        <f t="shared" si="3"/>
        <v>2.491431899944789E-2</v>
      </c>
    </row>
    <row r="91" spans="1:4" x14ac:dyDescent="0.3">
      <c r="A91">
        <v>87</v>
      </c>
      <c r="B91">
        <f t="shared" si="2"/>
        <v>2.871</v>
      </c>
      <c r="C91">
        <v>0.05</v>
      </c>
      <c r="D91">
        <f t="shared" si="3"/>
        <v>2.4919791370899787E-2</v>
      </c>
    </row>
    <row r="92" spans="1:4" x14ac:dyDescent="0.3">
      <c r="A92">
        <v>88</v>
      </c>
      <c r="B92">
        <f t="shared" si="2"/>
        <v>2.9039999999999999</v>
      </c>
      <c r="C92">
        <v>0.05</v>
      </c>
      <c r="D92">
        <f t="shared" si="3"/>
        <v>2.4924914226716773E-2</v>
      </c>
    </row>
    <row r="93" spans="1:4" x14ac:dyDescent="0.3">
      <c r="A93">
        <v>89</v>
      </c>
      <c r="B93">
        <f t="shared" si="2"/>
        <v>2.9369999999999998</v>
      </c>
      <c r="C93">
        <v>0.05</v>
      </c>
      <c r="D93">
        <f t="shared" si="3"/>
        <v>2.4929709890160367E-2</v>
      </c>
    </row>
    <row r="94" spans="1:4" x14ac:dyDescent="0.3">
      <c r="A94">
        <v>90</v>
      </c>
      <c r="B94">
        <f t="shared" si="2"/>
        <v>2.97</v>
      </c>
      <c r="C94">
        <v>0.05</v>
      </c>
      <c r="D94">
        <f t="shared" si="3"/>
        <v>2.4934199258724671E-2</v>
      </c>
    </row>
    <row r="95" spans="1:4" x14ac:dyDescent="0.3">
      <c r="A95">
        <v>91</v>
      </c>
      <c r="B95">
        <f t="shared" si="2"/>
        <v>3.0030000000000001</v>
      </c>
      <c r="C95">
        <v>0.05</v>
      </c>
      <c r="D95">
        <f t="shared" si="3"/>
        <v>2.49384018951989E-2</v>
      </c>
    </row>
    <row r="96" spans="1:4" x14ac:dyDescent="0.3">
      <c r="A96">
        <v>92</v>
      </c>
      <c r="B96">
        <f t="shared" si="2"/>
        <v>3.036</v>
      </c>
      <c r="C96">
        <v>0.05</v>
      </c>
      <c r="D96">
        <f t="shared" si="3"/>
        <v>2.494233611291382E-2</v>
      </c>
    </row>
    <row r="97" spans="1:4" x14ac:dyDescent="0.3">
      <c r="A97">
        <v>93</v>
      </c>
      <c r="B97">
        <f t="shared" si="2"/>
        <v>3.069</v>
      </c>
      <c r="C97">
        <v>0.05</v>
      </c>
      <c r="D97">
        <f t="shared" si="3"/>
        <v>2.4946019055543597E-2</v>
      </c>
    </row>
    <row r="98" spans="1:4" x14ac:dyDescent="0.3">
      <c r="A98">
        <v>94</v>
      </c>
      <c r="B98">
        <f t="shared" si="2"/>
        <v>3.1019999999999999</v>
      </c>
      <c r="C98">
        <v>0.05</v>
      </c>
      <c r="D98">
        <f t="shared" si="3"/>
        <v>2.4949466771810754E-2</v>
      </c>
    </row>
    <row r="99" spans="1:4" x14ac:dyDescent="0.3">
      <c r="A99">
        <v>95</v>
      </c>
      <c r="B99">
        <f t="shared" si="2"/>
        <v>3.1349999999999998</v>
      </c>
      <c r="C99">
        <v>0.05</v>
      </c>
      <c r="D99">
        <f t="shared" si="3"/>
        <v>2.4952694285419755E-2</v>
      </c>
    </row>
    <row r="100" spans="1:4" x14ac:dyDescent="0.3">
      <c r="A100">
        <v>96</v>
      </c>
      <c r="B100">
        <f t="shared" si="2"/>
        <v>3.1680000000000001</v>
      </c>
      <c r="C100">
        <v>0.05</v>
      </c>
      <c r="D100">
        <f t="shared" si="3"/>
        <v>2.4955715660524059E-2</v>
      </c>
    </row>
    <row r="101" spans="1:4" x14ac:dyDescent="0.3">
      <c r="A101">
        <v>97</v>
      </c>
      <c r="B101">
        <f t="shared" si="2"/>
        <v>3.2010000000000001</v>
      </c>
      <c r="C101">
        <v>0.05</v>
      </c>
      <c r="D101">
        <f t="shared" si="3"/>
        <v>2.4958544063011803E-2</v>
      </c>
    </row>
    <row r="102" spans="1:4" x14ac:dyDescent="0.3">
      <c r="A102">
        <v>98</v>
      </c>
      <c r="B102">
        <f t="shared" si="2"/>
        <v>3.234</v>
      </c>
      <c r="C102">
        <v>0.05</v>
      </c>
      <c r="D102">
        <f t="shared" si="3"/>
        <v>2.4961191817877221E-2</v>
      </c>
    </row>
    <row r="103" spans="1:4" x14ac:dyDescent="0.3">
      <c r="A103">
        <v>99</v>
      </c>
      <c r="B103">
        <f t="shared" si="2"/>
        <v>3.2669999999999999</v>
      </c>
      <c r="C103">
        <v>0.05</v>
      </c>
      <c r="D103">
        <f t="shared" si="3"/>
        <v>2.4963670462927818E-2</v>
      </c>
    </row>
    <row r="104" spans="1:4" x14ac:dyDescent="0.3">
      <c r="A104">
        <v>100</v>
      </c>
      <c r="B104">
        <f t="shared" si="2"/>
        <v>3.3</v>
      </c>
      <c r="C104">
        <v>0.05</v>
      </c>
      <c r="D104">
        <f t="shared" si="3"/>
        <v>2.4965990799061304E-2</v>
      </c>
    </row>
    <row r="105" spans="1:4" x14ac:dyDescent="0.3">
      <c r="A105">
        <v>101</v>
      </c>
      <c r="B105">
        <f t="shared" si="2"/>
        <v>3.3330000000000002</v>
      </c>
      <c r="C105">
        <v>0.05</v>
      </c>
      <c r="D105">
        <f t="shared" si="3"/>
        <v>2.4968162937331392E-2</v>
      </c>
    </row>
    <row r="106" spans="1:4" x14ac:dyDescent="0.3">
      <c r="A106">
        <v>102</v>
      </c>
      <c r="B106">
        <f t="shared" si="2"/>
        <v>3.3660000000000001</v>
      </c>
      <c r="C106">
        <v>0.05</v>
      </c>
      <c r="D106">
        <f t="shared" si="3"/>
        <v>2.4970196343007529E-2</v>
      </c>
    </row>
    <row r="107" spans="1:4" x14ac:dyDescent="0.3">
      <c r="A107">
        <v>103</v>
      </c>
      <c r="B107">
        <f t="shared" si="2"/>
        <v>3.399</v>
      </c>
      <c r="C107">
        <v>0.05</v>
      </c>
      <c r="D107">
        <f t="shared" si="3"/>
        <v>2.4972099876820586E-2</v>
      </c>
    </row>
    <row r="108" spans="1:4" x14ac:dyDescent="0.3">
      <c r="A108">
        <v>104</v>
      </c>
      <c r="B108">
        <f t="shared" si="2"/>
        <v>3.4319999999999999</v>
      </c>
      <c r="C108">
        <v>0.05</v>
      </c>
      <c r="D108">
        <f t="shared" si="3"/>
        <v>2.4973881833574213E-2</v>
      </c>
    </row>
    <row r="109" spans="1:4" x14ac:dyDescent="0.3">
      <c r="A109">
        <v>105</v>
      </c>
      <c r="B109">
        <f t="shared" si="2"/>
        <v>3.4649999999999999</v>
      </c>
      <c r="C109">
        <v>0.05</v>
      </c>
      <c r="D109">
        <f t="shared" si="3"/>
        <v>2.4975549978290115E-2</v>
      </c>
    </row>
    <row r="110" spans="1:4" x14ac:dyDescent="0.3">
      <c r="A110">
        <v>106</v>
      </c>
      <c r="B110">
        <f t="shared" si="2"/>
        <v>3.4980000000000002</v>
      </c>
      <c r="C110">
        <v>0.05</v>
      </c>
      <c r="D110">
        <f t="shared" si="3"/>
        <v>2.4977111580044779E-2</v>
      </c>
    </row>
    <row r="111" spans="1:4" x14ac:dyDescent="0.3">
      <c r="A111">
        <v>107</v>
      </c>
      <c r="B111">
        <f t="shared" si="2"/>
        <v>3.5310000000000001</v>
      </c>
      <c r="C111">
        <v>0.05</v>
      </c>
      <c r="D111">
        <f t="shared" si="3"/>
        <v>2.4978573443645048E-2</v>
      </c>
    </row>
    <row r="112" spans="1:4" x14ac:dyDescent="0.3">
      <c r="A112">
        <v>108</v>
      </c>
      <c r="B112">
        <f t="shared" si="2"/>
        <v>3.5640000000000001</v>
      </c>
      <c r="C112">
        <v>0.05</v>
      </c>
      <c r="D112">
        <f t="shared" si="3"/>
        <v>2.4979941939280645E-2</v>
      </c>
    </row>
    <row r="113" spans="1:7" x14ac:dyDescent="0.3">
      <c r="A113">
        <v>109</v>
      </c>
      <c r="B113">
        <f t="shared" si="2"/>
        <v>3.597</v>
      </c>
      <c r="C113">
        <v>0.05</v>
      </c>
      <c r="D113">
        <f t="shared" si="3"/>
        <v>2.4981223030282777E-2</v>
      </c>
    </row>
    <row r="114" spans="1:7" x14ac:dyDescent="0.3">
      <c r="A114">
        <v>110</v>
      </c>
      <c r="B114">
        <f t="shared" si="2"/>
        <v>3.63</v>
      </c>
      <c r="C114">
        <v>0.05</v>
      </c>
      <c r="D114">
        <f t="shared" si="3"/>
        <v>2.4982422299109838E-2</v>
      </c>
    </row>
    <row r="115" spans="1:7" x14ac:dyDescent="0.3">
      <c r="A115">
        <v>111</v>
      </c>
      <c r="B115">
        <f t="shared" si="2"/>
        <v>3.6629999999999998</v>
      </c>
      <c r="C115">
        <v>0.05</v>
      </c>
      <c r="D115">
        <f t="shared" si="3"/>
        <v>2.4983544971673433E-2</v>
      </c>
    </row>
    <row r="116" spans="1:7" x14ac:dyDescent="0.3">
      <c r="A116">
        <v>112</v>
      </c>
      <c r="B116">
        <f t="shared" si="2"/>
        <v>3.6960000000000002</v>
      </c>
      <c r="C116">
        <v>0.05</v>
      </c>
      <c r="D116">
        <f t="shared" si="3"/>
        <v>2.498459594011071E-2</v>
      </c>
    </row>
    <row r="117" spans="1:7" x14ac:dyDescent="0.3">
      <c r="A117">
        <v>113</v>
      </c>
      <c r="B117">
        <f t="shared" si="2"/>
        <v>3.7290000000000001</v>
      </c>
      <c r="C117">
        <v>0.05</v>
      </c>
      <c r="D117">
        <f t="shared" si="3"/>
        <v>2.4985579784102239E-2</v>
      </c>
    </row>
    <row r="118" spans="1:7" x14ac:dyDescent="0.3">
      <c r="A118">
        <v>114</v>
      </c>
      <c r="B118">
        <f t="shared" si="2"/>
        <v>3.762</v>
      </c>
      <c r="C118">
        <v>0.05</v>
      </c>
      <c r="D118">
        <f t="shared" si="3"/>
        <v>2.4986500790828356E-2</v>
      </c>
    </row>
    <row r="119" spans="1:7" x14ac:dyDescent="0.3">
      <c r="A119">
        <v>115</v>
      </c>
      <c r="B119">
        <f t="shared" si="2"/>
        <v>3.7949999999999999</v>
      </c>
      <c r="C119">
        <v>0.05</v>
      </c>
      <c r="D119">
        <f t="shared" si="3"/>
        <v>2.4987362973650895E-2</v>
      </c>
    </row>
    <row r="120" spans="1:7" x14ac:dyDescent="0.3">
      <c r="A120">
        <v>116</v>
      </c>
      <c r="B120">
        <f t="shared" si="2"/>
        <v>3.8279999999999998</v>
      </c>
      <c r="C120">
        <v>0.05</v>
      </c>
      <c r="D120">
        <f t="shared" si="3"/>
        <v>2.4988170089601736E-2</v>
      </c>
    </row>
    <row r="121" spans="1:7" x14ac:dyDescent="0.3">
      <c r="A121">
        <v>117</v>
      </c>
      <c r="B121">
        <f t="shared" si="2"/>
        <v>3.8610000000000002</v>
      </c>
      <c r="C121">
        <v>0.05</v>
      </c>
      <c r="D121">
        <f t="shared" si="3"/>
        <v>2.4988925655754383E-2</v>
      </c>
    </row>
    <row r="122" spans="1:7" x14ac:dyDescent="0.3">
      <c r="A122">
        <v>118</v>
      </c>
      <c r="B122">
        <f t="shared" si="2"/>
        <v>3.8940000000000001</v>
      </c>
      <c r="C122">
        <v>0.05</v>
      </c>
      <c r="D122">
        <f t="shared" si="3"/>
        <v>2.4989632964549886E-2</v>
      </c>
    </row>
    <row r="123" spans="1:7" x14ac:dyDescent="0.3">
      <c r="A123">
        <v>119</v>
      </c>
      <c r="B123">
        <f t="shared" si="2"/>
        <v>3.927</v>
      </c>
      <c r="C123">
        <v>0.05</v>
      </c>
      <c r="D123">
        <f t="shared" si="3"/>
        <v>2.4990295098143944E-2</v>
      </c>
      <c r="G123">
        <f>C123/D123</f>
        <v>2.0007766936579134</v>
      </c>
    </row>
    <row r="124" spans="1:7" x14ac:dyDescent="0.3">
      <c r="A124">
        <v>120</v>
      </c>
      <c r="B124">
        <f t="shared" si="2"/>
        <v>3.96</v>
      </c>
      <c r="C124">
        <v>0.05</v>
      </c>
      <c r="D124">
        <f t="shared" si="3"/>
        <v>2.4990914941837625E-2</v>
      </c>
    </row>
    <row r="125" spans="1:7" x14ac:dyDescent="0.3">
      <c r="A125">
        <v>121</v>
      </c>
      <c r="B125">
        <f t="shared" si="2"/>
        <v>3.9929999999999999</v>
      </c>
      <c r="C125">
        <v>0.05</v>
      </c>
      <c r="D125">
        <f t="shared" si="3"/>
        <v>2.4991495196650317E-2</v>
      </c>
    </row>
    <row r="126" spans="1:7" x14ac:dyDescent="0.3">
      <c r="A126">
        <v>122</v>
      </c>
      <c r="B126">
        <f t="shared" si="2"/>
        <v>4.0259999999999998</v>
      </c>
      <c r="C126">
        <v>0.05</v>
      </c>
      <c r="D126">
        <f t="shared" si="3"/>
        <v>2.4992038391089631E-2</v>
      </c>
    </row>
    <row r="127" spans="1:7" x14ac:dyDescent="0.3">
      <c r="A127">
        <v>123</v>
      </c>
      <c r="B127">
        <f t="shared" si="2"/>
        <v>4.0590000000000002</v>
      </c>
      <c r="C127">
        <v>0.05</v>
      </c>
      <c r="D127">
        <f t="shared" si="3"/>
        <v>2.4992546892169582E-2</v>
      </c>
      <c r="F127">
        <v>1.0648818497165999</v>
      </c>
    </row>
    <row r="128" spans="1:7" x14ac:dyDescent="0.3">
      <c r="A128">
        <v>124</v>
      </c>
      <c r="B128">
        <f t="shared" si="2"/>
        <v>4.0919999999999996</v>
      </c>
      <c r="C128">
        <v>0.05</v>
      </c>
      <c r="D128">
        <f t="shared" si="3"/>
        <v>2.4993022915725055E-2</v>
      </c>
    </row>
    <row r="129" spans="1:4" x14ac:dyDescent="0.3">
      <c r="A129">
        <v>125</v>
      </c>
      <c r="B129">
        <f t="shared" si="2"/>
        <v>4.125</v>
      </c>
      <c r="C129">
        <v>0.05</v>
      </c>
      <c r="D129">
        <f t="shared" si="3"/>
        <v>2.4993468536067459E-2</v>
      </c>
    </row>
    <row r="130" spans="1:4" x14ac:dyDescent="0.3">
      <c r="A130">
        <v>126</v>
      </c>
      <c r="B130">
        <f t="shared" si="2"/>
        <v>4.1580000000000004</v>
      </c>
      <c r="C130">
        <v>0.05</v>
      </c>
      <c r="D130">
        <f t="shared" si="3"/>
        <v>2.499388569502374E-2</v>
      </c>
    </row>
    <row r="131" spans="1:4" x14ac:dyDescent="0.3">
      <c r="A131">
        <v>127</v>
      </c>
      <c r="B131">
        <f t="shared" si="2"/>
        <v>4.1909999999999998</v>
      </c>
      <c r="C131">
        <v>0.05</v>
      </c>
      <c r="D131">
        <f t="shared" si="3"/>
        <v>2.4994276210398032E-2</v>
      </c>
    </row>
    <row r="132" spans="1:4" x14ac:dyDescent="0.3">
      <c r="A132">
        <v>128</v>
      </c>
      <c r="B132">
        <f t="shared" si="2"/>
        <v>4.2240000000000002</v>
      </c>
      <c r="C132">
        <v>0.05</v>
      </c>
      <c r="D132">
        <f t="shared" si="3"/>
        <v>2.4994641783892886E-2</v>
      </c>
    </row>
    <row r="133" spans="1:4" x14ac:dyDescent="0.3">
      <c r="A133">
        <v>129</v>
      </c>
      <c r="B133">
        <f t="shared" ref="B133:B189" si="4">A133*33/1000</f>
        <v>4.2569999999999997</v>
      </c>
      <c r="C133">
        <v>0.05</v>
      </c>
      <c r="D133">
        <f t="shared" ref="D133:D189" si="5">C133*($D$1*(1-(EXP((-1*B133)/$D$2)))/1000)</f>
        <v>2.4994984008524585E-2</v>
      </c>
    </row>
    <row r="134" spans="1:4" x14ac:dyDescent="0.3">
      <c r="A134">
        <v>130</v>
      </c>
      <c r="B134">
        <f t="shared" si="4"/>
        <v>4.29</v>
      </c>
      <c r="C134">
        <v>0.05</v>
      </c>
      <c r="D134">
        <f t="shared" si="5"/>
        <v>2.4995304375564843E-2</v>
      </c>
    </row>
    <row r="135" spans="1:4" x14ac:dyDescent="0.3">
      <c r="A135">
        <v>131</v>
      </c>
      <c r="B135">
        <f t="shared" si="4"/>
        <v>4.3230000000000004</v>
      </c>
      <c r="C135">
        <v>0.05</v>
      </c>
      <c r="D135">
        <f t="shared" si="5"/>
        <v>2.4995604281039127E-2</v>
      </c>
    </row>
    <row r="136" spans="1:4" x14ac:dyDescent="0.3">
      <c r="A136">
        <v>132</v>
      </c>
      <c r="B136">
        <f t="shared" si="4"/>
        <v>4.3559999999999999</v>
      </c>
      <c r="C136">
        <v>0.05</v>
      </c>
      <c r="D136">
        <f t="shared" si="5"/>
        <v>2.4995885031809977E-2</v>
      </c>
    </row>
    <row r="137" spans="1:4" x14ac:dyDescent="0.3">
      <c r="A137">
        <v>133</v>
      </c>
      <c r="B137">
        <f t="shared" si="4"/>
        <v>4.3890000000000002</v>
      </c>
      <c r="C137">
        <v>0.05</v>
      </c>
      <c r="D137">
        <f t="shared" si="5"/>
        <v>2.499614785127174E-2</v>
      </c>
    </row>
    <row r="138" spans="1:4" x14ac:dyDescent="0.3">
      <c r="A138">
        <v>134</v>
      </c>
      <c r="B138">
        <f t="shared" si="4"/>
        <v>4.4219999999999997</v>
      </c>
      <c r="C138">
        <v>0.05</v>
      </c>
      <c r="D138">
        <f t="shared" si="5"/>
        <v>2.4996393884681636E-2</v>
      </c>
    </row>
    <row r="139" spans="1:4" x14ac:dyDescent="0.3">
      <c r="A139">
        <v>135</v>
      </c>
      <c r="B139">
        <f t="shared" si="4"/>
        <v>4.4550000000000001</v>
      </c>
      <c r="C139">
        <v>0.05</v>
      </c>
      <c r="D139">
        <f t="shared" si="5"/>
        <v>2.4996624204150282E-2</v>
      </c>
    </row>
    <row r="140" spans="1:4" x14ac:dyDescent="0.3">
      <c r="A140">
        <v>136</v>
      </c>
      <c r="B140">
        <f t="shared" si="4"/>
        <v>4.4880000000000004</v>
      </c>
      <c r="C140">
        <v>0.05</v>
      </c>
      <c r="D140">
        <f t="shared" si="5"/>
        <v>2.4996839813313534E-2</v>
      </c>
    </row>
    <row r="141" spans="1:4" x14ac:dyDescent="0.3">
      <c r="A141">
        <v>137</v>
      </c>
      <c r="B141">
        <f t="shared" si="4"/>
        <v>4.5209999999999999</v>
      </c>
      <c r="C141">
        <v>0.05</v>
      </c>
      <c r="D141">
        <f t="shared" si="5"/>
        <v>2.4997041651705874E-2</v>
      </c>
    </row>
    <row r="142" spans="1:4" x14ac:dyDescent="0.3">
      <c r="A142">
        <v>138</v>
      </c>
      <c r="B142">
        <f t="shared" si="4"/>
        <v>4.5540000000000003</v>
      </c>
      <c r="C142">
        <v>0.05</v>
      </c>
      <c r="D142">
        <f t="shared" si="5"/>
        <v>2.4997230598854545E-2</v>
      </c>
    </row>
    <row r="143" spans="1:4" x14ac:dyDescent="0.3">
      <c r="A143">
        <v>139</v>
      </c>
      <c r="B143">
        <f t="shared" si="4"/>
        <v>4.5869999999999997</v>
      </c>
      <c r="C143">
        <v>0.05</v>
      </c>
      <c r="D143">
        <f t="shared" si="5"/>
        <v>2.4997407478112132E-2</v>
      </c>
    </row>
    <row r="144" spans="1:4" x14ac:dyDescent="0.3">
      <c r="A144">
        <v>140</v>
      </c>
      <c r="B144">
        <f t="shared" si="4"/>
        <v>4.62</v>
      </c>
      <c r="C144">
        <v>0.05</v>
      </c>
      <c r="D144">
        <f t="shared" si="5"/>
        <v>2.4997573060244416E-2</v>
      </c>
    </row>
    <row r="145" spans="1:4" x14ac:dyDescent="0.3">
      <c r="A145">
        <v>141</v>
      </c>
      <c r="B145">
        <f t="shared" si="4"/>
        <v>4.6529999999999996</v>
      </c>
      <c r="C145">
        <v>0.05</v>
      </c>
      <c r="D145">
        <f t="shared" si="5"/>
        <v>2.4997728066789023E-2</v>
      </c>
    </row>
    <row r="146" spans="1:4" x14ac:dyDescent="0.3">
      <c r="A146">
        <v>142</v>
      </c>
      <c r="B146">
        <f t="shared" si="4"/>
        <v>4.6859999999999999</v>
      </c>
      <c r="C146">
        <v>0.05</v>
      </c>
      <c r="D146">
        <f t="shared" si="5"/>
        <v>2.4997873173199597E-2</v>
      </c>
    </row>
    <row r="147" spans="1:4" x14ac:dyDescent="0.3">
      <c r="A147">
        <v>143</v>
      </c>
      <c r="B147">
        <f t="shared" si="4"/>
        <v>4.7190000000000003</v>
      </c>
      <c r="C147">
        <v>0.05</v>
      </c>
      <c r="D147">
        <f t="shared" si="5"/>
        <v>2.4998009011789141E-2</v>
      </c>
    </row>
    <row r="148" spans="1:4" x14ac:dyDescent="0.3">
      <c r="A148">
        <v>144</v>
      </c>
      <c r="B148">
        <f t="shared" si="4"/>
        <v>4.7519999999999998</v>
      </c>
      <c r="C148">
        <v>0.05</v>
      </c>
      <c r="D148">
        <f t="shared" si="5"/>
        <v>2.4998136174485375E-2</v>
      </c>
    </row>
    <row r="149" spans="1:4" x14ac:dyDescent="0.3">
      <c r="A149">
        <v>145</v>
      </c>
      <c r="B149">
        <f t="shared" si="4"/>
        <v>4.7850000000000001</v>
      </c>
      <c r="C149">
        <v>0.05</v>
      </c>
      <c r="D149">
        <f t="shared" si="5"/>
        <v>2.4998255215410103E-2</v>
      </c>
    </row>
    <row r="150" spans="1:4" x14ac:dyDescent="0.3">
      <c r="A150">
        <v>146</v>
      </c>
      <c r="B150">
        <f t="shared" si="4"/>
        <v>4.8179999999999996</v>
      </c>
      <c r="C150">
        <v>0.05</v>
      </c>
      <c r="D150">
        <f t="shared" si="5"/>
        <v>2.4998366653293858E-2</v>
      </c>
    </row>
    <row r="151" spans="1:4" x14ac:dyDescent="0.3">
      <c r="A151">
        <v>147</v>
      </c>
      <c r="B151">
        <f t="shared" si="4"/>
        <v>4.851</v>
      </c>
      <c r="C151">
        <v>0.05</v>
      </c>
      <c r="D151">
        <f t="shared" si="5"/>
        <v>2.4998470973736291E-2</v>
      </c>
    </row>
    <row r="152" spans="1:4" x14ac:dyDescent="0.3">
      <c r="A152">
        <v>148</v>
      </c>
      <c r="B152">
        <f t="shared" si="4"/>
        <v>4.8840000000000003</v>
      </c>
      <c r="C152">
        <v>0.05</v>
      </c>
      <c r="D152">
        <f t="shared" si="5"/>
        <v>2.4998568631322229E-2</v>
      </c>
    </row>
    <row r="153" spans="1:4" x14ac:dyDescent="0.3">
      <c r="A153">
        <v>149</v>
      </c>
      <c r="B153">
        <f t="shared" si="4"/>
        <v>4.9169999999999998</v>
      </c>
      <c r="C153">
        <v>0.05</v>
      </c>
      <c r="D153">
        <f t="shared" si="5"/>
        <v>2.4998660051602558E-2</v>
      </c>
    </row>
    <row r="154" spans="1:4" x14ac:dyDescent="0.3">
      <c r="A154">
        <v>150</v>
      </c>
      <c r="B154">
        <f t="shared" si="4"/>
        <v>4.95</v>
      </c>
      <c r="C154">
        <v>0.05</v>
      </c>
      <c r="D154">
        <f t="shared" si="5"/>
        <v>2.4998745632948599E-2</v>
      </c>
    </row>
    <row r="155" spans="1:4" x14ac:dyDescent="0.3">
      <c r="A155">
        <v>151</v>
      </c>
      <c r="B155">
        <f t="shared" si="4"/>
        <v>4.9829999999999997</v>
      </c>
      <c r="C155">
        <v>0.05</v>
      </c>
      <c r="D155">
        <f t="shared" si="5"/>
        <v>2.4998825748288031E-2</v>
      </c>
    </row>
    <row r="156" spans="1:4" x14ac:dyDescent="0.3">
      <c r="A156">
        <v>152</v>
      </c>
      <c r="B156">
        <f t="shared" si="4"/>
        <v>5.016</v>
      </c>
      <c r="C156">
        <v>0.05</v>
      </c>
      <c r="D156">
        <f t="shared" si="5"/>
        <v>2.4998900746729977E-2</v>
      </c>
    </row>
    <row r="157" spans="1:4" x14ac:dyDescent="0.3">
      <c r="A157">
        <v>153</v>
      </c>
      <c r="B157">
        <f t="shared" si="4"/>
        <v>5.0490000000000004</v>
      </c>
      <c r="C157">
        <v>0.05</v>
      </c>
      <c r="D157">
        <f t="shared" si="5"/>
        <v>2.4998970955086259E-2</v>
      </c>
    </row>
    <row r="158" spans="1:4" x14ac:dyDescent="0.3">
      <c r="A158">
        <v>154</v>
      </c>
      <c r="B158">
        <f t="shared" si="4"/>
        <v>5.0819999999999999</v>
      </c>
      <c r="C158">
        <v>0.05</v>
      </c>
      <c r="D158">
        <f t="shared" si="5"/>
        <v>2.4999036679295508E-2</v>
      </c>
    </row>
    <row r="159" spans="1:4" x14ac:dyDescent="0.3">
      <c r="A159">
        <v>155</v>
      </c>
      <c r="B159">
        <f t="shared" si="4"/>
        <v>5.1150000000000002</v>
      </c>
      <c r="C159">
        <v>0.05</v>
      </c>
      <c r="D159">
        <f t="shared" si="5"/>
        <v>2.4999098205756312E-2</v>
      </c>
    </row>
    <row r="160" spans="1:4" x14ac:dyDescent="0.3">
      <c r="A160">
        <v>156</v>
      </c>
      <c r="B160">
        <f t="shared" si="4"/>
        <v>5.1479999999999997</v>
      </c>
      <c r="C160">
        <v>0.05</v>
      </c>
      <c r="D160">
        <f t="shared" si="5"/>
        <v>2.4999155802575241E-2</v>
      </c>
    </row>
    <row r="161" spans="1:4" x14ac:dyDescent="0.3">
      <c r="A161">
        <v>157</v>
      </c>
      <c r="B161">
        <f t="shared" si="4"/>
        <v>5.181</v>
      </c>
      <c r="C161">
        <v>0.05</v>
      </c>
      <c r="D161">
        <f t="shared" si="5"/>
        <v>2.4999209720735129E-2</v>
      </c>
    </row>
    <row r="162" spans="1:4" x14ac:dyDescent="0.3">
      <c r="A162">
        <v>158</v>
      </c>
      <c r="B162">
        <f t="shared" si="4"/>
        <v>5.2140000000000004</v>
      </c>
      <c r="C162">
        <v>0.05</v>
      </c>
      <c r="D162">
        <f t="shared" si="5"/>
        <v>2.4999260195188746E-2</v>
      </c>
    </row>
    <row r="163" spans="1:4" x14ac:dyDescent="0.3">
      <c r="A163">
        <v>159</v>
      </c>
      <c r="B163">
        <f t="shared" si="4"/>
        <v>5.2469999999999999</v>
      </c>
      <c r="C163">
        <v>0.05</v>
      </c>
      <c r="D163">
        <f t="shared" si="5"/>
        <v>2.4999307445882635E-2</v>
      </c>
    </row>
    <row r="164" spans="1:4" x14ac:dyDescent="0.3">
      <c r="A164">
        <v>160</v>
      </c>
      <c r="B164">
        <f t="shared" si="4"/>
        <v>5.28</v>
      </c>
      <c r="C164">
        <v>0.05</v>
      </c>
      <c r="D164">
        <f t="shared" si="5"/>
        <v>2.4999351678715542E-2</v>
      </c>
    </row>
    <row r="165" spans="1:4" x14ac:dyDescent="0.3">
      <c r="A165">
        <v>161</v>
      </c>
      <c r="B165">
        <f t="shared" si="4"/>
        <v>5.3129999999999997</v>
      </c>
      <c r="C165">
        <v>0.05</v>
      </c>
      <c r="D165">
        <f t="shared" si="5"/>
        <v>2.4999393086435642E-2</v>
      </c>
    </row>
    <row r="166" spans="1:4" x14ac:dyDescent="0.3">
      <c r="A166">
        <v>162</v>
      </c>
      <c r="B166">
        <f t="shared" si="4"/>
        <v>5.3460000000000001</v>
      </c>
      <c r="C166">
        <v>0.05</v>
      </c>
      <c r="D166">
        <f t="shared" si="5"/>
        <v>2.4999431849480447E-2</v>
      </c>
    </row>
    <row r="167" spans="1:4" x14ac:dyDescent="0.3">
      <c r="A167">
        <v>163</v>
      </c>
      <c r="B167">
        <f t="shared" si="4"/>
        <v>5.3789999999999996</v>
      </c>
      <c r="C167">
        <v>0.05</v>
      </c>
      <c r="D167">
        <f t="shared" si="5"/>
        <v>2.4999468136763084E-2</v>
      </c>
    </row>
    <row r="168" spans="1:4" x14ac:dyDescent="0.3">
      <c r="A168">
        <v>164</v>
      </c>
      <c r="B168">
        <f t="shared" si="4"/>
        <v>5.4119999999999999</v>
      </c>
      <c r="C168">
        <v>0.05</v>
      </c>
      <c r="D168">
        <f t="shared" si="5"/>
        <v>2.499950210640834E-2</v>
      </c>
    </row>
    <row r="169" spans="1:4" x14ac:dyDescent="0.3">
      <c r="A169">
        <v>165</v>
      </c>
      <c r="B169">
        <f t="shared" si="4"/>
        <v>5.4450000000000003</v>
      </c>
      <c r="C169">
        <v>0.05</v>
      </c>
      <c r="D169">
        <f t="shared" si="5"/>
        <v>2.4999533906441714E-2</v>
      </c>
    </row>
    <row r="170" spans="1:4" x14ac:dyDescent="0.3">
      <c r="A170">
        <v>166</v>
      </c>
      <c r="B170">
        <f t="shared" si="4"/>
        <v>5.4779999999999998</v>
      </c>
      <c r="C170">
        <v>0.05</v>
      </c>
      <c r="D170">
        <f t="shared" si="5"/>
        <v>2.499956367543444E-2</v>
      </c>
    </row>
    <row r="171" spans="1:4" x14ac:dyDescent="0.3">
      <c r="A171">
        <v>167</v>
      </c>
      <c r="B171">
        <f t="shared" si="4"/>
        <v>5.5110000000000001</v>
      </c>
      <c r="C171">
        <v>0.05</v>
      </c>
      <c r="D171">
        <f t="shared" si="5"/>
        <v>2.4999591543107332E-2</v>
      </c>
    </row>
    <row r="172" spans="1:4" x14ac:dyDescent="0.3">
      <c r="A172">
        <v>168</v>
      </c>
      <c r="B172">
        <f t="shared" si="4"/>
        <v>5.5439999999999996</v>
      </c>
      <c r="C172">
        <v>0.05</v>
      </c>
      <c r="D172">
        <f t="shared" si="5"/>
        <v>2.4999617630896042E-2</v>
      </c>
    </row>
    <row r="173" spans="1:4" x14ac:dyDescent="0.3">
      <c r="A173">
        <v>169</v>
      </c>
      <c r="B173">
        <f t="shared" si="4"/>
        <v>5.577</v>
      </c>
      <c r="C173">
        <v>0.05</v>
      </c>
      <c r="D173">
        <f t="shared" si="5"/>
        <v>2.4999642052480231E-2</v>
      </c>
    </row>
    <row r="174" spans="1:4" x14ac:dyDescent="0.3">
      <c r="A174">
        <v>170</v>
      </c>
      <c r="B174">
        <f t="shared" si="4"/>
        <v>5.61</v>
      </c>
      <c r="C174">
        <v>0.05</v>
      </c>
      <c r="D174">
        <f t="shared" si="5"/>
        <v>2.4999664914278949E-2</v>
      </c>
    </row>
    <row r="175" spans="1:4" x14ac:dyDescent="0.3">
      <c r="A175">
        <v>171</v>
      </c>
      <c r="B175">
        <f t="shared" si="4"/>
        <v>5.6429999999999998</v>
      </c>
      <c r="C175">
        <v>0.05</v>
      </c>
      <c r="D175">
        <f t="shared" si="5"/>
        <v>2.499968631591434E-2</v>
      </c>
    </row>
    <row r="176" spans="1:4" x14ac:dyDescent="0.3">
      <c r="A176">
        <v>172</v>
      </c>
      <c r="B176">
        <f t="shared" si="4"/>
        <v>5.6760000000000002</v>
      </c>
      <c r="C176">
        <v>0.05</v>
      </c>
      <c r="D176">
        <f t="shared" si="5"/>
        <v>2.4999706350645776E-2</v>
      </c>
    </row>
    <row r="177" spans="1:4" x14ac:dyDescent="0.3">
      <c r="A177">
        <v>173</v>
      </c>
      <c r="B177">
        <f t="shared" si="4"/>
        <v>5.7089999999999996</v>
      </c>
      <c r="C177">
        <v>0.05</v>
      </c>
      <c r="D177">
        <f t="shared" si="5"/>
        <v>2.4999725105776232E-2</v>
      </c>
    </row>
    <row r="178" spans="1:4" x14ac:dyDescent="0.3">
      <c r="A178">
        <v>174</v>
      </c>
      <c r="B178">
        <f t="shared" si="4"/>
        <v>5.742</v>
      </c>
      <c r="C178">
        <v>0.05</v>
      </c>
      <c r="D178">
        <f t="shared" si="5"/>
        <v>2.4999742663032717E-2</v>
      </c>
    </row>
    <row r="179" spans="1:4" x14ac:dyDescent="0.3">
      <c r="A179">
        <v>175</v>
      </c>
      <c r="B179">
        <f t="shared" si="4"/>
        <v>5.7750000000000004</v>
      </c>
      <c r="C179">
        <v>0.05</v>
      </c>
      <c r="D179">
        <f t="shared" si="5"/>
        <v>2.4999759098922401E-2</v>
      </c>
    </row>
    <row r="180" spans="1:4" x14ac:dyDescent="0.3">
      <c r="A180">
        <v>176</v>
      </c>
      <c r="B180">
        <f t="shared" si="4"/>
        <v>5.8079999999999998</v>
      </c>
      <c r="C180">
        <v>0.05</v>
      </c>
      <c r="D180">
        <f t="shared" si="5"/>
        <v>2.4999774485066018E-2</v>
      </c>
    </row>
    <row r="181" spans="1:4" x14ac:dyDescent="0.3">
      <c r="A181">
        <v>177</v>
      </c>
      <c r="B181">
        <f t="shared" si="4"/>
        <v>5.8410000000000002</v>
      </c>
      <c r="C181">
        <v>0.05</v>
      </c>
      <c r="D181">
        <f t="shared" si="5"/>
        <v>2.4999788888509941E-2</v>
      </c>
    </row>
    <row r="182" spans="1:4" x14ac:dyDescent="0.3">
      <c r="A182">
        <v>178</v>
      </c>
      <c r="B182">
        <f t="shared" si="4"/>
        <v>5.8739999999999997</v>
      </c>
      <c r="C182">
        <v>0.05</v>
      </c>
      <c r="D182">
        <f t="shared" si="5"/>
        <v>2.4999802372018348E-2</v>
      </c>
    </row>
    <row r="183" spans="1:4" x14ac:dyDescent="0.3">
      <c r="A183">
        <v>179</v>
      </c>
      <c r="B183">
        <f t="shared" si="4"/>
        <v>5.907</v>
      </c>
      <c r="C183">
        <v>0.05</v>
      </c>
      <c r="D183">
        <f t="shared" si="5"/>
        <v>2.4999814994346729E-2</v>
      </c>
    </row>
    <row r="184" spans="1:4" x14ac:dyDescent="0.3">
      <c r="A184">
        <v>180</v>
      </c>
      <c r="B184">
        <f t="shared" si="4"/>
        <v>5.94</v>
      </c>
      <c r="C184">
        <v>0.05</v>
      </c>
      <c r="D184">
        <f t="shared" si="5"/>
        <v>2.4999826810497908E-2</v>
      </c>
    </row>
    <row r="185" spans="1:4" x14ac:dyDescent="0.3">
      <c r="A185">
        <v>181</v>
      </c>
      <c r="B185">
        <f t="shared" si="4"/>
        <v>5.9729999999999999</v>
      </c>
      <c r="C185">
        <v>0.05</v>
      </c>
      <c r="D185">
        <f t="shared" si="5"/>
        <v>2.4999837871961719E-2</v>
      </c>
    </row>
    <row r="186" spans="1:4" x14ac:dyDescent="0.3">
      <c r="A186">
        <v>182</v>
      </c>
      <c r="B186">
        <f t="shared" si="4"/>
        <v>6.0060000000000002</v>
      </c>
      <c r="C186">
        <v>0.05</v>
      </c>
      <c r="D186">
        <f t="shared" si="5"/>
        <v>2.4999848226939399E-2</v>
      </c>
    </row>
    <row r="187" spans="1:4" x14ac:dyDescent="0.3">
      <c r="A187">
        <v>183</v>
      </c>
      <c r="B187">
        <f t="shared" si="4"/>
        <v>6.0389999999999997</v>
      </c>
      <c r="C187">
        <v>0.05</v>
      </c>
      <c r="D187">
        <f t="shared" si="5"/>
        <v>2.4999857920553602E-2</v>
      </c>
    </row>
    <row r="188" spans="1:4" x14ac:dyDescent="0.3">
      <c r="A188">
        <v>184</v>
      </c>
      <c r="B188">
        <f t="shared" si="4"/>
        <v>6.0720000000000001</v>
      </c>
      <c r="C188">
        <v>0.05</v>
      </c>
      <c r="D188">
        <f t="shared" si="5"/>
        <v>2.4999866995045045E-2</v>
      </c>
    </row>
    <row r="189" spans="1:4" x14ac:dyDescent="0.3">
      <c r="A189">
        <v>185</v>
      </c>
      <c r="B189">
        <f t="shared" si="4"/>
        <v>6.1050000000000004</v>
      </c>
      <c r="C189">
        <v>0.05</v>
      </c>
      <c r="D189">
        <f t="shared" si="5"/>
        <v>2.4999875489956566E-2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DB5-F016-44DD-9FF7-7E51237B8F91}">
  <dimension ref="A1:T183"/>
  <sheetViews>
    <sheetView workbookViewId="0">
      <selection activeCell="J5" sqref="J5"/>
    </sheetView>
  </sheetViews>
  <sheetFormatPr defaultRowHeight="14.4" x14ac:dyDescent="0.3"/>
  <sheetData>
    <row r="1" spans="1:20" x14ac:dyDescent="0.3">
      <c r="A1" t="s">
        <v>9</v>
      </c>
      <c r="B1" t="s">
        <v>10</v>
      </c>
      <c r="C1" t="s">
        <v>11</v>
      </c>
      <c r="D1" t="s">
        <v>12</v>
      </c>
      <c r="E1" t="s">
        <v>19</v>
      </c>
      <c r="F1" t="s">
        <v>13</v>
      </c>
      <c r="G1" t="s">
        <v>17</v>
      </c>
      <c r="I1" t="s">
        <v>14</v>
      </c>
      <c r="J1">
        <v>102.06395672312114</v>
      </c>
    </row>
    <row r="2" spans="1:20" x14ac:dyDescent="0.3">
      <c r="A2">
        <f>B2-$B$2</f>
        <v>0</v>
      </c>
      <c r="B2">
        <v>2416.0505195999999</v>
      </c>
      <c r="C2">
        <v>204.108274285714</v>
      </c>
      <c r="D2">
        <v>47.679148571428499</v>
      </c>
      <c r="E2">
        <f>D2-MIN($D$2:$D$125)</f>
        <v>0.38583428571429579</v>
      </c>
      <c r="F2">
        <f>IF(A2&lt;$J$3,0,$J$1*((A2-$J$3)-$J$2+($J$2*EXP(-1*(A2-$J$3)/$J$2))))</f>
        <v>0</v>
      </c>
      <c r="G2">
        <f>ABS(E2-F2)</f>
        <v>0.38583428571429579</v>
      </c>
      <c r="I2" t="s">
        <v>15</v>
      </c>
      <c r="J2">
        <v>1.3571210437232504</v>
      </c>
    </row>
    <row r="3" spans="1:20" x14ac:dyDescent="0.3">
      <c r="A3">
        <f t="shared" ref="A3:A66" si="0">B3-$B$2</f>
        <v>2.992709999989529E-2</v>
      </c>
      <c r="B3">
        <v>2416.0804466999998</v>
      </c>
      <c r="C3">
        <v>204.07237714285699</v>
      </c>
      <c r="D3">
        <v>47.497674285714197</v>
      </c>
      <c r="E3">
        <f t="shared" ref="E3:E66" si="1">D3-MIN($D$2:$D$125)</f>
        <v>0.2043599999999941</v>
      </c>
      <c r="F3">
        <f>IF(A3&lt;$J$3,0,$J$1*((A3-$J$3)-$J$2+($J$2*EXP(-1*(A3-$J$3)/$J$2))))</f>
        <v>0</v>
      </c>
      <c r="G3">
        <f t="shared" ref="G3:G66" si="2">ABS(E3-F3)</f>
        <v>0.2043599999999941</v>
      </c>
      <c r="I3" t="s">
        <v>16</v>
      </c>
      <c r="J3">
        <v>1.1522338533806546</v>
      </c>
    </row>
    <row r="4" spans="1:20" x14ac:dyDescent="0.3">
      <c r="A4">
        <f t="shared" si="0"/>
        <v>6.1372600000140665E-2</v>
      </c>
      <c r="B4">
        <v>2416.1118922000001</v>
      </c>
      <c r="C4">
        <v>204.02809714285701</v>
      </c>
      <c r="D4">
        <v>47.408594285714202</v>
      </c>
      <c r="E4">
        <f t="shared" si="1"/>
        <v>0.11527999999999849</v>
      </c>
      <c r="F4">
        <f t="shared" ref="F4:F67" si="3">IF(A4&lt;$J$3,0,$J$1*((A4-$J$3)-$J$2+($J$2*EXP(-1*(A4-$J$3)/$J$2))))</f>
        <v>0</v>
      </c>
      <c r="G4">
        <f t="shared" si="2"/>
        <v>0.11527999999999849</v>
      </c>
      <c r="I4" t="s">
        <v>18</v>
      </c>
      <c r="J4">
        <f>SUM(G2:G183)</f>
        <v>293.22718786835759</v>
      </c>
    </row>
    <row r="5" spans="1:20" x14ac:dyDescent="0.3">
      <c r="A5">
        <f t="shared" si="0"/>
        <v>0.1081173000002309</v>
      </c>
      <c r="B5">
        <v>2416.1586369000001</v>
      </c>
      <c r="C5">
        <v>203.98873714285699</v>
      </c>
      <c r="D5">
        <v>47.293314285714203</v>
      </c>
      <c r="E5">
        <f t="shared" si="1"/>
        <v>0</v>
      </c>
      <c r="F5">
        <f t="shared" si="3"/>
        <v>0</v>
      </c>
      <c r="G5">
        <f t="shared" si="2"/>
        <v>0</v>
      </c>
      <c r="T5">
        <f>940.92*0.1+0.8953</f>
        <v>94.987300000000005</v>
      </c>
    </row>
    <row r="6" spans="1:20" x14ac:dyDescent="0.3">
      <c r="A6">
        <f t="shared" si="0"/>
        <v>0.13884570000027452</v>
      </c>
      <c r="B6">
        <v>2416.1893653000002</v>
      </c>
      <c r="C6">
        <v>203.970497142857</v>
      </c>
      <c r="D6">
        <v>47.329394285714201</v>
      </c>
      <c r="E6">
        <f t="shared" si="1"/>
        <v>3.6079999999998336E-2</v>
      </c>
      <c r="F6">
        <f t="shared" si="3"/>
        <v>0</v>
      </c>
      <c r="G6">
        <f t="shared" si="2"/>
        <v>3.6079999999998336E-2</v>
      </c>
    </row>
    <row r="7" spans="1:20" x14ac:dyDescent="0.3">
      <c r="A7">
        <f t="shared" si="0"/>
        <v>0.16912660000025426</v>
      </c>
      <c r="B7">
        <v>2416.2196462000002</v>
      </c>
      <c r="C7">
        <v>203.93605714285701</v>
      </c>
      <c r="D7">
        <v>48.018074285714199</v>
      </c>
      <c r="E7">
        <f t="shared" si="1"/>
        <v>0.7247599999999963</v>
      </c>
      <c r="F7">
        <f t="shared" si="3"/>
        <v>0</v>
      </c>
      <c r="G7">
        <f t="shared" si="2"/>
        <v>0.7247599999999963</v>
      </c>
    </row>
    <row r="8" spans="1:20" x14ac:dyDescent="0.3">
      <c r="A8">
        <f t="shared" si="0"/>
        <v>0.21608439999999973</v>
      </c>
      <c r="B8">
        <v>2416.2666039999999</v>
      </c>
      <c r="C8">
        <v>203.91325714285699</v>
      </c>
      <c r="D8">
        <v>48.286434285714201</v>
      </c>
      <c r="E8">
        <f t="shared" si="1"/>
        <v>0.99311999999999756</v>
      </c>
      <c r="F8">
        <f t="shared" si="3"/>
        <v>0</v>
      </c>
      <c r="G8">
        <f t="shared" si="2"/>
        <v>0.99311999999999756</v>
      </c>
    </row>
    <row r="9" spans="1:20" x14ac:dyDescent="0.3">
      <c r="A9">
        <f t="shared" si="0"/>
        <v>0.23205129999996643</v>
      </c>
      <c r="B9">
        <v>2416.2825708999999</v>
      </c>
      <c r="C9">
        <v>203.885537142857</v>
      </c>
      <c r="D9">
        <v>48.554794285714202</v>
      </c>
      <c r="E9">
        <f t="shared" si="1"/>
        <v>1.2614799999999988</v>
      </c>
      <c r="F9">
        <f t="shared" si="3"/>
        <v>0</v>
      </c>
      <c r="G9">
        <f t="shared" si="2"/>
        <v>1.2614799999999988</v>
      </c>
    </row>
    <row r="10" spans="1:20" x14ac:dyDescent="0.3">
      <c r="A10">
        <f t="shared" si="0"/>
        <v>0.2799817999998595</v>
      </c>
      <c r="B10">
        <v>2416.3305013999998</v>
      </c>
      <c r="C10">
        <v>203.84269714285699</v>
      </c>
      <c r="D10">
        <v>48.5856342857142</v>
      </c>
      <c r="E10">
        <f t="shared" si="1"/>
        <v>1.2923199999999966</v>
      </c>
      <c r="F10">
        <f t="shared" si="3"/>
        <v>0</v>
      </c>
      <c r="G10">
        <f t="shared" si="2"/>
        <v>1.2923199999999966</v>
      </c>
    </row>
    <row r="11" spans="1:20" x14ac:dyDescent="0.3">
      <c r="A11">
        <f t="shared" si="0"/>
        <v>0.29775599999993574</v>
      </c>
      <c r="B11">
        <v>2416.3482755999999</v>
      </c>
      <c r="C11">
        <v>203.76889714285701</v>
      </c>
      <c r="D11">
        <v>48.470354285714201</v>
      </c>
      <c r="E11">
        <f t="shared" si="1"/>
        <v>1.1770399999999981</v>
      </c>
      <c r="F11">
        <f t="shared" si="3"/>
        <v>0</v>
      </c>
      <c r="G11">
        <f t="shared" si="2"/>
        <v>1.1770399999999981</v>
      </c>
    </row>
    <row r="12" spans="1:20" x14ac:dyDescent="0.3">
      <c r="A12">
        <f t="shared" si="0"/>
        <v>0.32653630000004341</v>
      </c>
      <c r="B12">
        <v>2416.3770559</v>
      </c>
      <c r="C12">
        <v>203.68033714285701</v>
      </c>
      <c r="D12">
        <v>48.3969942857143</v>
      </c>
      <c r="E12">
        <f t="shared" si="1"/>
        <v>1.1036800000000966</v>
      </c>
      <c r="F12">
        <f t="shared" si="3"/>
        <v>0</v>
      </c>
      <c r="G12">
        <f t="shared" si="2"/>
        <v>1.1036800000000966</v>
      </c>
    </row>
    <row r="13" spans="1:20" x14ac:dyDescent="0.3">
      <c r="A13">
        <f t="shared" si="0"/>
        <v>0.357354000000214</v>
      </c>
      <c r="B13">
        <v>2416.4078736000001</v>
      </c>
      <c r="C13">
        <v>203.57701714285699</v>
      </c>
      <c r="D13">
        <v>48.376034285714198</v>
      </c>
      <c r="E13">
        <f t="shared" si="1"/>
        <v>1.0827199999999948</v>
      </c>
      <c r="F13">
        <f t="shared" si="3"/>
        <v>0</v>
      </c>
      <c r="G13">
        <f t="shared" si="2"/>
        <v>1.0827199999999948</v>
      </c>
    </row>
    <row r="14" spans="1:20" x14ac:dyDescent="0.3">
      <c r="A14">
        <f t="shared" si="0"/>
        <v>0.4026902999999038</v>
      </c>
      <c r="B14">
        <v>2416.4532098999998</v>
      </c>
      <c r="C14">
        <v>203.454017142857</v>
      </c>
      <c r="D14">
        <v>48.402234285714201</v>
      </c>
      <c r="E14">
        <f t="shared" si="1"/>
        <v>1.1089199999999977</v>
      </c>
      <c r="F14">
        <f t="shared" si="3"/>
        <v>0</v>
      </c>
      <c r="G14">
        <f t="shared" si="2"/>
        <v>1.1089199999999977</v>
      </c>
    </row>
    <row r="15" spans="1:20" x14ac:dyDescent="0.3">
      <c r="A15">
        <f t="shared" si="0"/>
        <v>0.43313919999991413</v>
      </c>
      <c r="B15">
        <v>2416.4836587999998</v>
      </c>
      <c r="C15">
        <v>203.32117714285701</v>
      </c>
      <c r="D15">
        <v>48.470354285714201</v>
      </c>
      <c r="E15">
        <f t="shared" si="1"/>
        <v>1.1770399999999981</v>
      </c>
      <c r="F15">
        <f t="shared" si="3"/>
        <v>0</v>
      </c>
      <c r="G15">
        <f t="shared" si="2"/>
        <v>1.1770399999999981</v>
      </c>
    </row>
    <row r="16" spans="1:20" x14ac:dyDescent="0.3">
      <c r="A16">
        <f t="shared" si="0"/>
        <v>0.46523780000006809</v>
      </c>
      <c r="B16">
        <v>2416.5157574</v>
      </c>
      <c r="C16">
        <v>203.183417142857</v>
      </c>
      <c r="D16">
        <v>48.580394285714299</v>
      </c>
      <c r="E16">
        <f t="shared" si="1"/>
        <v>1.2870800000000955</v>
      </c>
      <c r="F16">
        <f t="shared" si="3"/>
        <v>0</v>
      </c>
      <c r="G16">
        <f t="shared" si="2"/>
        <v>1.2870800000000955</v>
      </c>
    </row>
    <row r="17" spans="1:7" x14ac:dyDescent="0.3">
      <c r="A17">
        <f t="shared" si="0"/>
        <v>0.4812286999999742</v>
      </c>
      <c r="B17">
        <v>2416.5317482999999</v>
      </c>
      <c r="C17">
        <v>203.05057714285701</v>
      </c>
      <c r="D17">
        <v>48.711394285714199</v>
      </c>
      <c r="E17">
        <f t="shared" si="1"/>
        <v>1.4180799999999962</v>
      </c>
      <c r="F17">
        <f t="shared" si="3"/>
        <v>0</v>
      </c>
      <c r="G17">
        <f t="shared" si="2"/>
        <v>1.4180799999999962</v>
      </c>
    </row>
    <row r="18" spans="1:7" x14ac:dyDescent="0.3">
      <c r="A18">
        <f t="shared" si="0"/>
        <v>0.52824180000015986</v>
      </c>
      <c r="B18">
        <v>2416.5787614000001</v>
      </c>
      <c r="C18">
        <v>202.92757714285699</v>
      </c>
      <c r="D18">
        <v>48.8476342857143</v>
      </c>
      <c r="E18">
        <f t="shared" si="1"/>
        <v>1.5543200000000965</v>
      </c>
      <c r="F18">
        <f t="shared" si="3"/>
        <v>0</v>
      </c>
      <c r="G18">
        <f t="shared" si="2"/>
        <v>1.5543200000000965</v>
      </c>
    </row>
    <row r="19" spans="1:7" x14ac:dyDescent="0.3">
      <c r="A19">
        <f t="shared" si="0"/>
        <v>0.55885840000019016</v>
      </c>
      <c r="B19">
        <v>2416.6093780000001</v>
      </c>
      <c r="C19">
        <v>202.809497142857</v>
      </c>
      <c r="D19">
        <v>48.989114285714201</v>
      </c>
      <c r="E19">
        <f t="shared" si="1"/>
        <v>1.6957999999999984</v>
      </c>
      <c r="F19">
        <f t="shared" si="3"/>
        <v>0</v>
      </c>
      <c r="G19">
        <f t="shared" si="2"/>
        <v>1.6957999999999984</v>
      </c>
    </row>
    <row r="20" spans="1:7" x14ac:dyDescent="0.3">
      <c r="A20">
        <f t="shared" si="0"/>
        <v>0.58978990000014164</v>
      </c>
      <c r="B20">
        <v>2416.6403095000001</v>
      </c>
      <c r="C20">
        <v>202.701257142857</v>
      </c>
      <c r="D20">
        <v>49.130594285714203</v>
      </c>
      <c r="E20">
        <f t="shared" si="1"/>
        <v>1.8372799999999998</v>
      </c>
      <c r="F20">
        <f t="shared" si="3"/>
        <v>0</v>
      </c>
      <c r="G20">
        <f t="shared" si="2"/>
        <v>1.8372799999999998</v>
      </c>
    </row>
    <row r="21" spans="1:7" x14ac:dyDescent="0.3">
      <c r="A21">
        <f t="shared" si="0"/>
        <v>0.61995380000007572</v>
      </c>
      <c r="B21">
        <v>2416.6704734</v>
      </c>
      <c r="C21">
        <v>202.59301714285701</v>
      </c>
      <c r="D21">
        <v>49.272074285714297</v>
      </c>
      <c r="E21">
        <f t="shared" si="1"/>
        <v>1.9787600000000936</v>
      </c>
      <c r="F21">
        <f t="shared" si="3"/>
        <v>0</v>
      </c>
      <c r="G21">
        <f t="shared" si="2"/>
        <v>1.9787600000000936</v>
      </c>
    </row>
    <row r="22" spans="1:7" x14ac:dyDescent="0.3">
      <c r="A22">
        <f t="shared" si="0"/>
        <v>0.65115980000018681</v>
      </c>
      <c r="B22">
        <v>2416.7016794000001</v>
      </c>
      <c r="C22">
        <v>202.48969714285701</v>
      </c>
      <c r="D22">
        <v>49.424034285714299</v>
      </c>
      <c r="E22">
        <f t="shared" si="1"/>
        <v>2.1307200000000961</v>
      </c>
      <c r="F22">
        <f t="shared" si="3"/>
        <v>0</v>
      </c>
      <c r="G22">
        <f t="shared" si="2"/>
        <v>2.1307200000000961</v>
      </c>
    </row>
    <row r="23" spans="1:7" x14ac:dyDescent="0.3">
      <c r="A23">
        <f t="shared" si="0"/>
        <v>0.69832739999992555</v>
      </c>
      <c r="B23">
        <v>2416.7488469999998</v>
      </c>
      <c r="C23">
        <v>202.38145714285699</v>
      </c>
      <c r="D23">
        <v>49.565514285714301</v>
      </c>
      <c r="E23">
        <f t="shared" si="1"/>
        <v>2.2722000000000975</v>
      </c>
      <c r="F23">
        <f t="shared" si="3"/>
        <v>0</v>
      </c>
      <c r="G23">
        <f t="shared" si="2"/>
        <v>2.2722000000000975</v>
      </c>
    </row>
    <row r="24" spans="1:7" x14ac:dyDescent="0.3">
      <c r="A24">
        <f t="shared" si="0"/>
        <v>0.7287768999999571</v>
      </c>
      <c r="B24">
        <v>2416.7792964999999</v>
      </c>
      <c r="C24">
        <v>202.263377142857</v>
      </c>
      <c r="D24">
        <v>49.701754285714202</v>
      </c>
      <c r="E24">
        <f t="shared" si="1"/>
        <v>2.4084399999999988</v>
      </c>
      <c r="F24">
        <f t="shared" si="3"/>
        <v>0</v>
      </c>
      <c r="G24">
        <f t="shared" si="2"/>
        <v>2.4084399999999988</v>
      </c>
    </row>
    <row r="25" spans="1:7" x14ac:dyDescent="0.3">
      <c r="A25">
        <f t="shared" si="0"/>
        <v>0.7595141000001604</v>
      </c>
      <c r="B25">
        <v>2416.8100337000001</v>
      </c>
      <c r="C25">
        <v>202.13545714285701</v>
      </c>
      <c r="D25">
        <v>49.8170342857142</v>
      </c>
      <c r="E25">
        <f t="shared" si="1"/>
        <v>2.5237199999999973</v>
      </c>
      <c r="F25">
        <f t="shared" si="3"/>
        <v>0</v>
      </c>
      <c r="G25">
        <f t="shared" si="2"/>
        <v>2.5237199999999973</v>
      </c>
    </row>
    <row r="26" spans="1:7" x14ac:dyDescent="0.3">
      <c r="A26">
        <f t="shared" si="0"/>
        <v>0.78079220000017813</v>
      </c>
      <c r="B26">
        <v>2416.8313118000001</v>
      </c>
      <c r="C26">
        <v>202.015919999999</v>
      </c>
      <c r="D26">
        <v>49.798000000000002</v>
      </c>
      <c r="E26">
        <f t="shared" si="1"/>
        <v>2.5046857142857988</v>
      </c>
      <c r="F26">
        <f t="shared" si="3"/>
        <v>0</v>
      </c>
      <c r="G26">
        <f t="shared" si="2"/>
        <v>2.5046857142857988</v>
      </c>
    </row>
    <row r="27" spans="1:7" x14ac:dyDescent="0.3">
      <c r="A27">
        <f t="shared" si="0"/>
        <v>0.82107270000005883</v>
      </c>
      <c r="B27">
        <v>2416.8715923</v>
      </c>
      <c r="C27">
        <v>201.87323999999899</v>
      </c>
      <c r="D27">
        <v>49.876600000000003</v>
      </c>
      <c r="E27">
        <f t="shared" si="1"/>
        <v>2.5832857142858003</v>
      </c>
      <c r="F27">
        <f t="shared" si="3"/>
        <v>0</v>
      </c>
      <c r="G27">
        <f t="shared" si="2"/>
        <v>2.5832857142858003</v>
      </c>
    </row>
    <row r="28" spans="1:7" x14ac:dyDescent="0.3">
      <c r="A28">
        <f t="shared" si="0"/>
        <v>0.85302820000015345</v>
      </c>
      <c r="B28">
        <v>2416.9035478000001</v>
      </c>
      <c r="C28">
        <v>201.73056</v>
      </c>
      <c r="D28">
        <v>49.929000000000002</v>
      </c>
      <c r="E28">
        <f t="shared" si="1"/>
        <v>2.635685714285799</v>
      </c>
      <c r="F28">
        <f t="shared" si="3"/>
        <v>0</v>
      </c>
      <c r="G28">
        <f t="shared" si="2"/>
        <v>2.635685714285799</v>
      </c>
    </row>
    <row r="29" spans="1:7" x14ac:dyDescent="0.3">
      <c r="A29">
        <f t="shared" si="0"/>
        <v>0.88381750000007742</v>
      </c>
      <c r="B29">
        <v>2416.9343371</v>
      </c>
      <c r="C29">
        <v>201.58788000000001</v>
      </c>
      <c r="D29">
        <v>49.965679999999999</v>
      </c>
      <c r="E29">
        <f t="shared" si="1"/>
        <v>2.6723657142857959</v>
      </c>
      <c r="F29">
        <f t="shared" si="3"/>
        <v>0</v>
      </c>
      <c r="G29">
        <f t="shared" si="2"/>
        <v>2.6723657142857959</v>
      </c>
    </row>
    <row r="30" spans="1:7" x14ac:dyDescent="0.3">
      <c r="A30">
        <f t="shared" si="0"/>
        <v>0.93060719999994035</v>
      </c>
      <c r="B30">
        <v>2416.9811267999999</v>
      </c>
      <c r="C30">
        <v>201.4452</v>
      </c>
      <c r="D30">
        <v>49.981400000000001</v>
      </c>
      <c r="E30">
        <f t="shared" si="1"/>
        <v>2.6880857142857977</v>
      </c>
      <c r="F30">
        <f t="shared" si="3"/>
        <v>0</v>
      </c>
      <c r="G30">
        <f t="shared" si="2"/>
        <v>2.6880857142857977</v>
      </c>
    </row>
    <row r="31" spans="1:7" x14ac:dyDescent="0.3">
      <c r="A31">
        <f t="shared" si="0"/>
        <v>0.96135709999998653</v>
      </c>
      <c r="B31">
        <v>2417.0118766999999</v>
      </c>
      <c r="C31">
        <v>201.30251999999999</v>
      </c>
      <c r="D31">
        <v>49.976159999999901</v>
      </c>
      <c r="E31">
        <f t="shared" si="1"/>
        <v>2.6828457142856976</v>
      </c>
      <c r="F31">
        <f t="shared" si="3"/>
        <v>0</v>
      </c>
      <c r="G31">
        <f t="shared" si="2"/>
        <v>2.6828457142856976</v>
      </c>
    </row>
    <row r="32" spans="1:7" x14ac:dyDescent="0.3">
      <c r="A32">
        <f t="shared" si="0"/>
        <v>0.9919238000002224</v>
      </c>
      <c r="B32">
        <v>2417.0424434000001</v>
      </c>
      <c r="C32">
        <v>201.16968</v>
      </c>
      <c r="D32">
        <v>49.955199999999898</v>
      </c>
      <c r="E32">
        <f t="shared" si="1"/>
        <v>2.6618857142856953</v>
      </c>
      <c r="F32">
        <f t="shared" si="3"/>
        <v>0</v>
      </c>
      <c r="G32">
        <f t="shared" si="2"/>
        <v>2.6618857142856953</v>
      </c>
    </row>
    <row r="33" spans="1:7" x14ac:dyDescent="0.3">
      <c r="A33">
        <f t="shared" si="0"/>
        <v>1.0076369000003069</v>
      </c>
      <c r="B33">
        <v>2417.0581565000002</v>
      </c>
      <c r="C33">
        <v>201.04668000000001</v>
      </c>
      <c r="D33">
        <v>49.913279999999901</v>
      </c>
      <c r="E33">
        <f t="shared" si="1"/>
        <v>2.6199657142856978</v>
      </c>
      <c r="F33">
        <f t="shared" si="3"/>
        <v>0</v>
      </c>
      <c r="G33">
        <f t="shared" si="2"/>
        <v>2.6199657142856978</v>
      </c>
    </row>
    <row r="34" spans="1:7" x14ac:dyDescent="0.3">
      <c r="A34">
        <f t="shared" si="0"/>
        <v>1.0394148999998833</v>
      </c>
      <c r="B34">
        <v>2417.0899344999998</v>
      </c>
      <c r="C34">
        <v>200.93351999999999</v>
      </c>
      <c r="D34">
        <v>49.860879999999902</v>
      </c>
      <c r="E34">
        <f t="shared" si="1"/>
        <v>2.5675657142856991</v>
      </c>
      <c r="F34">
        <f t="shared" si="3"/>
        <v>0</v>
      </c>
      <c r="G34">
        <f t="shared" si="2"/>
        <v>2.5675657142856991</v>
      </c>
    </row>
    <row r="35" spans="1:7" x14ac:dyDescent="0.3">
      <c r="A35">
        <f t="shared" si="0"/>
        <v>1.0862680000000182</v>
      </c>
      <c r="B35">
        <v>2417.1367875999999</v>
      </c>
      <c r="C35">
        <v>200.83511999999999</v>
      </c>
      <c r="D35">
        <v>49.792760000000001</v>
      </c>
      <c r="E35">
        <f t="shared" si="1"/>
        <v>2.4994457142857982</v>
      </c>
      <c r="F35">
        <f t="shared" si="3"/>
        <v>0</v>
      </c>
      <c r="G35">
        <f t="shared" si="2"/>
        <v>2.4994457142857982</v>
      </c>
    </row>
    <row r="36" spans="1:7" x14ac:dyDescent="0.3">
      <c r="A36">
        <f t="shared" si="0"/>
        <v>1.1177542000000358</v>
      </c>
      <c r="B36">
        <v>2417.1682738</v>
      </c>
      <c r="C36">
        <v>200.75640000000001</v>
      </c>
      <c r="D36">
        <v>49.708919999999999</v>
      </c>
      <c r="E36">
        <f t="shared" si="1"/>
        <v>2.4156057142857961</v>
      </c>
      <c r="F36">
        <f t="shared" si="3"/>
        <v>0</v>
      </c>
      <c r="G36">
        <f t="shared" si="2"/>
        <v>2.4156057142857961</v>
      </c>
    </row>
    <row r="37" spans="1:7" x14ac:dyDescent="0.3">
      <c r="A37">
        <f t="shared" si="0"/>
        <v>1.1489298999999846</v>
      </c>
      <c r="B37">
        <v>2417.1994494999999</v>
      </c>
      <c r="C37">
        <v>200.69244</v>
      </c>
      <c r="D37">
        <v>49.598880000000001</v>
      </c>
      <c r="E37">
        <f t="shared" si="1"/>
        <v>2.3055657142857982</v>
      </c>
      <c r="F37">
        <f t="shared" si="3"/>
        <v>0</v>
      </c>
      <c r="G37">
        <f t="shared" si="2"/>
        <v>2.3055657142857982</v>
      </c>
    </row>
    <row r="38" spans="1:7" x14ac:dyDescent="0.3">
      <c r="A38">
        <f t="shared" si="0"/>
        <v>1.1807705999999598</v>
      </c>
      <c r="B38">
        <v>2417.2312901999999</v>
      </c>
      <c r="C38">
        <v>200.64815999999999</v>
      </c>
      <c r="D38">
        <v>49.4521599999999</v>
      </c>
      <c r="E38">
        <f t="shared" si="1"/>
        <v>2.1588457142856967</v>
      </c>
      <c r="F38">
        <f t="shared" si="3"/>
        <v>3.0408432767068224E-2</v>
      </c>
      <c r="G38">
        <f t="shared" si="2"/>
        <v>2.1284372815186283</v>
      </c>
    </row>
    <row r="39" spans="1:7" x14ac:dyDescent="0.3">
      <c r="A39">
        <f t="shared" si="0"/>
        <v>1.2123311000000285</v>
      </c>
      <c r="B39">
        <v>2417.2628506999999</v>
      </c>
      <c r="C39">
        <v>200.62848</v>
      </c>
      <c r="D39">
        <v>49.268759999999901</v>
      </c>
      <c r="E39">
        <f t="shared" si="1"/>
        <v>1.9754457142856978</v>
      </c>
      <c r="F39">
        <f t="shared" si="3"/>
        <v>0.13382768792202082</v>
      </c>
      <c r="G39">
        <f t="shared" si="2"/>
        <v>1.841618026363677</v>
      </c>
    </row>
    <row r="40" spans="1:7" x14ac:dyDescent="0.3">
      <c r="A40">
        <f t="shared" si="0"/>
        <v>1.2432481999999254</v>
      </c>
      <c r="B40">
        <v>2417.2937677999998</v>
      </c>
      <c r="C40">
        <v>200.62992</v>
      </c>
      <c r="D40">
        <v>49.205279999999902</v>
      </c>
      <c r="E40">
        <f t="shared" si="1"/>
        <v>1.9119657142856994</v>
      </c>
      <c r="F40">
        <f t="shared" si="3"/>
        <v>0.3046415092287747</v>
      </c>
      <c r="G40">
        <f t="shared" si="2"/>
        <v>1.6073242050569247</v>
      </c>
    </row>
    <row r="41" spans="1:7" x14ac:dyDescent="0.3">
      <c r="A41">
        <f t="shared" si="0"/>
        <v>1.2745456000002378</v>
      </c>
      <c r="B41">
        <v>2417.3250652000002</v>
      </c>
      <c r="C41">
        <v>200.64648</v>
      </c>
      <c r="D41">
        <v>49.337399999999903</v>
      </c>
      <c r="E41">
        <f t="shared" si="1"/>
        <v>2.0440857142856999</v>
      </c>
      <c r="F41">
        <f t="shared" si="3"/>
        <v>0.5460226921116349</v>
      </c>
      <c r="G41">
        <f t="shared" si="2"/>
        <v>1.498063022174065</v>
      </c>
    </row>
    <row r="42" spans="1:7" x14ac:dyDescent="0.3">
      <c r="A42">
        <f t="shared" si="0"/>
        <v>1.3206258999998681</v>
      </c>
      <c r="B42">
        <v>2417.3711454999998</v>
      </c>
      <c r="C42">
        <v>200.68224000000001</v>
      </c>
      <c r="D42">
        <v>49.811239999999998</v>
      </c>
      <c r="E42">
        <f t="shared" si="1"/>
        <v>2.5179257142857949</v>
      </c>
      <c r="F42">
        <f t="shared" si="3"/>
        <v>1.0235031926049203</v>
      </c>
      <c r="G42">
        <f t="shared" si="2"/>
        <v>1.4944225216808746</v>
      </c>
    </row>
    <row r="43" spans="1:7" x14ac:dyDescent="0.3">
      <c r="A43">
        <f t="shared" si="0"/>
        <v>1.3522391999999854</v>
      </c>
      <c r="B43">
        <v>2417.4027587999999</v>
      </c>
      <c r="C43">
        <v>200.72783999999999</v>
      </c>
      <c r="D43">
        <v>50.232680000000002</v>
      </c>
      <c r="E43">
        <f t="shared" si="1"/>
        <v>2.939365714285799</v>
      </c>
      <c r="F43">
        <f t="shared" si="3"/>
        <v>1.4329552848122689</v>
      </c>
      <c r="G43">
        <f t="shared" si="2"/>
        <v>1.5064104294735301</v>
      </c>
    </row>
    <row r="44" spans="1:7" x14ac:dyDescent="0.3">
      <c r="A44">
        <f t="shared" si="0"/>
        <v>1.3835472000000664</v>
      </c>
      <c r="B44">
        <v>2417.4340668</v>
      </c>
      <c r="C44">
        <v>200.78327999999999</v>
      </c>
      <c r="D44">
        <v>50.601719999999901</v>
      </c>
      <c r="E44">
        <f t="shared" si="1"/>
        <v>3.3084057142856977</v>
      </c>
      <c r="F44">
        <f t="shared" si="3"/>
        <v>1.9023861246140168</v>
      </c>
      <c r="G44">
        <f t="shared" si="2"/>
        <v>1.4060195896716809</v>
      </c>
    </row>
    <row r="45" spans="1:7" x14ac:dyDescent="0.3">
      <c r="A45">
        <f t="shared" si="0"/>
        <v>1.4140307000002394</v>
      </c>
      <c r="B45">
        <v>2417.4645503000002</v>
      </c>
      <c r="C45">
        <v>200.8338</v>
      </c>
      <c r="D45">
        <v>50.913119999999999</v>
      </c>
      <c r="E45">
        <f t="shared" si="1"/>
        <v>3.6198057142857962</v>
      </c>
      <c r="F45">
        <f t="shared" si="3"/>
        <v>2.4191993876230948</v>
      </c>
      <c r="G45">
        <f t="shared" si="2"/>
        <v>1.2006063266627014</v>
      </c>
    </row>
    <row r="46" spans="1:7" x14ac:dyDescent="0.3">
      <c r="A46">
        <f t="shared" si="0"/>
        <v>1.4302362000003086</v>
      </c>
      <c r="B46">
        <v>2417.4807558000002</v>
      </c>
      <c r="C46">
        <v>200.89416</v>
      </c>
      <c r="D46">
        <v>51.161639999999998</v>
      </c>
      <c r="E46">
        <f t="shared" si="1"/>
        <v>3.8683257142857954</v>
      </c>
      <c r="F46">
        <f t="shared" si="3"/>
        <v>2.7174880440119455</v>
      </c>
      <c r="G46">
        <f t="shared" si="2"/>
        <v>1.1508376702738499</v>
      </c>
    </row>
    <row r="47" spans="1:7" x14ac:dyDescent="0.3">
      <c r="A47">
        <f t="shared" si="0"/>
        <v>1.460853600000064</v>
      </c>
      <c r="B47">
        <v>2417.5113732</v>
      </c>
      <c r="C47">
        <v>200.94883999999999</v>
      </c>
      <c r="D47">
        <v>51.853559999999902</v>
      </c>
      <c r="E47">
        <f t="shared" si="1"/>
        <v>4.5602457142856991</v>
      </c>
      <c r="F47">
        <f t="shared" si="3"/>
        <v>3.3248195800054048</v>
      </c>
      <c r="G47">
        <f t="shared" si="2"/>
        <v>1.2354261342802944</v>
      </c>
    </row>
    <row r="48" spans="1:7" x14ac:dyDescent="0.3">
      <c r="A48">
        <f t="shared" si="0"/>
        <v>1.4921266999999716</v>
      </c>
      <c r="B48">
        <v>2417.5426462999999</v>
      </c>
      <c r="C48">
        <v>200.999359999999</v>
      </c>
      <c r="D48">
        <v>52.748840000000001</v>
      </c>
      <c r="E48">
        <f t="shared" si="1"/>
        <v>5.4555257142857982</v>
      </c>
      <c r="F48">
        <f t="shared" si="3"/>
        <v>4.0031280065152686</v>
      </c>
      <c r="G48">
        <f t="shared" si="2"/>
        <v>1.4523977077705297</v>
      </c>
    </row>
    <row r="49" spans="1:7" x14ac:dyDescent="0.3">
      <c r="A49">
        <f t="shared" si="0"/>
        <v>1.537708300000304</v>
      </c>
      <c r="B49">
        <v>2417.5882279000002</v>
      </c>
      <c r="C49">
        <v>201.064639999999</v>
      </c>
      <c r="D49">
        <v>53.57076</v>
      </c>
      <c r="E49">
        <f t="shared" si="1"/>
        <v>6.2774457142857969</v>
      </c>
      <c r="F49">
        <f t="shared" si="3"/>
        <v>5.0939775294246266</v>
      </c>
      <c r="G49">
        <f t="shared" si="2"/>
        <v>1.1834681848611703</v>
      </c>
    </row>
    <row r="50" spans="1:7" x14ac:dyDescent="0.3">
      <c r="A50">
        <f t="shared" si="0"/>
        <v>1.5845236999998633</v>
      </c>
      <c r="B50">
        <v>2417.6350432999998</v>
      </c>
      <c r="C50">
        <v>201.144679999999</v>
      </c>
      <c r="D50">
        <v>54.329799999999999</v>
      </c>
      <c r="E50">
        <f t="shared" si="1"/>
        <v>7.0364857142857957</v>
      </c>
      <c r="F50">
        <f t="shared" si="3"/>
        <v>6.336766233444223</v>
      </c>
      <c r="G50">
        <f t="shared" si="2"/>
        <v>0.69971948084157276</v>
      </c>
    </row>
    <row r="51" spans="1:7" x14ac:dyDescent="0.3">
      <c r="A51">
        <f t="shared" si="0"/>
        <v>1.600253099999918</v>
      </c>
      <c r="B51">
        <v>2417.6507726999998</v>
      </c>
      <c r="C51">
        <v>201.23947999999999</v>
      </c>
      <c r="D51">
        <v>55.025959999999998</v>
      </c>
      <c r="E51">
        <f t="shared" si="1"/>
        <v>7.7326457142857947</v>
      </c>
      <c r="F51">
        <f t="shared" si="3"/>
        <v>6.7814377829310262</v>
      </c>
      <c r="G51">
        <f t="shared" si="2"/>
        <v>0.95120793135476855</v>
      </c>
    </row>
    <row r="52" spans="1:7" x14ac:dyDescent="0.3">
      <c r="A52">
        <f t="shared" si="0"/>
        <v>1.6310204000001249</v>
      </c>
      <c r="B52">
        <v>2417.68154</v>
      </c>
      <c r="C52">
        <v>201.35396</v>
      </c>
      <c r="D52">
        <v>55.664479999999998</v>
      </c>
      <c r="E52">
        <f t="shared" si="1"/>
        <v>8.3711657142857945</v>
      </c>
      <c r="F52">
        <f t="shared" si="3"/>
        <v>7.6897596177657785</v>
      </c>
      <c r="G52">
        <f t="shared" si="2"/>
        <v>0.68140609652001594</v>
      </c>
    </row>
    <row r="53" spans="1:7" x14ac:dyDescent="0.3">
      <c r="A53">
        <f t="shared" si="0"/>
        <v>1.6784640000000763</v>
      </c>
      <c r="B53">
        <v>2417.7289836</v>
      </c>
      <c r="C53">
        <v>201.49304000000001</v>
      </c>
      <c r="D53">
        <v>56.245359999999998</v>
      </c>
      <c r="E53">
        <f t="shared" si="1"/>
        <v>8.952045714285795</v>
      </c>
      <c r="F53">
        <f t="shared" si="3"/>
        <v>9.1880613239717785</v>
      </c>
      <c r="G53">
        <f t="shared" si="2"/>
        <v>0.23601560968598356</v>
      </c>
    </row>
    <row r="54" spans="1:7" x14ac:dyDescent="0.3">
      <c r="A54">
        <f t="shared" si="0"/>
        <v>1.694026500000291</v>
      </c>
      <c r="B54">
        <v>2417.7445461000002</v>
      </c>
      <c r="C54">
        <v>201.65672000000001</v>
      </c>
      <c r="D54">
        <v>56.768599999999999</v>
      </c>
      <c r="E54">
        <f t="shared" si="1"/>
        <v>9.4752857142857962</v>
      </c>
      <c r="F54">
        <f t="shared" si="3"/>
        <v>9.7047536856733725</v>
      </c>
      <c r="G54">
        <f t="shared" si="2"/>
        <v>0.22946797138757624</v>
      </c>
    </row>
    <row r="55" spans="1:7" x14ac:dyDescent="0.3">
      <c r="A55">
        <f t="shared" si="0"/>
        <v>1.7414538000002722</v>
      </c>
      <c r="B55">
        <v>2417.7919734000002</v>
      </c>
      <c r="C55">
        <v>201.84576000000001</v>
      </c>
      <c r="D55">
        <v>57.505679999999998</v>
      </c>
      <c r="E55">
        <f t="shared" si="1"/>
        <v>10.212365714285795</v>
      </c>
      <c r="F55">
        <f t="shared" si="3"/>
        <v>11.354169365291941</v>
      </c>
      <c r="G55">
        <f t="shared" si="2"/>
        <v>1.1418036510061462</v>
      </c>
    </row>
    <row r="56" spans="1:7" x14ac:dyDescent="0.3">
      <c r="A56">
        <f t="shared" si="0"/>
        <v>1.7730913000000328</v>
      </c>
      <c r="B56">
        <v>2417.8236108999999</v>
      </c>
      <c r="C56">
        <v>202.05864</v>
      </c>
      <c r="D56">
        <v>58.696640000000002</v>
      </c>
      <c r="E56">
        <f t="shared" si="1"/>
        <v>11.403325714285799</v>
      </c>
      <c r="F56">
        <f t="shared" si="3"/>
        <v>12.515625100262813</v>
      </c>
      <c r="G56">
        <f t="shared" si="2"/>
        <v>1.1122993859770141</v>
      </c>
    </row>
    <row r="57" spans="1:7" x14ac:dyDescent="0.3">
      <c r="A57">
        <f t="shared" si="0"/>
        <v>1.8042436999999154</v>
      </c>
      <c r="B57">
        <v>2417.8547632999998</v>
      </c>
      <c r="C57">
        <v>202.2912</v>
      </c>
      <c r="D57">
        <v>59.824719999999999</v>
      </c>
      <c r="E57">
        <f t="shared" si="1"/>
        <v>12.531405714285796</v>
      </c>
      <c r="F57">
        <f t="shared" si="3"/>
        <v>13.705830188992579</v>
      </c>
      <c r="G57">
        <f t="shared" si="2"/>
        <v>1.1744244747067825</v>
      </c>
    </row>
    <row r="58" spans="1:7" x14ac:dyDescent="0.3">
      <c r="A58">
        <f t="shared" si="0"/>
        <v>1.835106900000028</v>
      </c>
      <c r="B58">
        <v>2417.8856264999999</v>
      </c>
      <c r="C58">
        <v>202.54344</v>
      </c>
      <c r="D58">
        <v>60.895159999999997</v>
      </c>
      <c r="E58">
        <f t="shared" si="1"/>
        <v>13.601845714285794</v>
      </c>
      <c r="F58">
        <f t="shared" si="3"/>
        <v>14.929507118529258</v>
      </c>
      <c r="G58">
        <f t="shared" si="2"/>
        <v>1.3276614042434645</v>
      </c>
    </row>
    <row r="59" spans="1:7" x14ac:dyDescent="0.3">
      <c r="A59">
        <f t="shared" si="0"/>
        <v>1.8659198000000288</v>
      </c>
      <c r="B59">
        <v>2417.9164393999999</v>
      </c>
      <c r="C59">
        <v>202.80046285714201</v>
      </c>
      <c r="D59">
        <v>62.572365714285702</v>
      </c>
      <c r="E59">
        <f t="shared" si="1"/>
        <v>15.279051428571499</v>
      </c>
      <c r="F59">
        <f t="shared" si="3"/>
        <v>16.194398318634381</v>
      </c>
      <c r="G59">
        <f t="shared" si="2"/>
        <v>0.91534689006288161</v>
      </c>
    </row>
    <row r="60" spans="1:7" x14ac:dyDescent="0.3">
      <c r="A60">
        <f t="shared" si="0"/>
        <v>1.8964276000001519</v>
      </c>
      <c r="B60">
        <v>2417.9469472000001</v>
      </c>
      <c r="C60">
        <v>203.06254285714201</v>
      </c>
      <c r="D60">
        <v>64.310525714285703</v>
      </c>
      <c r="E60">
        <f t="shared" si="1"/>
        <v>17.0172114285715</v>
      </c>
      <c r="F60">
        <f t="shared" si="3"/>
        <v>17.488346918103066</v>
      </c>
      <c r="G60">
        <f t="shared" si="2"/>
        <v>0.47113548953156581</v>
      </c>
    </row>
    <row r="61" spans="1:7" x14ac:dyDescent="0.3">
      <c r="A61">
        <f t="shared" si="0"/>
        <v>1.9278002999999444</v>
      </c>
      <c r="B61">
        <v>2417.9783198999999</v>
      </c>
      <c r="C61">
        <v>203.334462857142</v>
      </c>
      <c r="D61">
        <v>65.996285714285705</v>
      </c>
      <c r="E61">
        <f t="shared" si="1"/>
        <v>18.702971428571502</v>
      </c>
      <c r="F61">
        <f t="shared" si="3"/>
        <v>18.861159015052802</v>
      </c>
      <c r="G61">
        <f t="shared" si="2"/>
        <v>0.15818758648130071</v>
      </c>
    </row>
    <row r="62" spans="1:7" x14ac:dyDescent="0.3">
      <c r="A62">
        <f t="shared" si="0"/>
        <v>1.9741275000001224</v>
      </c>
      <c r="B62">
        <v>2418.0246471</v>
      </c>
      <c r="C62">
        <v>203.62114285714199</v>
      </c>
      <c r="D62">
        <v>67.629645714285701</v>
      </c>
      <c r="E62">
        <f t="shared" si="1"/>
        <v>20.336331428571498</v>
      </c>
      <c r="F62">
        <f t="shared" si="3"/>
        <v>20.964512377590342</v>
      </c>
      <c r="G62">
        <f t="shared" si="2"/>
        <v>0.62818094901884436</v>
      </c>
    </row>
    <row r="63" spans="1:7" x14ac:dyDescent="0.3">
      <c r="A63">
        <f t="shared" si="0"/>
        <v>2.0045082999999977</v>
      </c>
      <c r="B63">
        <v>2418.0550278999999</v>
      </c>
      <c r="C63">
        <v>203.91766285714201</v>
      </c>
      <c r="D63">
        <v>69.215845714285706</v>
      </c>
      <c r="E63">
        <f t="shared" si="1"/>
        <v>21.922531428571503</v>
      </c>
      <c r="F63">
        <f t="shared" si="3"/>
        <v>22.391880458523165</v>
      </c>
      <c r="G63">
        <f t="shared" si="2"/>
        <v>0.46934902995166183</v>
      </c>
    </row>
    <row r="64" spans="1:7" x14ac:dyDescent="0.3">
      <c r="A64">
        <f t="shared" si="0"/>
        <v>2.0356815000000097</v>
      </c>
      <c r="B64">
        <v>2418.0862010999999</v>
      </c>
      <c r="C64">
        <v>204.21910285714199</v>
      </c>
      <c r="D64">
        <v>70.749645714285705</v>
      </c>
      <c r="E64">
        <f t="shared" si="1"/>
        <v>23.456331428571502</v>
      </c>
      <c r="F64">
        <f t="shared" si="3"/>
        <v>23.894977274137425</v>
      </c>
      <c r="G64">
        <f t="shared" si="2"/>
        <v>0.43864584556592234</v>
      </c>
    </row>
    <row r="65" spans="1:7" x14ac:dyDescent="0.3">
      <c r="A65">
        <f t="shared" si="0"/>
        <v>2.0667846999999711</v>
      </c>
      <c r="B65">
        <v>2418.1173042999999</v>
      </c>
      <c r="C65">
        <v>204.50650285714201</v>
      </c>
      <c r="D65">
        <v>72.559965714285696</v>
      </c>
      <c r="E65">
        <f t="shared" si="1"/>
        <v>25.266651428571492</v>
      </c>
      <c r="F65">
        <f t="shared" si="3"/>
        <v>25.432688518525797</v>
      </c>
      <c r="G65">
        <f t="shared" si="2"/>
        <v>0.16603708995430466</v>
      </c>
    </row>
    <row r="66" spans="1:7" x14ac:dyDescent="0.3">
      <c r="A66">
        <f t="shared" si="0"/>
        <v>2.0827790000003006</v>
      </c>
      <c r="B66">
        <v>2418.1332986000002</v>
      </c>
      <c r="C66">
        <v>204.796302857142</v>
      </c>
      <c r="D66">
        <v>74.383085714285698</v>
      </c>
      <c r="E66">
        <f t="shared" si="1"/>
        <v>27.089771428571495</v>
      </c>
      <c r="F66">
        <f t="shared" si="3"/>
        <v>26.237923277127042</v>
      </c>
      <c r="G66">
        <f t="shared" si="2"/>
        <v>0.8518481514444538</v>
      </c>
    </row>
    <row r="67" spans="1:7" x14ac:dyDescent="0.3">
      <c r="A67">
        <f t="shared" ref="A67:A130" si="4">B67-$B$2</f>
        <v>2.113841500000035</v>
      </c>
      <c r="B67">
        <v>2418.1643611</v>
      </c>
      <c r="C67">
        <v>205.08166285714199</v>
      </c>
      <c r="D67">
        <v>75.775405714285696</v>
      </c>
      <c r="E67">
        <f t="shared" ref="E67:E130" si="5">D67-MIN($D$2:$D$125)</f>
        <v>28.482091428571493</v>
      </c>
      <c r="F67">
        <f t="shared" si="3"/>
        <v>27.829354987008998</v>
      </c>
      <c r="G67">
        <f t="shared" ref="G67:G130" si="6">ABS(E67-F67)</f>
        <v>0.65273644156249588</v>
      </c>
    </row>
    <row r="68" spans="1:7" x14ac:dyDescent="0.3">
      <c r="A68">
        <f t="shared" si="4"/>
        <v>2.1606931999999688</v>
      </c>
      <c r="B68">
        <v>2418.2112127999999</v>
      </c>
      <c r="C68">
        <v>205.37674285714201</v>
      </c>
      <c r="D68">
        <v>77.741725714285707</v>
      </c>
      <c r="E68">
        <f t="shared" si="5"/>
        <v>30.448411428571504</v>
      </c>
      <c r="F68">
        <f t="shared" ref="F68:F131" si="7">IF(A68&lt;$J$3,0,$J$1*((A68-$J$3)-$J$2+($J$2*EXP(-1*(A68-$J$3)/$J$2))))</f>
        <v>30.297044676632638</v>
      </c>
      <c r="G68">
        <f t="shared" si="6"/>
        <v>0.15136675193886617</v>
      </c>
    </row>
    <row r="69" spans="1:7" x14ac:dyDescent="0.3">
      <c r="A69">
        <f t="shared" si="4"/>
        <v>2.1912833000001228</v>
      </c>
      <c r="B69">
        <v>2418.2418029</v>
      </c>
      <c r="C69">
        <v>205.67326285714199</v>
      </c>
      <c r="D69">
        <v>79.838445714285697</v>
      </c>
      <c r="E69">
        <f t="shared" si="5"/>
        <v>32.545131428571494</v>
      </c>
      <c r="F69">
        <f t="shared" si="7"/>
        <v>31.950774992105195</v>
      </c>
      <c r="G69">
        <f t="shared" si="6"/>
        <v>0.59435643646629899</v>
      </c>
    </row>
    <row r="70" spans="1:7" x14ac:dyDescent="0.3">
      <c r="A70">
        <f t="shared" si="4"/>
        <v>2.2228994000001876</v>
      </c>
      <c r="B70">
        <v>2418.2734190000001</v>
      </c>
      <c r="C70">
        <v>205.984542857142</v>
      </c>
      <c r="D70">
        <v>81.888005714285697</v>
      </c>
      <c r="E70">
        <f t="shared" si="5"/>
        <v>34.594691428571494</v>
      </c>
      <c r="F70">
        <f t="shared" si="7"/>
        <v>33.694356734354848</v>
      </c>
      <c r="G70">
        <f t="shared" si="6"/>
        <v>0.90033469421664591</v>
      </c>
    </row>
    <row r="71" spans="1:7" x14ac:dyDescent="0.3">
      <c r="A71">
        <f t="shared" si="4"/>
        <v>2.2538058999998611</v>
      </c>
      <c r="B71">
        <v>2418.3043254999998</v>
      </c>
      <c r="C71">
        <v>206.30566285714201</v>
      </c>
      <c r="D71">
        <v>83.895645714285706</v>
      </c>
      <c r="E71">
        <f t="shared" si="5"/>
        <v>36.602331428571503</v>
      </c>
      <c r="F71">
        <f t="shared" si="7"/>
        <v>35.431825309115709</v>
      </c>
      <c r="G71">
        <f t="shared" si="6"/>
        <v>1.1705061194557942</v>
      </c>
    </row>
    <row r="72" spans="1:7" x14ac:dyDescent="0.3">
      <c r="A72">
        <f t="shared" si="4"/>
        <v>2.2851794000002883</v>
      </c>
      <c r="B72">
        <v>2418.3356990000002</v>
      </c>
      <c r="C72">
        <v>206.65706285714199</v>
      </c>
      <c r="D72">
        <v>85.344605714285706</v>
      </c>
      <c r="E72">
        <f t="shared" si="5"/>
        <v>38.051291428571503</v>
      </c>
      <c r="F72">
        <f t="shared" si="7"/>
        <v>37.228175066187468</v>
      </c>
      <c r="G72">
        <f t="shared" si="6"/>
        <v>0.82311636238403452</v>
      </c>
    </row>
    <row r="73" spans="1:7" x14ac:dyDescent="0.3">
      <c r="A73">
        <f t="shared" si="4"/>
        <v>2.316161799999918</v>
      </c>
      <c r="B73">
        <v>2418.3666813999998</v>
      </c>
      <c r="C73">
        <v>207.01898285714199</v>
      </c>
      <c r="D73">
        <v>86.657725714285704</v>
      </c>
      <c r="E73">
        <f t="shared" si="5"/>
        <v>39.364411428571501</v>
      </c>
      <c r="F73">
        <f t="shared" si="7"/>
        <v>39.033661467217982</v>
      </c>
      <c r="G73">
        <f t="shared" si="6"/>
        <v>0.33074996135351853</v>
      </c>
    </row>
    <row r="74" spans="1:7" x14ac:dyDescent="0.3">
      <c r="A74">
        <f t="shared" si="4"/>
        <v>2.3480469999999514</v>
      </c>
      <c r="B74">
        <v>2418.3985665999999</v>
      </c>
      <c r="C74">
        <v>207.38438285714199</v>
      </c>
      <c r="D74">
        <v>88.565805714285702</v>
      </c>
      <c r="E74">
        <f t="shared" si="5"/>
        <v>41.272491428571499</v>
      </c>
      <c r="F74">
        <f t="shared" si="7"/>
        <v>40.923724471050662</v>
      </c>
      <c r="G74">
        <f t="shared" si="6"/>
        <v>0.3487669575208372</v>
      </c>
    </row>
    <row r="75" spans="1:7" x14ac:dyDescent="0.3">
      <c r="A75">
        <f t="shared" si="4"/>
        <v>2.3942159000002903</v>
      </c>
      <c r="B75">
        <v>2418.4447355000002</v>
      </c>
      <c r="C75">
        <v>207.764542857142</v>
      </c>
      <c r="D75">
        <v>90.442445714285697</v>
      </c>
      <c r="E75">
        <f t="shared" si="5"/>
        <v>43.149131428571494</v>
      </c>
      <c r="F75">
        <f t="shared" si="7"/>
        <v>43.71643434474268</v>
      </c>
      <c r="G75">
        <f t="shared" si="6"/>
        <v>0.56730291617118667</v>
      </c>
    </row>
    <row r="76" spans="1:7" x14ac:dyDescent="0.3">
      <c r="A76">
        <f t="shared" si="4"/>
        <v>2.4248434000000998</v>
      </c>
      <c r="B76">
        <v>2418.475363</v>
      </c>
      <c r="C76">
        <v>208.16438285714199</v>
      </c>
      <c r="D76">
        <v>92.287645714285702</v>
      </c>
      <c r="E76">
        <f t="shared" si="5"/>
        <v>44.994331428571499</v>
      </c>
      <c r="F76">
        <f t="shared" si="7"/>
        <v>45.604616868398814</v>
      </c>
      <c r="G76">
        <f t="shared" si="6"/>
        <v>0.6102854398273152</v>
      </c>
    </row>
    <row r="77" spans="1:7" x14ac:dyDescent="0.3">
      <c r="A77">
        <f t="shared" si="4"/>
        <v>2.4557460999999421</v>
      </c>
      <c r="B77">
        <v>2418.5062656999999</v>
      </c>
      <c r="C77">
        <v>208.567702857142</v>
      </c>
      <c r="D77">
        <v>94.738285714285695</v>
      </c>
      <c r="E77">
        <f t="shared" si="5"/>
        <v>47.444971428571492</v>
      </c>
      <c r="F77">
        <f t="shared" si="7"/>
        <v>47.537758352924797</v>
      </c>
      <c r="G77">
        <f t="shared" si="6"/>
        <v>9.2786924353305267E-2</v>
      </c>
    </row>
    <row r="78" spans="1:7" x14ac:dyDescent="0.3">
      <c r="A78">
        <f t="shared" si="4"/>
        <v>2.4868403000000399</v>
      </c>
      <c r="B78">
        <v>2418.5373599</v>
      </c>
      <c r="C78">
        <v>208.977382857142</v>
      </c>
      <c r="D78">
        <v>97.335045714285698</v>
      </c>
      <c r="E78">
        <f t="shared" si="5"/>
        <v>50.041731428571495</v>
      </c>
      <c r="F78">
        <f t="shared" si="7"/>
        <v>49.510620932410845</v>
      </c>
      <c r="G78">
        <f t="shared" si="6"/>
        <v>0.53111049616065031</v>
      </c>
    </row>
    <row r="79" spans="1:7" x14ac:dyDescent="0.3">
      <c r="A79">
        <f t="shared" si="4"/>
        <v>2.518857300000036</v>
      </c>
      <c r="B79">
        <v>2418.5693769</v>
      </c>
      <c r="C79">
        <v>209.39690285714201</v>
      </c>
      <c r="D79">
        <v>99.900365714285698</v>
      </c>
      <c r="E79">
        <f t="shared" si="5"/>
        <v>52.607051428571495</v>
      </c>
      <c r="F79">
        <f t="shared" si="7"/>
        <v>51.570447921154788</v>
      </c>
      <c r="G79">
        <f t="shared" si="6"/>
        <v>1.0366035074167073</v>
      </c>
    </row>
    <row r="80" spans="1:7" x14ac:dyDescent="0.3">
      <c r="A80">
        <f t="shared" si="4"/>
        <v>2.5654359999998633</v>
      </c>
      <c r="B80">
        <v>2418.6159555999998</v>
      </c>
      <c r="C80">
        <v>209.820582857142</v>
      </c>
      <c r="D80">
        <v>102.178485714285</v>
      </c>
      <c r="E80">
        <f t="shared" si="5"/>
        <v>54.8851714285708</v>
      </c>
      <c r="F80">
        <f t="shared" si="7"/>
        <v>54.617221107098239</v>
      </c>
      <c r="G80">
        <f t="shared" si="6"/>
        <v>0.26795032147256137</v>
      </c>
    </row>
    <row r="81" spans="1:7" x14ac:dyDescent="0.3">
      <c r="A81">
        <f t="shared" si="4"/>
        <v>2.5956740000001446</v>
      </c>
      <c r="B81">
        <v>2418.6461936000001</v>
      </c>
      <c r="C81">
        <v>210.254862857142</v>
      </c>
      <c r="D81">
        <v>103.918885714285</v>
      </c>
      <c r="E81">
        <f t="shared" si="5"/>
        <v>56.625571428570794</v>
      </c>
      <c r="F81">
        <f t="shared" si="7"/>
        <v>56.62608527317294</v>
      </c>
      <c r="G81">
        <f t="shared" si="6"/>
        <v>5.1384460214620731E-4</v>
      </c>
    </row>
    <row r="82" spans="1:7" x14ac:dyDescent="0.3">
      <c r="A82">
        <f t="shared" si="4"/>
        <v>2.6108883000001697</v>
      </c>
      <c r="B82">
        <v>2418.6614079000001</v>
      </c>
      <c r="C82">
        <v>210.684222857142</v>
      </c>
      <c r="D82">
        <v>106.45276571428499</v>
      </c>
      <c r="E82">
        <f t="shared" si="5"/>
        <v>59.15945142857079</v>
      </c>
      <c r="F82">
        <f t="shared" si="7"/>
        <v>57.645858669485925</v>
      </c>
      <c r="G82">
        <f t="shared" si="6"/>
        <v>1.5135927590848652</v>
      </c>
    </row>
    <row r="83" spans="1:7" x14ac:dyDescent="0.3">
      <c r="A83">
        <f t="shared" si="4"/>
        <v>2.6420215000002827</v>
      </c>
      <c r="B83">
        <v>2418.6925411000002</v>
      </c>
      <c r="C83">
        <v>211.11358285714201</v>
      </c>
      <c r="D83">
        <v>108.970925714285</v>
      </c>
      <c r="E83">
        <f t="shared" si="5"/>
        <v>61.677611428570799</v>
      </c>
      <c r="F83">
        <f t="shared" si="7"/>
        <v>59.751083067552912</v>
      </c>
      <c r="G83">
        <f t="shared" si="6"/>
        <v>1.9265283610178869</v>
      </c>
    </row>
    <row r="84" spans="1:7" x14ac:dyDescent="0.3">
      <c r="A84">
        <f t="shared" si="4"/>
        <v>2.6736393000001044</v>
      </c>
      <c r="B84">
        <v>2418.7241589</v>
      </c>
      <c r="C84">
        <v>211.56276</v>
      </c>
      <c r="D84">
        <v>110.79848</v>
      </c>
      <c r="E84">
        <f t="shared" si="5"/>
        <v>63.505165714285795</v>
      </c>
      <c r="F84">
        <f t="shared" si="7"/>
        <v>61.913964331692924</v>
      </c>
      <c r="G84">
        <f t="shared" si="6"/>
        <v>1.591201382592871</v>
      </c>
    </row>
    <row r="85" spans="1:7" x14ac:dyDescent="0.3">
      <c r="A85">
        <f t="shared" si="4"/>
        <v>2.7053463000002012</v>
      </c>
      <c r="B85">
        <v>2418.7558659000001</v>
      </c>
      <c r="C85">
        <v>212.03147999999999</v>
      </c>
      <c r="D85">
        <v>112.48124</v>
      </c>
      <c r="E85">
        <f t="shared" si="5"/>
        <v>65.187925714285797</v>
      </c>
      <c r="F85">
        <f t="shared" si="7"/>
        <v>64.107556598900501</v>
      </c>
      <c r="G85">
        <f t="shared" si="6"/>
        <v>1.0803691153852952</v>
      </c>
    </row>
    <row r="86" spans="1:7" x14ac:dyDescent="0.3">
      <c r="A86">
        <f t="shared" si="4"/>
        <v>2.7819859000001088</v>
      </c>
      <c r="B86">
        <v>2418.8325055</v>
      </c>
      <c r="C86">
        <v>212.47691999999901</v>
      </c>
      <c r="D86">
        <v>114.94175999999899</v>
      </c>
      <c r="E86">
        <f t="shared" si="5"/>
        <v>67.64844571428479</v>
      </c>
      <c r="F86">
        <f t="shared" si="7"/>
        <v>69.508074311698323</v>
      </c>
      <c r="G86">
        <f t="shared" si="6"/>
        <v>1.8596285974135327</v>
      </c>
    </row>
    <row r="87" spans="1:7" x14ac:dyDescent="0.3">
      <c r="A87">
        <f t="shared" si="4"/>
        <v>2.7977556000000732</v>
      </c>
      <c r="B87">
        <v>2418.8482752</v>
      </c>
      <c r="C87">
        <v>212.94072</v>
      </c>
      <c r="D87">
        <v>117.23520000000001</v>
      </c>
      <c r="E87">
        <f t="shared" si="5"/>
        <v>69.941885714285803</v>
      </c>
      <c r="F87">
        <f t="shared" si="7"/>
        <v>70.636048855974479</v>
      </c>
      <c r="G87">
        <f t="shared" si="6"/>
        <v>0.69416314168867643</v>
      </c>
    </row>
    <row r="88" spans="1:7" x14ac:dyDescent="0.3">
      <c r="A88">
        <f t="shared" si="4"/>
        <v>2.8133824999999888</v>
      </c>
      <c r="B88">
        <v>2418.8639020999999</v>
      </c>
      <c r="C88">
        <v>213.40943999999899</v>
      </c>
      <c r="D88">
        <v>119.66428000000001</v>
      </c>
      <c r="E88">
        <f t="shared" si="5"/>
        <v>72.370965714285802</v>
      </c>
      <c r="F88">
        <f t="shared" si="7"/>
        <v>71.759297196686788</v>
      </c>
      <c r="G88">
        <f t="shared" si="6"/>
        <v>0.61166851759901419</v>
      </c>
    </row>
    <row r="89" spans="1:7" x14ac:dyDescent="0.3">
      <c r="A89">
        <f t="shared" si="4"/>
        <v>2.8445470999999998</v>
      </c>
      <c r="B89">
        <v>2418.8950666999999</v>
      </c>
      <c r="C89">
        <v>213.89436000000001</v>
      </c>
      <c r="D89">
        <v>122.187079999999</v>
      </c>
      <c r="E89">
        <f t="shared" si="5"/>
        <v>74.893765714284797</v>
      </c>
      <c r="F89">
        <f t="shared" si="7"/>
        <v>74.015444982878805</v>
      </c>
      <c r="G89">
        <f t="shared" si="6"/>
        <v>0.87832073140599221</v>
      </c>
    </row>
    <row r="90" spans="1:7" x14ac:dyDescent="0.3">
      <c r="A90">
        <f t="shared" si="4"/>
        <v>2.8752692000002753</v>
      </c>
      <c r="B90">
        <v>2418.9257888000002</v>
      </c>
      <c r="C90">
        <v>214.38191999999901</v>
      </c>
      <c r="D90">
        <v>124.829799999999</v>
      </c>
      <c r="E90">
        <f t="shared" si="5"/>
        <v>77.536485714284794</v>
      </c>
      <c r="F90">
        <f t="shared" si="7"/>
        <v>76.26010658050491</v>
      </c>
      <c r="G90">
        <f t="shared" si="6"/>
        <v>1.2763791337798835</v>
      </c>
    </row>
    <row r="91" spans="1:7" x14ac:dyDescent="0.3">
      <c r="A91">
        <f t="shared" si="4"/>
        <v>2.9053133000002163</v>
      </c>
      <c r="B91">
        <v>2418.9558329000001</v>
      </c>
      <c r="C91">
        <v>214.89</v>
      </c>
      <c r="D91">
        <v>127.169799999999</v>
      </c>
      <c r="E91">
        <f t="shared" si="5"/>
        <v>79.876485714284797</v>
      </c>
      <c r="F91">
        <f t="shared" si="7"/>
        <v>78.474521715799114</v>
      </c>
      <c r="G91">
        <f t="shared" si="6"/>
        <v>1.4019639984856838</v>
      </c>
    </row>
    <row r="92" spans="1:7" x14ac:dyDescent="0.3">
      <c r="A92">
        <f t="shared" si="4"/>
        <v>2.9519193000000996</v>
      </c>
      <c r="B92">
        <v>2419.0024389</v>
      </c>
      <c r="C92">
        <v>215.40924000000001</v>
      </c>
      <c r="D92">
        <v>129.46263999999999</v>
      </c>
      <c r="E92">
        <f t="shared" si="5"/>
        <v>82.16932571428579</v>
      </c>
      <c r="F92">
        <f t="shared" si="7"/>
        <v>81.946404874764283</v>
      </c>
      <c r="G92">
        <f t="shared" si="6"/>
        <v>0.22292083952150676</v>
      </c>
    </row>
    <row r="93" spans="1:7" x14ac:dyDescent="0.3">
      <c r="A93">
        <f t="shared" si="4"/>
        <v>2.9833200000002762</v>
      </c>
      <c r="B93">
        <v>2419.0338396000002</v>
      </c>
      <c r="C93">
        <v>215.90891999999999</v>
      </c>
      <c r="D93">
        <v>131.17624000000001</v>
      </c>
      <c r="E93">
        <f t="shared" si="5"/>
        <v>83.882925714285804</v>
      </c>
      <c r="F93">
        <f t="shared" si="7"/>
        <v>84.310127882256268</v>
      </c>
      <c r="G93">
        <f t="shared" si="6"/>
        <v>0.42720216797046362</v>
      </c>
    </row>
    <row r="94" spans="1:7" x14ac:dyDescent="0.3">
      <c r="A94">
        <f t="shared" si="4"/>
        <v>3.0146474000002854</v>
      </c>
      <c r="B94">
        <v>2419.0651670000002</v>
      </c>
      <c r="C94">
        <v>216.417</v>
      </c>
      <c r="D94">
        <v>133.47955999999999</v>
      </c>
      <c r="E94">
        <f t="shared" si="5"/>
        <v>86.186245714285789</v>
      </c>
      <c r="F94">
        <f t="shared" si="7"/>
        <v>86.687505203639006</v>
      </c>
      <c r="G94">
        <f t="shared" si="6"/>
        <v>0.50125948935321674</v>
      </c>
    </row>
    <row r="95" spans="1:7" x14ac:dyDescent="0.3">
      <c r="A95">
        <f t="shared" si="4"/>
        <v>3.0458659000000807</v>
      </c>
      <c r="B95">
        <v>2419.0963855</v>
      </c>
      <c r="C95">
        <v>216.92508000000001</v>
      </c>
      <c r="D95">
        <v>135.7724</v>
      </c>
      <c r="E95">
        <f t="shared" si="5"/>
        <v>88.479085714285802</v>
      </c>
      <c r="F95">
        <f t="shared" si="7"/>
        <v>89.075233675629406</v>
      </c>
      <c r="G95">
        <f t="shared" si="6"/>
        <v>0.59614796134360404</v>
      </c>
    </row>
    <row r="96" spans="1:7" x14ac:dyDescent="0.3">
      <c r="A96">
        <f t="shared" si="4"/>
        <v>3.0770133000000897</v>
      </c>
      <c r="B96">
        <v>2419.1275329</v>
      </c>
      <c r="C96">
        <v>217.43315999999999</v>
      </c>
      <c r="D96">
        <v>138.04427999999999</v>
      </c>
      <c r="E96">
        <f t="shared" si="5"/>
        <v>90.750965714285783</v>
      </c>
      <c r="F96">
        <f t="shared" si="7"/>
        <v>91.475622301867958</v>
      </c>
      <c r="G96">
        <f t="shared" si="6"/>
        <v>0.72465658758217444</v>
      </c>
    </row>
    <row r="97" spans="1:7" x14ac:dyDescent="0.3">
      <c r="A97">
        <f t="shared" si="4"/>
        <v>3.1066211000002113</v>
      </c>
      <c r="B97">
        <v>2419.1571407000001</v>
      </c>
      <c r="C97">
        <v>217.92724000000001</v>
      </c>
      <c r="D97">
        <v>140.58763999999999</v>
      </c>
      <c r="E97">
        <f t="shared" si="5"/>
        <v>93.29432571428579</v>
      </c>
      <c r="F97">
        <f t="shared" si="7"/>
        <v>93.773745858610454</v>
      </c>
      <c r="G97">
        <f t="shared" si="6"/>
        <v>0.47942014432466351</v>
      </c>
    </row>
    <row r="98" spans="1:7" x14ac:dyDescent="0.3">
      <c r="A98">
        <f t="shared" si="4"/>
        <v>3.153663399999914</v>
      </c>
      <c r="B98">
        <v>2419.2041829999998</v>
      </c>
      <c r="C98">
        <v>218.41911999999999</v>
      </c>
      <c r="D98">
        <v>143.47020000000001</v>
      </c>
      <c r="E98">
        <f t="shared" si="5"/>
        <v>96.176885714285802</v>
      </c>
      <c r="F98">
        <f t="shared" si="7"/>
        <v>97.45710195588137</v>
      </c>
      <c r="G98">
        <f t="shared" si="6"/>
        <v>1.2802162415955678</v>
      </c>
    </row>
    <row r="99" spans="1:7" x14ac:dyDescent="0.3">
      <c r="A99">
        <f t="shared" si="4"/>
        <v>3.1684487000002264</v>
      </c>
      <c r="B99">
        <v>2419.2189683000001</v>
      </c>
      <c r="C99">
        <v>218.93212</v>
      </c>
      <c r="D99">
        <v>145.64251999999999</v>
      </c>
      <c r="E99">
        <f t="shared" si="5"/>
        <v>98.349205714285787</v>
      </c>
      <c r="F99">
        <f t="shared" si="7"/>
        <v>98.622702322600063</v>
      </c>
      <c r="G99">
        <f t="shared" si="6"/>
        <v>0.27349660831427514</v>
      </c>
    </row>
    <row r="100" spans="1:7" x14ac:dyDescent="0.3">
      <c r="A100">
        <f t="shared" si="4"/>
        <v>3.2142203000003065</v>
      </c>
      <c r="B100">
        <v>2419.2647399000002</v>
      </c>
      <c r="C100">
        <v>219.41836000000001</v>
      </c>
      <c r="D100">
        <v>148.149</v>
      </c>
      <c r="E100">
        <f t="shared" si="5"/>
        <v>100.8556857142858</v>
      </c>
      <c r="F100">
        <f t="shared" si="7"/>
        <v>102.25452479143105</v>
      </c>
      <c r="G100">
        <f t="shared" si="6"/>
        <v>1.3988390771452544</v>
      </c>
    </row>
    <row r="101" spans="1:7" x14ac:dyDescent="0.3">
      <c r="A101">
        <f t="shared" si="4"/>
        <v>3.2304459000001771</v>
      </c>
      <c r="B101">
        <v>2419.2809655000001</v>
      </c>
      <c r="C101">
        <v>219.87723999999901</v>
      </c>
      <c r="D101">
        <v>151.12527999999901</v>
      </c>
      <c r="E101">
        <f t="shared" si="5"/>
        <v>103.83196571428481</v>
      </c>
      <c r="F101">
        <f t="shared" si="7"/>
        <v>103.55031046936475</v>
      </c>
      <c r="G101">
        <f t="shared" si="6"/>
        <v>0.28165524492006</v>
      </c>
    </row>
    <row r="102" spans="1:7" x14ac:dyDescent="0.3">
      <c r="A102">
        <f t="shared" si="4"/>
        <v>3.2611833999999362</v>
      </c>
      <c r="B102">
        <v>2419.3117029999999</v>
      </c>
      <c r="C102">
        <v>220.33756</v>
      </c>
      <c r="D102">
        <v>153.43323999999899</v>
      </c>
      <c r="E102">
        <f t="shared" si="5"/>
        <v>106.13992571428479</v>
      </c>
      <c r="F102">
        <f t="shared" si="7"/>
        <v>106.01672138359601</v>
      </c>
      <c r="G102">
        <f t="shared" si="6"/>
        <v>0.1232043306887789</v>
      </c>
    </row>
    <row r="103" spans="1:7" x14ac:dyDescent="0.3">
      <c r="A103">
        <f t="shared" si="4"/>
        <v>3.2924683999999615</v>
      </c>
      <c r="B103">
        <v>2419.3429879999999</v>
      </c>
      <c r="C103">
        <v>220.78659999999999</v>
      </c>
      <c r="D103">
        <v>155.53219999999999</v>
      </c>
      <c r="E103">
        <f t="shared" si="5"/>
        <v>108.23888571428579</v>
      </c>
      <c r="F103">
        <f t="shared" si="7"/>
        <v>108.54248774787422</v>
      </c>
      <c r="G103">
        <f t="shared" si="6"/>
        <v>0.30360203358843307</v>
      </c>
    </row>
    <row r="104" spans="1:7" x14ac:dyDescent="0.3">
      <c r="A104">
        <f t="shared" si="4"/>
        <v>3.3393823000001248</v>
      </c>
      <c r="B104">
        <v>2419.3899019</v>
      </c>
      <c r="C104">
        <v>221.22164000000001</v>
      </c>
      <c r="D104">
        <v>157.89215999999999</v>
      </c>
      <c r="E104">
        <f t="shared" si="5"/>
        <v>110.59884571428579</v>
      </c>
      <c r="F104">
        <f t="shared" si="7"/>
        <v>112.35843087904091</v>
      </c>
      <c r="G104">
        <f t="shared" si="6"/>
        <v>1.7595851647551228</v>
      </c>
    </row>
    <row r="105" spans="1:7" x14ac:dyDescent="0.3">
      <c r="A105">
        <f t="shared" si="4"/>
        <v>3.3544468000000052</v>
      </c>
      <c r="B105">
        <v>2419.4049663999999</v>
      </c>
      <c r="C105">
        <v>221.63623999999899</v>
      </c>
      <c r="D105">
        <v>160.74268000000001</v>
      </c>
      <c r="E105">
        <f t="shared" si="5"/>
        <v>113.4493657142858</v>
      </c>
      <c r="F105">
        <f t="shared" si="7"/>
        <v>113.59082849269629</v>
      </c>
      <c r="G105">
        <f t="shared" si="6"/>
        <v>0.14146277841048516</v>
      </c>
    </row>
    <row r="106" spans="1:7" x14ac:dyDescent="0.3">
      <c r="A106">
        <f t="shared" si="4"/>
        <v>3.4016082000002825</v>
      </c>
      <c r="B106">
        <v>2419.4521278000002</v>
      </c>
      <c r="C106">
        <v>222.03608</v>
      </c>
      <c r="D106">
        <v>163.56175999999999</v>
      </c>
      <c r="E106">
        <f t="shared" si="5"/>
        <v>116.26844571428579</v>
      </c>
      <c r="F106">
        <f t="shared" si="7"/>
        <v>117.47062093550817</v>
      </c>
      <c r="G106">
        <f t="shared" si="6"/>
        <v>1.202175221222376</v>
      </c>
    </row>
    <row r="107" spans="1:7" x14ac:dyDescent="0.3">
      <c r="A107">
        <f t="shared" si="4"/>
        <v>3.4331013000000894</v>
      </c>
      <c r="B107">
        <v>2419.4836209</v>
      </c>
      <c r="C107">
        <v>222.42884000000001</v>
      </c>
      <c r="D107">
        <v>165.85339999999999</v>
      </c>
      <c r="E107">
        <f t="shared" si="5"/>
        <v>118.56008571428579</v>
      </c>
      <c r="F107">
        <f t="shared" si="7"/>
        <v>120.07926617924804</v>
      </c>
      <c r="G107">
        <f t="shared" si="6"/>
        <v>1.5191804649622469</v>
      </c>
    </row>
    <row r="108" spans="1:7" x14ac:dyDescent="0.3">
      <c r="A108">
        <f t="shared" si="4"/>
        <v>3.4636992999999165</v>
      </c>
      <c r="B108">
        <v>2419.5142188999998</v>
      </c>
      <c r="C108">
        <v>222.80539999999999</v>
      </c>
      <c r="D108">
        <v>168.59912</v>
      </c>
      <c r="E108">
        <f t="shared" si="5"/>
        <v>121.3058057142858</v>
      </c>
      <c r="F108">
        <f t="shared" si="7"/>
        <v>122.62707759216558</v>
      </c>
      <c r="G108">
        <f t="shared" si="6"/>
        <v>1.3212718778797807</v>
      </c>
    </row>
    <row r="109" spans="1:7" x14ac:dyDescent="0.3">
      <c r="A109">
        <f t="shared" si="4"/>
        <v>3.4943622000000687</v>
      </c>
      <c r="B109">
        <v>2419.5448818</v>
      </c>
      <c r="C109">
        <v>223.17558285714199</v>
      </c>
      <c r="D109">
        <v>171.437234285714</v>
      </c>
      <c r="E109">
        <f t="shared" si="5"/>
        <v>124.1439199999998</v>
      </c>
      <c r="F109">
        <f t="shared" si="7"/>
        <v>125.19315586912299</v>
      </c>
      <c r="G109">
        <f t="shared" si="6"/>
        <v>1.0492358691231942</v>
      </c>
    </row>
    <row r="110" spans="1:7" x14ac:dyDescent="0.3">
      <c r="A110">
        <f t="shared" si="4"/>
        <v>3.525921400000243</v>
      </c>
      <c r="B110">
        <v>2419.5764410000002</v>
      </c>
      <c r="C110">
        <v>223.53390285714201</v>
      </c>
      <c r="D110">
        <v>174.297634285714</v>
      </c>
      <c r="E110">
        <f t="shared" si="5"/>
        <v>127.00431999999979</v>
      </c>
      <c r="F110">
        <f t="shared" si="7"/>
        <v>127.84738603287155</v>
      </c>
      <c r="G110">
        <f t="shared" si="6"/>
        <v>0.84306603287176074</v>
      </c>
    </row>
    <row r="111" spans="1:7" x14ac:dyDescent="0.3">
      <c r="A111">
        <f t="shared" si="4"/>
        <v>3.5576900000000933</v>
      </c>
      <c r="B111">
        <v>2419.6082096</v>
      </c>
      <c r="C111">
        <v>223.904222857142</v>
      </c>
      <c r="D111">
        <v>176.96475428571401</v>
      </c>
      <c r="E111">
        <f t="shared" si="5"/>
        <v>129.67143999999979</v>
      </c>
      <c r="F111">
        <f t="shared" si="7"/>
        <v>130.53238590114626</v>
      </c>
      <c r="G111">
        <f t="shared" si="6"/>
        <v>0.86094590114646508</v>
      </c>
    </row>
    <row r="112" spans="1:7" x14ac:dyDescent="0.3">
      <c r="A112">
        <f t="shared" si="4"/>
        <v>3.5895936000001711</v>
      </c>
      <c r="B112">
        <v>2419.6401132000001</v>
      </c>
      <c r="C112">
        <v>224.25618285714199</v>
      </c>
      <c r="D112">
        <v>179.74655428571401</v>
      </c>
      <c r="E112">
        <f t="shared" si="5"/>
        <v>132.45323999999982</v>
      </c>
      <c r="F112">
        <f t="shared" si="7"/>
        <v>133.24177473281625</v>
      </c>
      <c r="G112">
        <f t="shared" si="6"/>
        <v>0.78853473281643005</v>
      </c>
    </row>
    <row r="113" spans="1:7" x14ac:dyDescent="0.3">
      <c r="A113">
        <f t="shared" si="4"/>
        <v>3.6203300000001946</v>
      </c>
      <c r="B113">
        <v>2419.6708496000001</v>
      </c>
      <c r="C113">
        <v>224.59830285714199</v>
      </c>
      <c r="D113">
        <v>182.345554285714</v>
      </c>
      <c r="E113">
        <f t="shared" si="5"/>
        <v>135.05223999999981</v>
      </c>
      <c r="F113">
        <f t="shared" si="7"/>
        <v>135.86405956766876</v>
      </c>
      <c r="G113">
        <f t="shared" si="6"/>
        <v>0.81181956766894814</v>
      </c>
    </row>
    <row r="114" spans="1:7" x14ac:dyDescent="0.3">
      <c r="A114">
        <f t="shared" si="4"/>
        <v>3.6518037000000731</v>
      </c>
      <c r="B114">
        <v>2419.7023233</v>
      </c>
      <c r="C114">
        <v>224.90946285714199</v>
      </c>
      <c r="D114">
        <v>185.618114285714</v>
      </c>
      <c r="E114">
        <f t="shared" si="5"/>
        <v>138.32479999999981</v>
      </c>
      <c r="F114">
        <f t="shared" si="7"/>
        <v>138.56119146605224</v>
      </c>
      <c r="G114">
        <f t="shared" si="6"/>
        <v>0.23639146605242445</v>
      </c>
    </row>
    <row r="115" spans="1:7" x14ac:dyDescent="0.3">
      <c r="A115">
        <f t="shared" si="4"/>
        <v>3.6976394000002983</v>
      </c>
      <c r="B115">
        <v>2419.7481590000002</v>
      </c>
      <c r="C115">
        <v>225.24042285714199</v>
      </c>
      <c r="D115">
        <v>188.24331428571401</v>
      </c>
      <c r="E115">
        <f t="shared" si="5"/>
        <v>140.94999999999982</v>
      </c>
      <c r="F115">
        <f t="shared" si="7"/>
        <v>142.51012252977253</v>
      </c>
      <c r="G115">
        <f t="shared" si="6"/>
        <v>1.5601225297727126</v>
      </c>
    </row>
    <row r="116" spans="1:7" x14ac:dyDescent="0.3">
      <c r="A116">
        <f t="shared" si="4"/>
        <v>3.7284291000000849</v>
      </c>
      <c r="B116">
        <v>2419.7789487</v>
      </c>
      <c r="C116">
        <v>225.559382857142</v>
      </c>
      <c r="D116">
        <v>190.99367428571401</v>
      </c>
      <c r="E116">
        <f t="shared" si="5"/>
        <v>143.70035999999982</v>
      </c>
      <c r="F116">
        <f t="shared" si="7"/>
        <v>145.17642804696717</v>
      </c>
      <c r="G116">
        <f t="shared" si="6"/>
        <v>1.4760680469673559</v>
      </c>
    </row>
    <row r="117" spans="1:7" x14ac:dyDescent="0.3">
      <c r="A117">
        <f t="shared" si="4"/>
        <v>3.7439914999999928</v>
      </c>
      <c r="B117">
        <v>2419.7945110999999</v>
      </c>
      <c r="C117">
        <v>225.86754285714201</v>
      </c>
      <c r="D117">
        <v>194.002514285714</v>
      </c>
      <c r="E117">
        <f t="shared" si="5"/>
        <v>146.70919999999978</v>
      </c>
      <c r="F117">
        <f t="shared" si="7"/>
        <v>146.52816955270364</v>
      </c>
      <c r="G117">
        <f t="shared" si="6"/>
        <v>0.18103044729613771</v>
      </c>
    </row>
    <row r="118" spans="1:7" x14ac:dyDescent="0.3">
      <c r="A118">
        <f t="shared" si="4"/>
        <v>3.775554800000009</v>
      </c>
      <c r="B118">
        <v>2419.8260743999999</v>
      </c>
      <c r="C118">
        <v>226.173902857142</v>
      </c>
      <c r="D118">
        <v>197.33735428571401</v>
      </c>
      <c r="E118">
        <f t="shared" si="5"/>
        <v>150.04403999999982</v>
      </c>
      <c r="F118">
        <f t="shared" si="7"/>
        <v>149.27799275213764</v>
      </c>
      <c r="G118">
        <f t="shared" si="6"/>
        <v>0.76604724786218981</v>
      </c>
    </row>
    <row r="119" spans="1:7" x14ac:dyDescent="0.3">
      <c r="A119">
        <f t="shared" si="4"/>
        <v>3.8227015000002211</v>
      </c>
      <c r="B119">
        <v>2419.8732211000001</v>
      </c>
      <c r="C119">
        <v>226.47042285714201</v>
      </c>
      <c r="D119">
        <v>199.86823428571401</v>
      </c>
      <c r="E119">
        <f t="shared" si="5"/>
        <v>152.57491999999979</v>
      </c>
      <c r="F119">
        <f t="shared" si="7"/>
        <v>153.40557362864675</v>
      </c>
      <c r="G119">
        <f t="shared" si="6"/>
        <v>0.83065362864695658</v>
      </c>
    </row>
    <row r="120" spans="1:7" x14ac:dyDescent="0.3">
      <c r="A120">
        <f t="shared" si="4"/>
        <v>3.8532479000000421</v>
      </c>
      <c r="B120">
        <v>2419.9037675</v>
      </c>
      <c r="C120">
        <v>226.760222857142</v>
      </c>
      <c r="D120">
        <v>202.77227428571399</v>
      </c>
      <c r="E120">
        <f t="shared" si="5"/>
        <v>155.4789599999998</v>
      </c>
      <c r="F120">
        <f t="shared" si="7"/>
        <v>156.09236317922947</v>
      </c>
      <c r="G120">
        <f t="shared" si="6"/>
        <v>0.61340317922966392</v>
      </c>
    </row>
    <row r="121" spans="1:7" x14ac:dyDescent="0.3">
      <c r="A121">
        <f t="shared" si="4"/>
        <v>3.883927599999879</v>
      </c>
      <c r="B121">
        <v>2419.9344471999998</v>
      </c>
      <c r="C121">
        <v>227.03214285714199</v>
      </c>
      <c r="D121">
        <v>206.09139428571399</v>
      </c>
      <c r="E121">
        <f t="shared" si="5"/>
        <v>158.7980799999998</v>
      </c>
      <c r="F121">
        <f t="shared" si="7"/>
        <v>158.80053043067969</v>
      </c>
      <c r="G121">
        <f t="shared" si="6"/>
        <v>2.4504306798860398E-3</v>
      </c>
    </row>
    <row r="122" spans="1:7" x14ac:dyDescent="0.3">
      <c r="A122">
        <f t="shared" si="4"/>
        <v>3.9153544000000693</v>
      </c>
      <c r="B122">
        <v>2419.965874</v>
      </c>
      <c r="C122">
        <v>227.298382857142</v>
      </c>
      <c r="D122">
        <v>209.11807428571399</v>
      </c>
      <c r="E122">
        <f t="shared" si="5"/>
        <v>161.8247599999998</v>
      </c>
      <c r="F122">
        <f t="shared" si="7"/>
        <v>161.58445043283652</v>
      </c>
      <c r="G122">
        <f t="shared" si="6"/>
        <v>0.24030956716327978</v>
      </c>
    </row>
    <row r="123" spans="1:7" x14ac:dyDescent="0.3">
      <c r="A123">
        <f t="shared" si="4"/>
        <v>3.9465041000003112</v>
      </c>
      <c r="B123">
        <v>2419.9970237000002</v>
      </c>
      <c r="C123">
        <v>227.565382857142</v>
      </c>
      <c r="D123">
        <v>211.76363428571401</v>
      </c>
      <c r="E123">
        <f t="shared" si="5"/>
        <v>164.47031999999979</v>
      </c>
      <c r="F123">
        <f t="shared" si="7"/>
        <v>164.35339362868564</v>
      </c>
      <c r="G123">
        <f t="shared" si="6"/>
        <v>0.1169263713141504</v>
      </c>
    </row>
    <row r="124" spans="1:7" x14ac:dyDescent="0.3">
      <c r="A124">
        <f t="shared" si="4"/>
        <v>3.9769727000002604</v>
      </c>
      <c r="B124">
        <v>2420.0274923000002</v>
      </c>
      <c r="C124">
        <v>227.78318285714201</v>
      </c>
      <c r="D124">
        <v>215.11943428571399</v>
      </c>
      <c r="E124">
        <f t="shared" si="5"/>
        <v>167.82611999999978</v>
      </c>
      <c r="F124">
        <f t="shared" si="7"/>
        <v>167.0708018701055</v>
      </c>
      <c r="G124">
        <f t="shared" si="6"/>
        <v>0.75531812989427749</v>
      </c>
    </row>
    <row r="125" spans="1:7" x14ac:dyDescent="0.3">
      <c r="A125">
        <f t="shared" si="4"/>
        <v>4.0086850000002414</v>
      </c>
      <c r="B125">
        <v>2420.0592046000002</v>
      </c>
      <c r="C125">
        <v>228.001822857142</v>
      </c>
      <c r="D125">
        <v>218.14107428571401</v>
      </c>
      <c r="E125">
        <f t="shared" si="5"/>
        <v>170.84775999999982</v>
      </c>
      <c r="F125">
        <f t="shared" si="7"/>
        <v>169.90838015075235</v>
      </c>
      <c r="G125">
        <f t="shared" si="6"/>
        <v>0.93937984924747298</v>
      </c>
    </row>
    <row r="126" spans="1:7" x14ac:dyDescent="0.3">
      <c r="A126">
        <f t="shared" si="4"/>
        <v>4.0554258000001937</v>
      </c>
      <c r="B126">
        <v>2420.1059454000001</v>
      </c>
      <c r="C126">
        <v>228.22946285714201</v>
      </c>
      <c r="D126">
        <v>220.619554285714</v>
      </c>
      <c r="E126">
        <f t="shared" si="5"/>
        <v>173.32623999999981</v>
      </c>
      <c r="F126">
        <f t="shared" si="7"/>
        <v>174.10743448182251</v>
      </c>
      <c r="G126">
        <f t="shared" si="6"/>
        <v>0.7811944818226948</v>
      </c>
    </row>
    <row r="127" spans="1:7" x14ac:dyDescent="0.3">
      <c r="A127">
        <f t="shared" si="4"/>
        <v>4.0856624000002739</v>
      </c>
      <c r="B127">
        <v>2420.1361820000002</v>
      </c>
      <c r="C127">
        <v>228.43070285714199</v>
      </c>
      <c r="D127">
        <v>223.48691428571399</v>
      </c>
      <c r="E127">
        <f t="shared" si="5"/>
        <v>176.19359999999978</v>
      </c>
      <c r="F127">
        <f t="shared" si="7"/>
        <v>176.83414858161595</v>
      </c>
      <c r="G127">
        <f t="shared" si="6"/>
        <v>0.6405485816161729</v>
      </c>
    </row>
    <row r="128" spans="1:7" x14ac:dyDescent="0.3">
      <c r="A128">
        <f t="shared" si="4"/>
        <v>4.1318974000000708</v>
      </c>
      <c r="B128">
        <v>2420.182417</v>
      </c>
      <c r="C128">
        <v>228.59786285714199</v>
      </c>
      <c r="D128">
        <v>226.93119428571401</v>
      </c>
      <c r="E128">
        <f t="shared" si="5"/>
        <v>179.63787999999983</v>
      </c>
      <c r="F128">
        <f t="shared" si="7"/>
        <v>181.01883707087498</v>
      </c>
      <c r="G128">
        <f t="shared" si="6"/>
        <v>1.3809570708751551</v>
      </c>
    </row>
    <row r="129" spans="1:7" x14ac:dyDescent="0.3">
      <c r="A129">
        <f t="shared" si="4"/>
        <v>4.1475276000001031</v>
      </c>
      <c r="B129">
        <v>2420.1980472</v>
      </c>
      <c r="C129">
        <v>228.75586285714201</v>
      </c>
      <c r="D129">
        <v>229.92643428571401</v>
      </c>
      <c r="E129">
        <f t="shared" si="5"/>
        <v>182.63311999999979</v>
      </c>
      <c r="F129">
        <f t="shared" si="7"/>
        <v>182.4375899800504</v>
      </c>
      <c r="G129">
        <f t="shared" si="6"/>
        <v>0.19553001994938768</v>
      </c>
    </row>
    <row r="130" spans="1:7" x14ac:dyDescent="0.3">
      <c r="A130">
        <f t="shared" si="4"/>
        <v>4.1784848000002057</v>
      </c>
      <c r="B130">
        <v>2420.2290044000001</v>
      </c>
      <c r="C130">
        <v>228.90622285714201</v>
      </c>
      <c r="D130">
        <v>232.561514285714</v>
      </c>
      <c r="E130">
        <f t="shared" si="5"/>
        <v>185.26819999999981</v>
      </c>
      <c r="F130">
        <f t="shared" si="7"/>
        <v>185.25351864917906</v>
      </c>
      <c r="G130">
        <f t="shared" si="6"/>
        <v>1.4681350820751504E-2</v>
      </c>
    </row>
    <row r="131" spans="1:7" x14ac:dyDescent="0.3">
      <c r="A131">
        <f t="shared" ref="A131:A183" si="8">B131-$B$2</f>
        <v>4.2096827999998823</v>
      </c>
      <c r="B131">
        <v>2420.2602023999998</v>
      </c>
      <c r="C131">
        <v>229.025622857142</v>
      </c>
      <c r="D131">
        <v>235.82823428571399</v>
      </c>
      <c r="E131">
        <f t="shared" ref="E131:E183" si="9">D131-MIN($D$2:$D$125)</f>
        <v>188.53491999999977</v>
      </c>
      <c r="F131">
        <f t="shared" si="7"/>
        <v>188.0991922277378</v>
      </c>
      <c r="G131">
        <f t="shared" ref="G131:G183" si="10">ABS(E131-F131)</f>
        <v>0.4357277722619699</v>
      </c>
    </row>
    <row r="132" spans="1:7" x14ac:dyDescent="0.3">
      <c r="A132">
        <f t="shared" si="8"/>
        <v>4.2416846000000987</v>
      </c>
      <c r="B132">
        <v>2420.2922042</v>
      </c>
      <c r="C132">
        <v>229.136022857142</v>
      </c>
      <c r="D132">
        <v>238.797474285714</v>
      </c>
      <c r="E132">
        <f t="shared" si="9"/>
        <v>191.50415999999979</v>
      </c>
      <c r="F132">
        <f t="shared" ref="F132:F183" si="11">IF(A132&lt;$J$3,0,$J$1*((A132-$J$3)-$J$2+($J$2*EXP(-1*(A132-$J$3)/$J$2))))</f>
        <v>191.02617459054775</v>
      </c>
      <c r="G132">
        <f t="shared" si="10"/>
        <v>0.47798540945203172</v>
      </c>
    </row>
    <row r="133" spans="1:7" x14ac:dyDescent="0.3">
      <c r="A133">
        <f t="shared" si="8"/>
        <v>4.3026923000002171</v>
      </c>
      <c r="B133">
        <v>2420.3532119000001</v>
      </c>
      <c r="C133">
        <v>229.24246285714199</v>
      </c>
      <c r="D133">
        <v>241.628154285714</v>
      </c>
      <c r="E133">
        <f t="shared" si="9"/>
        <v>194.33483999999982</v>
      </c>
      <c r="F133">
        <f t="shared" si="11"/>
        <v>196.62787345846019</v>
      </c>
      <c r="G133">
        <f t="shared" si="10"/>
        <v>2.2930334584603713</v>
      </c>
    </row>
    <row r="134" spans="1:7" x14ac:dyDescent="0.3">
      <c r="A134">
        <f t="shared" si="8"/>
        <v>4.3179278000002341</v>
      </c>
      <c r="B134">
        <v>2420.3684474000002</v>
      </c>
      <c r="C134">
        <v>229.32407999999899</v>
      </c>
      <c r="D134">
        <v>244.59871999999999</v>
      </c>
      <c r="E134">
        <f t="shared" si="9"/>
        <v>197.30540571428577</v>
      </c>
      <c r="F134">
        <f t="shared" si="11"/>
        <v>198.03112527787476</v>
      </c>
      <c r="G134">
        <f t="shared" si="10"/>
        <v>0.7257195635889957</v>
      </c>
    </row>
    <row r="135" spans="1:7" x14ac:dyDescent="0.3">
      <c r="A135">
        <f t="shared" si="8"/>
        <v>4.3504723999999442</v>
      </c>
      <c r="B135">
        <v>2420.4009919999999</v>
      </c>
      <c r="C135">
        <v>229.38659999999899</v>
      </c>
      <c r="D135">
        <v>247.66692</v>
      </c>
      <c r="E135">
        <f t="shared" si="9"/>
        <v>200.37360571428582</v>
      </c>
      <c r="F135">
        <f t="shared" si="11"/>
        <v>201.03426605442121</v>
      </c>
      <c r="G135">
        <f t="shared" si="10"/>
        <v>0.66066034013539365</v>
      </c>
    </row>
    <row r="136" spans="1:7" x14ac:dyDescent="0.3">
      <c r="A136">
        <f t="shared" si="8"/>
        <v>4.3634138000002167</v>
      </c>
      <c r="B136">
        <v>2420.4139334000001</v>
      </c>
      <c r="C136">
        <v>229.44215999999901</v>
      </c>
      <c r="D136">
        <v>250.27055999999999</v>
      </c>
      <c r="E136">
        <f t="shared" si="9"/>
        <v>202.9772457142858</v>
      </c>
      <c r="F136">
        <f t="shared" si="11"/>
        <v>202.23057588456078</v>
      </c>
      <c r="G136">
        <f t="shared" si="10"/>
        <v>0.74666982972502183</v>
      </c>
    </row>
    <row r="137" spans="1:7" x14ac:dyDescent="0.3">
      <c r="A137">
        <f t="shared" si="8"/>
        <v>4.3973482000001241</v>
      </c>
      <c r="B137">
        <v>2420.4478678</v>
      </c>
      <c r="C137">
        <v>229.461839999999</v>
      </c>
      <c r="D137">
        <v>253.51107999999999</v>
      </c>
      <c r="E137">
        <f t="shared" si="9"/>
        <v>206.2177657142858</v>
      </c>
      <c r="F137">
        <f t="shared" si="11"/>
        <v>205.37307400459159</v>
      </c>
      <c r="G137">
        <f t="shared" si="10"/>
        <v>0.84469170969421725</v>
      </c>
    </row>
    <row r="138" spans="1:7" x14ac:dyDescent="0.3">
      <c r="A138">
        <f t="shared" si="8"/>
        <v>4.4434408000001895</v>
      </c>
      <c r="B138">
        <v>2420.4939604000001</v>
      </c>
      <c r="C138">
        <v>229.47659999999999</v>
      </c>
      <c r="D138">
        <v>256.7516</v>
      </c>
      <c r="E138">
        <f t="shared" si="9"/>
        <v>209.45828571428581</v>
      </c>
      <c r="F138">
        <f t="shared" si="11"/>
        <v>209.65414093413074</v>
      </c>
      <c r="G138">
        <f t="shared" si="10"/>
        <v>0.19585521984492971</v>
      </c>
    </row>
    <row r="139" spans="1:7" x14ac:dyDescent="0.3">
      <c r="A139">
        <f t="shared" si="8"/>
        <v>4.4740907000000334</v>
      </c>
      <c r="B139">
        <v>2420.5246102999999</v>
      </c>
      <c r="C139">
        <v>229.47971999999999</v>
      </c>
      <c r="D139">
        <v>259.56132000000002</v>
      </c>
      <c r="E139">
        <f t="shared" si="9"/>
        <v>212.26800571428583</v>
      </c>
      <c r="F139">
        <f t="shared" si="11"/>
        <v>212.50874940403617</v>
      </c>
      <c r="G139">
        <f t="shared" si="10"/>
        <v>0.24074368975033167</v>
      </c>
    </row>
    <row r="140" spans="1:7" x14ac:dyDescent="0.3">
      <c r="A140">
        <f t="shared" si="8"/>
        <v>4.5052064999999857</v>
      </c>
      <c r="B140">
        <v>2420.5557260999999</v>
      </c>
      <c r="C140">
        <v>229.45511999999999</v>
      </c>
      <c r="D140">
        <v>262.78088000000002</v>
      </c>
      <c r="E140">
        <f t="shared" si="9"/>
        <v>215.48756571428584</v>
      </c>
      <c r="F140">
        <f t="shared" si="11"/>
        <v>215.41300004855648</v>
      </c>
      <c r="G140">
        <f t="shared" si="10"/>
        <v>7.4565665729352304E-2</v>
      </c>
    </row>
    <row r="141" spans="1:7" x14ac:dyDescent="0.3">
      <c r="A141">
        <f t="shared" si="8"/>
        <v>4.5367860000001201</v>
      </c>
      <c r="B141">
        <v>2420.5873056</v>
      </c>
      <c r="C141">
        <v>229.41432</v>
      </c>
      <c r="D141">
        <v>265.81763999999998</v>
      </c>
      <c r="E141">
        <f t="shared" si="9"/>
        <v>218.52432571428579</v>
      </c>
      <c r="F141">
        <f t="shared" si="11"/>
        <v>218.36682378611346</v>
      </c>
      <c r="G141">
        <f t="shared" si="10"/>
        <v>0.1575019281723371</v>
      </c>
    </row>
    <row r="142" spans="1:7" x14ac:dyDescent="0.3">
      <c r="A142">
        <f t="shared" si="8"/>
        <v>4.568558700000267</v>
      </c>
      <c r="B142">
        <v>2420.6190783000002</v>
      </c>
      <c r="C142">
        <v>229.35491999999999</v>
      </c>
      <c r="D142">
        <v>268.75252</v>
      </c>
      <c r="E142">
        <f t="shared" si="9"/>
        <v>221.45920571428582</v>
      </c>
      <c r="F142">
        <f t="shared" si="11"/>
        <v>221.34496960448749</v>
      </c>
      <c r="G142">
        <f t="shared" si="10"/>
        <v>0.11423610979832688</v>
      </c>
    </row>
    <row r="143" spans="1:7" x14ac:dyDescent="0.3">
      <c r="A143">
        <f t="shared" si="8"/>
        <v>4.6159050999999636</v>
      </c>
      <c r="B143">
        <v>2420.6664246999999</v>
      </c>
      <c r="C143">
        <v>229.27619999999999</v>
      </c>
      <c r="D143">
        <v>271.88824</v>
      </c>
      <c r="E143">
        <f t="shared" si="9"/>
        <v>224.59492571428581</v>
      </c>
      <c r="F143">
        <f t="shared" si="11"/>
        <v>225.79420411023582</v>
      </c>
      <c r="G143">
        <f t="shared" si="10"/>
        <v>1.1992783959500173</v>
      </c>
    </row>
    <row r="144" spans="1:7" x14ac:dyDescent="0.3">
      <c r="A144">
        <f t="shared" si="8"/>
        <v>4.646260699999857</v>
      </c>
      <c r="B144">
        <v>2420.6967802999998</v>
      </c>
      <c r="C144">
        <v>229.18763999999999</v>
      </c>
      <c r="D144">
        <v>274.99776000000003</v>
      </c>
      <c r="E144">
        <f t="shared" si="9"/>
        <v>227.70444571428584</v>
      </c>
      <c r="F144">
        <f t="shared" si="11"/>
        <v>228.65371906702865</v>
      </c>
      <c r="G144">
        <f t="shared" si="10"/>
        <v>0.94927335274280722</v>
      </c>
    </row>
    <row r="145" spans="1:7" x14ac:dyDescent="0.3">
      <c r="A145">
        <f t="shared" si="8"/>
        <v>4.6780833000002531</v>
      </c>
      <c r="B145">
        <v>2420.7286029000002</v>
      </c>
      <c r="C145">
        <v>229.065</v>
      </c>
      <c r="D145">
        <v>278.30811999999997</v>
      </c>
      <c r="E145">
        <f t="shared" si="9"/>
        <v>231.01480571428579</v>
      </c>
      <c r="F145">
        <f t="shared" si="11"/>
        <v>231.65709297668982</v>
      </c>
      <c r="G145">
        <f t="shared" si="10"/>
        <v>0.64228726240403944</v>
      </c>
    </row>
    <row r="146" spans="1:7" x14ac:dyDescent="0.3">
      <c r="A146">
        <f t="shared" si="8"/>
        <v>4.7086220000001049</v>
      </c>
      <c r="B146">
        <v>2420.7591416</v>
      </c>
      <c r="C146">
        <v>228.93562285714199</v>
      </c>
      <c r="D146">
        <v>281.44715428571402</v>
      </c>
      <c r="E146">
        <f t="shared" si="9"/>
        <v>234.15383999999983</v>
      </c>
      <c r="F146">
        <f t="shared" si="11"/>
        <v>234.54462543901028</v>
      </c>
      <c r="G146">
        <f t="shared" si="10"/>
        <v>0.39078543901044327</v>
      </c>
    </row>
    <row r="147" spans="1:7" x14ac:dyDescent="0.3">
      <c r="A147">
        <f t="shared" si="8"/>
        <v>4.7387942999998813</v>
      </c>
      <c r="B147">
        <v>2420.7893138999998</v>
      </c>
      <c r="C147">
        <v>228.79162285714199</v>
      </c>
      <c r="D147">
        <v>284.70239428571398</v>
      </c>
      <c r="E147">
        <f t="shared" si="9"/>
        <v>237.40907999999979</v>
      </c>
      <c r="F147">
        <f t="shared" si="11"/>
        <v>237.40252629669152</v>
      </c>
      <c r="G147">
        <f t="shared" si="10"/>
        <v>6.553703308270542E-3</v>
      </c>
    </row>
    <row r="148" spans="1:7" x14ac:dyDescent="0.3">
      <c r="A148">
        <f t="shared" si="8"/>
        <v>4.7700525999998717</v>
      </c>
      <c r="B148">
        <v>2420.8205721999998</v>
      </c>
      <c r="C148">
        <v>228.62302285714199</v>
      </c>
      <c r="D148">
        <v>288.30731428571403</v>
      </c>
      <c r="E148">
        <f t="shared" si="9"/>
        <v>241.01399999999984</v>
      </c>
      <c r="F148">
        <f t="shared" si="11"/>
        <v>240.36842968492374</v>
      </c>
      <c r="G148">
        <f t="shared" si="10"/>
        <v>0.64557031507609963</v>
      </c>
    </row>
    <row r="149" spans="1:7" x14ac:dyDescent="0.3">
      <c r="A149">
        <f t="shared" si="8"/>
        <v>4.8021558999998888</v>
      </c>
      <c r="B149">
        <v>2420.8526754999998</v>
      </c>
      <c r="C149">
        <v>228.47278285714199</v>
      </c>
      <c r="D149">
        <v>291.24391428571403</v>
      </c>
      <c r="E149">
        <f t="shared" si="9"/>
        <v>243.95059999999984</v>
      </c>
      <c r="F149">
        <f t="shared" si="11"/>
        <v>243.4198282577762</v>
      </c>
      <c r="G149">
        <f t="shared" si="10"/>
        <v>0.5307717422236351</v>
      </c>
    </row>
    <row r="150" spans="1:7" x14ac:dyDescent="0.3">
      <c r="A150">
        <f t="shared" si="8"/>
        <v>4.8333794000000125</v>
      </c>
      <c r="B150">
        <v>2420.8838989999999</v>
      </c>
      <c r="C150">
        <v>228.31666285714201</v>
      </c>
      <c r="D150">
        <v>294.61343428571399</v>
      </c>
      <c r="E150">
        <f t="shared" si="9"/>
        <v>247.3201199999998</v>
      </c>
      <c r="F150">
        <f t="shared" si="11"/>
        <v>246.3926535275979</v>
      </c>
      <c r="G150">
        <f t="shared" si="10"/>
        <v>0.92746647240190327</v>
      </c>
    </row>
    <row r="151" spans="1:7" x14ac:dyDescent="0.3">
      <c r="A151">
        <f t="shared" si="8"/>
        <v>4.8649654999999257</v>
      </c>
      <c r="B151">
        <v>2420.9154850999998</v>
      </c>
      <c r="C151">
        <v>228.15776571428501</v>
      </c>
      <c r="D151">
        <v>298.40446857142803</v>
      </c>
      <c r="E151">
        <f t="shared" si="9"/>
        <v>251.11115428571384</v>
      </c>
      <c r="F151">
        <f t="shared" si="11"/>
        <v>249.40495363701572</v>
      </c>
      <c r="G151">
        <f t="shared" si="10"/>
        <v>1.7062006486981147</v>
      </c>
    </row>
    <row r="152" spans="1:7" x14ac:dyDescent="0.3">
      <c r="A152">
        <f t="shared" si="8"/>
        <v>4.8948098999999274</v>
      </c>
      <c r="B152">
        <v>2420.9453294999998</v>
      </c>
      <c r="C152">
        <v>228.02464571428499</v>
      </c>
      <c r="D152">
        <v>301.672308571428</v>
      </c>
      <c r="E152">
        <f t="shared" si="9"/>
        <v>254.37899428571382</v>
      </c>
      <c r="F152">
        <f t="shared" si="11"/>
        <v>252.25562404763127</v>
      </c>
      <c r="G152">
        <f t="shared" si="10"/>
        <v>2.1233702380825434</v>
      </c>
    </row>
    <row r="153" spans="1:7" x14ac:dyDescent="0.3">
      <c r="A153">
        <f t="shared" si="8"/>
        <v>4.9258864000003086</v>
      </c>
      <c r="B153">
        <v>2420.9764060000002</v>
      </c>
      <c r="C153">
        <v>227.919285714285</v>
      </c>
      <c r="D153">
        <v>304.53554857142802</v>
      </c>
      <c r="E153">
        <f t="shared" si="9"/>
        <v>257.24223428571383</v>
      </c>
      <c r="F153">
        <f t="shared" si="11"/>
        <v>255.22849672621737</v>
      </c>
      <c r="G153">
        <f t="shared" si="10"/>
        <v>2.0137375594964624</v>
      </c>
    </row>
    <row r="154" spans="1:7" x14ac:dyDescent="0.3">
      <c r="A154">
        <f t="shared" si="8"/>
        <v>4.9567308000000594</v>
      </c>
      <c r="B154">
        <v>2421.0072504</v>
      </c>
      <c r="C154">
        <v>227.79628571428501</v>
      </c>
      <c r="D154">
        <v>308.19750857142799</v>
      </c>
      <c r="E154">
        <f t="shared" si="9"/>
        <v>260.9041942857138</v>
      </c>
      <c r="F154">
        <f t="shared" si="11"/>
        <v>258.18361917254521</v>
      </c>
      <c r="G154">
        <f t="shared" si="10"/>
        <v>2.7205751131685929</v>
      </c>
    </row>
    <row r="155" spans="1:7" x14ac:dyDescent="0.3">
      <c r="A155">
        <f t="shared" si="8"/>
        <v>4.9868377000002511</v>
      </c>
      <c r="B155">
        <v>2421.0373573000002</v>
      </c>
      <c r="C155">
        <v>227.68168571428501</v>
      </c>
      <c r="D155">
        <v>311.70286857142798</v>
      </c>
      <c r="E155">
        <f t="shared" si="9"/>
        <v>264.4095542857138</v>
      </c>
      <c r="F155">
        <f t="shared" si="11"/>
        <v>261.0722666328806</v>
      </c>
      <c r="G155">
        <f t="shared" si="10"/>
        <v>3.3372876528331972</v>
      </c>
    </row>
    <row r="156" spans="1:7" x14ac:dyDescent="0.3">
      <c r="A156">
        <f t="shared" si="8"/>
        <v>5.0348029000001588</v>
      </c>
      <c r="B156">
        <v>2421.0853225000001</v>
      </c>
      <c r="C156">
        <v>227.57836571428501</v>
      </c>
      <c r="D156">
        <v>314.59754857142798</v>
      </c>
      <c r="E156">
        <f t="shared" si="9"/>
        <v>267.30423428571379</v>
      </c>
      <c r="F156">
        <f t="shared" si="11"/>
        <v>265.68266397863908</v>
      </c>
      <c r="G156">
        <f t="shared" si="10"/>
        <v>1.6215703070747054</v>
      </c>
    </row>
    <row r="157" spans="1:7" x14ac:dyDescent="0.3">
      <c r="A157">
        <f t="shared" si="8"/>
        <v>5.0660754000000452</v>
      </c>
      <c r="B157">
        <v>2421.116595</v>
      </c>
      <c r="C157">
        <v>227.45176571428499</v>
      </c>
      <c r="D157">
        <v>318.24902857142803</v>
      </c>
      <c r="E157">
        <f t="shared" si="9"/>
        <v>270.95571428571384</v>
      </c>
      <c r="F157">
        <f t="shared" si="11"/>
        <v>268.69391896425128</v>
      </c>
      <c r="G157">
        <f t="shared" si="10"/>
        <v>2.2617953214625572</v>
      </c>
    </row>
    <row r="158" spans="1:7" x14ac:dyDescent="0.3">
      <c r="A158">
        <f t="shared" si="8"/>
        <v>5.0965088000002652</v>
      </c>
      <c r="B158">
        <v>2421.1470284000002</v>
      </c>
      <c r="C158">
        <v>227.32418857142801</v>
      </c>
      <c r="D158">
        <v>321.75074285714197</v>
      </c>
      <c r="E158">
        <f t="shared" si="9"/>
        <v>274.45742857142778</v>
      </c>
      <c r="F158">
        <f t="shared" si="11"/>
        <v>271.62832574494178</v>
      </c>
      <c r="G158">
        <f t="shared" si="10"/>
        <v>2.8291028264860074</v>
      </c>
    </row>
    <row r="159" spans="1:7" x14ac:dyDescent="0.3">
      <c r="A159">
        <f t="shared" si="8"/>
        <v>5.1272291999998743</v>
      </c>
      <c r="B159">
        <v>2421.1777487999998</v>
      </c>
      <c r="C159">
        <v>227.188451428571</v>
      </c>
      <c r="D159">
        <v>325.03065714285702</v>
      </c>
      <c r="E159">
        <f t="shared" si="9"/>
        <v>277.73734285714283</v>
      </c>
      <c r="F159">
        <f t="shared" si="11"/>
        <v>274.59426755764417</v>
      </c>
      <c r="G159">
        <f t="shared" si="10"/>
        <v>3.1430752994986619</v>
      </c>
    </row>
    <row r="160" spans="1:7" x14ac:dyDescent="0.3">
      <c r="A160">
        <f t="shared" si="8"/>
        <v>5.1589348000002246</v>
      </c>
      <c r="B160">
        <v>2421.2094544000001</v>
      </c>
      <c r="C160">
        <v>227.04923428571399</v>
      </c>
      <c r="D160">
        <v>328.19589142857097</v>
      </c>
      <c r="E160">
        <f t="shared" si="9"/>
        <v>280.90257714285679</v>
      </c>
      <c r="F160">
        <f t="shared" si="11"/>
        <v>277.65930417104596</v>
      </c>
      <c r="G160">
        <f t="shared" si="10"/>
        <v>3.2432729718108249</v>
      </c>
    </row>
    <row r="161" spans="1:7" x14ac:dyDescent="0.3">
      <c r="A161">
        <f t="shared" si="8"/>
        <v>5.189950299999964</v>
      </c>
      <c r="B161">
        <v>2421.2404698999999</v>
      </c>
      <c r="C161">
        <v>226.89887428571399</v>
      </c>
      <c r="D161">
        <v>331.39409142857102</v>
      </c>
      <c r="E161">
        <f t="shared" si="9"/>
        <v>284.10077714285683</v>
      </c>
      <c r="F161">
        <f t="shared" si="11"/>
        <v>280.66144807709389</v>
      </c>
      <c r="G161">
        <f t="shared" si="10"/>
        <v>3.4393290657629336</v>
      </c>
    </row>
    <row r="162" spans="1:7" x14ac:dyDescent="0.3">
      <c r="A162">
        <f t="shared" si="8"/>
        <v>5.2209676000002219</v>
      </c>
      <c r="B162">
        <v>2421.2714872000001</v>
      </c>
      <c r="C162">
        <v>226.74011428571399</v>
      </c>
      <c r="D162">
        <v>334.487891428571</v>
      </c>
      <c r="E162">
        <f t="shared" si="9"/>
        <v>287.19457714285682</v>
      </c>
      <c r="F162">
        <f t="shared" si="11"/>
        <v>283.66745898012908</v>
      </c>
      <c r="G162">
        <f t="shared" si="10"/>
        <v>3.5271181627277315</v>
      </c>
    </row>
    <row r="163" spans="1:7" x14ac:dyDescent="0.3">
      <c r="A163">
        <f t="shared" si="8"/>
        <v>5.2664192000002004</v>
      </c>
      <c r="B163">
        <v>2421.3169388000001</v>
      </c>
      <c r="C163">
        <v>226.57151428571399</v>
      </c>
      <c r="D163">
        <v>337.665531428571</v>
      </c>
      <c r="E163">
        <f t="shared" si="9"/>
        <v>290.37221714285681</v>
      </c>
      <c r="F163">
        <f t="shared" si="11"/>
        <v>288.07885265336625</v>
      </c>
      <c r="G163">
        <f t="shared" si="10"/>
        <v>2.2933644894905569</v>
      </c>
    </row>
    <row r="164" spans="1:7" x14ac:dyDescent="0.3">
      <c r="A164">
        <f t="shared" si="8"/>
        <v>5.2979961999999432</v>
      </c>
      <c r="B164">
        <v>2421.3485157999999</v>
      </c>
      <c r="C164">
        <v>226.380114285714</v>
      </c>
      <c r="D164">
        <v>340.464771428571</v>
      </c>
      <c r="E164">
        <f t="shared" si="9"/>
        <v>293.17145714285681</v>
      </c>
      <c r="F164">
        <f t="shared" si="11"/>
        <v>291.1480475744026</v>
      </c>
      <c r="G164">
        <f t="shared" si="10"/>
        <v>2.0234095684542126</v>
      </c>
    </row>
    <row r="165" spans="1:7" x14ac:dyDescent="0.3">
      <c r="A165">
        <f t="shared" si="8"/>
        <v>5.3131991999998718</v>
      </c>
      <c r="B165">
        <v>2421.3637187999998</v>
      </c>
      <c r="C165">
        <v>226.17491428571401</v>
      </c>
      <c r="D165">
        <v>343.20929142857102</v>
      </c>
      <c r="E165">
        <f t="shared" si="9"/>
        <v>295.91597714285683</v>
      </c>
      <c r="F165">
        <f t="shared" si="11"/>
        <v>292.62700164342601</v>
      </c>
      <c r="G165">
        <f t="shared" si="10"/>
        <v>3.2889754994308191</v>
      </c>
    </row>
    <row r="166" spans="1:7" x14ac:dyDescent="0.3">
      <c r="A166">
        <f t="shared" si="8"/>
        <v>5.3597758000000795</v>
      </c>
      <c r="B166">
        <v>2421.4102954</v>
      </c>
      <c r="C166">
        <v>225.93237714285701</v>
      </c>
      <c r="D166">
        <v>346.38885714285698</v>
      </c>
      <c r="E166">
        <f t="shared" si="9"/>
        <v>299.09554285714279</v>
      </c>
      <c r="F166">
        <f t="shared" si="11"/>
        <v>297.16299678858235</v>
      </c>
      <c r="G166">
        <f t="shared" si="10"/>
        <v>1.9325460685604412</v>
      </c>
    </row>
    <row r="167" spans="1:7" x14ac:dyDescent="0.3">
      <c r="A167">
        <f t="shared" si="8"/>
        <v>5.3752850000000763</v>
      </c>
      <c r="B167">
        <v>2421.4258046</v>
      </c>
      <c r="C167">
        <v>225.67377714285701</v>
      </c>
      <c r="D167">
        <v>349.588057142857</v>
      </c>
      <c r="E167">
        <f t="shared" si="9"/>
        <v>302.29474285714281</v>
      </c>
      <c r="F167">
        <f t="shared" si="11"/>
        <v>298.67504765412605</v>
      </c>
      <c r="G167">
        <f t="shared" si="10"/>
        <v>3.6196952030167608</v>
      </c>
    </row>
    <row r="168" spans="1:7" x14ac:dyDescent="0.3">
      <c r="A168">
        <f t="shared" si="8"/>
        <v>5.4065057000002525</v>
      </c>
      <c r="B168">
        <v>2421.4570253000002</v>
      </c>
      <c r="C168">
        <v>225.41183428571401</v>
      </c>
      <c r="D168">
        <v>352.36329142857102</v>
      </c>
      <c r="E168">
        <f t="shared" si="9"/>
        <v>305.06997714285683</v>
      </c>
      <c r="F168">
        <f t="shared" si="11"/>
        <v>301.72130554372137</v>
      </c>
      <c r="G168">
        <f t="shared" si="10"/>
        <v>3.3486715991354572</v>
      </c>
    </row>
    <row r="169" spans="1:7" x14ac:dyDescent="0.3">
      <c r="A169">
        <f t="shared" si="8"/>
        <v>5.4522423000003073</v>
      </c>
      <c r="B169">
        <v>2421.5027619000002</v>
      </c>
      <c r="C169">
        <v>225.118914285714</v>
      </c>
      <c r="D169">
        <v>355.12473142857101</v>
      </c>
      <c r="E169">
        <f t="shared" si="9"/>
        <v>307.83141714285682</v>
      </c>
      <c r="F169">
        <f t="shared" si="11"/>
        <v>306.18964354181657</v>
      </c>
      <c r="G169">
        <f t="shared" si="10"/>
        <v>1.6417736010402564</v>
      </c>
    </row>
    <row r="170" spans="1:7" x14ac:dyDescent="0.3">
      <c r="A170">
        <f t="shared" si="8"/>
        <v>5.5143017000000327</v>
      </c>
      <c r="B170">
        <v>2421.5648212999999</v>
      </c>
      <c r="C170">
        <v>224.82251428571399</v>
      </c>
      <c r="D170">
        <v>357.34361142857102</v>
      </c>
      <c r="E170">
        <f t="shared" si="9"/>
        <v>310.05029714285683</v>
      </c>
      <c r="F170">
        <f t="shared" si="11"/>
        <v>312.26321486871541</v>
      </c>
      <c r="G170">
        <f t="shared" si="10"/>
        <v>2.2129177258585742</v>
      </c>
    </row>
    <row r="171" spans="1:7" x14ac:dyDescent="0.3">
      <c r="A171">
        <f t="shared" si="8"/>
        <v>5.5293639999999868</v>
      </c>
      <c r="B171">
        <v>2421.5798835999999</v>
      </c>
      <c r="C171">
        <v>224.50333142857099</v>
      </c>
      <c r="D171">
        <v>359.78621714285703</v>
      </c>
      <c r="E171">
        <f t="shared" si="9"/>
        <v>312.49290285714284</v>
      </c>
      <c r="F171">
        <f t="shared" si="11"/>
        <v>313.73909388876058</v>
      </c>
      <c r="G171">
        <f t="shared" si="10"/>
        <v>1.2461910316177409</v>
      </c>
    </row>
    <row r="172" spans="1:7" x14ac:dyDescent="0.3">
      <c r="A172">
        <f t="shared" si="8"/>
        <v>5.5450983000000633</v>
      </c>
      <c r="B172">
        <v>2421.5956179</v>
      </c>
      <c r="C172">
        <v>224.14285142857099</v>
      </c>
      <c r="D172">
        <v>362.57485714285701</v>
      </c>
      <c r="E172">
        <f t="shared" si="9"/>
        <v>315.28154285714282</v>
      </c>
      <c r="F172">
        <f t="shared" si="11"/>
        <v>315.28154286894636</v>
      </c>
      <c r="G172">
        <f t="shared" si="10"/>
        <v>1.1803535926446784E-8</v>
      </c>
    </row>
    <row r="173" spans="1:7" x14ac:dyDescent="0.3">
      <c r="A173">
        <f t="shared" si="8"/>
        <v>5.5917961000000105</v>
      </c>
      <c r="B173">
        <v>2421.6423156999999</v>
      </c>
      <c r="C173">
        <v>223.762691428571</v>
      </c>
      <c r="D173">
        <v>364.93057714285698</v>
      </c>
      <c r="E173">
        <f t="shared" si="9"/>
        <v>317.63726285714279</v>
      </c>
      <c r="F173">
        <f t="shared" si="11"/>
        <v>319.86364878896842</v>
      </c>
      <c r="G173">
        <f t="shared" si="10"/>
        <v>2.2263859318256323</v>
      </c>
    </row>
    <row r="174" spans="1:7" x14ac:dyDescent="0.3">
      <c r="A174">
        <f t="shared" si="8"/>
        <v>5.6076686999999765</v>
      </c>
      <c r="B174">
        <v>2421.6581882999999</v>
      </c>
      <c r="C174">
        <v>223.33465142857099</v>
      </c>
      <c r="D174">
        <v>367.370137142857</v>
      </c>
      <c r="E174">
        <f t="shared" si="9"/>
        <v>320.07682285714282</v>
      </c>
      <c r="F174">
        <f t="shared" si="11"/>
        <v>321.42253669799186</v>
      </c>
      <c r="G174">
        <f t="shared" si="10"/>
        <v>1.3457138408490437</v>
      </c>
    </row>
    <row r="175" spans="1:7" x14ac:dyDescent="0.3">
      <c r="A175">
        <f t="shared" si="8"/>
        <v>5.6544183999999404</v>
      </c>
      <c r="B175">
        <v>2421.7049379999999</v>
      </c>
      <c r="C175">
        <v>222.86461142857101</v>
      </c>
      <c r="D175">
        <v>369.42393714285703</v>
      </c>
      <c r="E175">
        <f t="shared" si="9"/>
        <v>322.13062285714284</v>
      </c>
      <c r="F175">
        <f t="shared" si="11"/>
        <v>326.01804104963958</v>
      </c>
      <c r="G175">
        <f t="shared" si="10"/>
        <v>3.8874181924967388</v>
      </c>
    </row>
    <row r="176" spans="1:7" x14ac:dyDescent="0.3">
      <c r="A176">
        <f t="shared" si="8"/>
        <v>5.6849922000001243</v>
      </c>
      <c r="B176">
        <v>2421.7355118</v>
      </c>
      <c r="C176">
        <v>222.33698857142801</v>
      </c>
      <c r="D176">
        <v>371.171502857142</v>
      </c>
      <c r="E176">
        <f t="shared" si="9"/>
        <v>323.87818857142781</v>
      </c>
      <c r="F176">
        <f t="shared" si="11"/>
        <v>329.02668647983819</v>
      </c>
      <c r="G176">
        <f t="shared" si="10"/>
        <v>5.148497908410377</v>
      </c>
    </row>
    <row r="177" spans="1:7" x14ac:dyDescent="0.3">
      <c r="A177">
        <f t="shared" si="8"/>
        <v>5.7165813999999955</v>
      </c>
      <c r="B177">
        <v>2421.7671009999999</v>
      </c>
      <c r="C177">
        <v>221.73618857142799</v>
      </c>
      <c r="D177">
        <v>373.13198285714202</v>
      </c>
      <c r="E177">
        <f t="shared" si="9"/>
        <v>325.83866857142783</v>
      </c>
      <c r="F177">
        <f t="shared" si="11"/>
        <v>332.13786955785957</v>
      </c>
      <c r="G177">
        <f t="shared" si="10"/>
        <v>6.2992009864317424</v>
      </c>
    </row>
    <row r="178" spans="1:7" x14ac:dyDescent="0.3">
      <c r="A178">
        <f t="shared" si="8"/>
        <v>5.7475558000001001</v>
      </c>
      <c r="B178">
        <v>2421.7980754</v>
      </c>
      <c r="C178">
        <v>221.072828571428</v>
      </c>
      <c r="D178">
        <v>374.99874285714202</v>
      </c>
      <c r="E178">
        <f t="shared" si="9"/>
        <v>327.70542857142783</v>
      </c>
      <c r="F178">
        <f t="shared" si="11"/>
        <v>335.191025125838</v>
      </c>
      <c r="G178">
        <f t="shared" si="10"/>
        <v>7.485596554410165</v>
      </c>
    </row>
    <row r="179" spans="1:7" x14ac:dyDescent="0.3">
      <c r="A179">
        <f t="shared" si="8"/>
        <v>5.7792511000002378</v>
      </c>
      <c r="B179">
        <v>2421.8297707000002</v>
      </c>
      <c r="C179">
        <v>220.35678857142801</v>
      </c>
      <c r="D179">
        <v>376.30198285714198</v>
      </c>
      <c r="E179">
        <f t="shared" si="9"/>
        <v>329.00866857142779</v>
      </c>
      <c r="F179">
        <f t="shared" si="11"/>
        <v>338.3177673476751</v>
      </c>
      <c r="G179">
        <f t="shared" si="10"/>
        <v>9.3090987762473105</v>
      </c>
    </row>
    <row r="180" spans="1:7" x14ac:dyDescent="0.3">
      <c r="A180">
        <f t="shared" si="8"/>
        <v>5.8103065999998762</v>
      </c>
      <c r="B180">
        <v>2421.8608261999998</v>
      </c>
      <c r="C180">
        <v>219.69354857142801</v>
      </c>
      <c r="D180">
        <v>377.67858285714198</v>
      </c>
      <c r="E180">
        <f t="shared" si="9"/>
        <v>330.38526857142779</v>
      </c>
      <c r="F180">
        <f t="shared" si="11"/>
        <v>341.38381637427551</v>
      </c>
      <c r="G180">
        <f t="shared" si="10"/>
        <v>10.998547802847725</v>
      </c>
    </row>
    <row r="181" spans="1:7" x14ac:dyDescent="0.3">
      <c r="A181">
        <f t="shared" si="8"/>
        <v>5.8256933000002391</v>
      </c>
      <c r="B181">
        <v>2421.8762129000002</v>
      </c>
      <c r="C181">
        <v>218.99094857142799</v>
      </c>
      <c r="D181">
        <v>379.10234285714199</v>
      </c>
      <c r="E181">
        <f t="shared" si="9"/>
        <v>331.8090285714278</v>
      </c>
      <c r="F181">
        <f t="shared" si="11"/>
        <v>342.90378691581594</v>
      </c>
      <c r="G181">
        <f t="shared" si="10"/>
        <v>11.09475834438814</v>
      </c>
    </row>
    <row r="182" spans="1:7" x14ac:dyDescent="0.3">
      <c r="A182">
        <f t="shared" si="8"/>
        <v>5.8573114000000714</v>
      </c>
      <c r="B182">
        <v>2421.907831</v>
      </c>
      <c r="C182">
        <v>218.26374857142801</v>
      </c>
      <c r="D182">
        <v>379.80074285714198</v>
      </c>
      <c r="E182">
        <f t="shared" si="9"/>
        <v>332.50742857142779</v>
      </c>
      <c r="F182">
        <f t="shared" si="11"/>
        <v>346.02894979777096</v>
      </c>
      <c r="G182">
        <f t="shared" si="10"/>
        <v>13.521521226343168</v>
      </c>
    </row>
    <row r="183" spans="1:7" x14ac:dyDescent="0.3">
      <c r="A183">
        <f t="shared" si="8"/>
        <v>5.9030935000000682</v>
      </c>
      <c r="B183">
        <v>2421.9536131</v>
      </c>
      <c r="C183">
        <v>217.45436571428499</v>
      </c>
      <c r="D183">
        <v>380.29146857142803</v>
      </c>
      <c r="E183">
        <f t="shared" si="9"/>
        <v>332.99815428571384</v>
      </c>
      <c r="F183">
        <f t="shared" si="11"/>
        <v>350.55824060014248</v>
      </c>
      <c r="G183">
        <f t="shared" si="10"/>
        <v>17.560086314428645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C3F7-82E1-4DDF-ACBE-110228A3D523}">
  <dimension ref="A1:AA336"/>
  <sheetViews>
    <sheetView topLeftCell="G1" workbookViewId="0">
      <pane ySplit="1" topLeftCell="A176" activePane="bottomLeft" state="frozen"/>
      <selection activeCell="C1" sqref="C1"/>
      <selection pane="bottomLeft" activeCell="Q197" sqref="Q197"/>
    </sheetView>
  </sheetViews>
  <sheetFormatPr defaultRowHeight="14.4" x14ac:dyDescent="0.3"/>
  <cols>
    <col min="2" max="2" width="10.77734375" customWidth="1"/>
    <col min="18" max="18" width="9.88671875" customWidth="1"/>
  </cols>
  <sheetData>
    <row r="1" spans="1:27" x14ac:dyDescent="0.3">
      <c r="A1" t="s">
        <v>20</v>
      </c>
      <c r="B1" t="s">
        <v>21</v>
      </c>
      <c r="C1" t="s">
        <v>22</v>
      </c>
      <c r="D1" t="s">
        <v>9</v>
      </c>
      <c r="E1" s="1" t="s">
        <v>5</v>
      </c>
      <c r="F1" s="1" t="s">
        <v>6</v>
      </c>
      <c r="G1" s="1" t="s">
        <v>7</v>
      </c>
      <c r="H1" t="s">
        <v>4</v>
      </c>
      <c r="I1" s="1" t="s">
        <v>8</v>
      </c>
      <c r="J1" s="1" t="s">
        <v>52</v>
      </c>
      <c r="K1" s="1" t="s">
        <v>49</v>
      </c>
      <c r="L1" s="1" t="s">
        <v>50</v>
      </c>
      <c r="M1" t="s">
        <v>31</v>
      </c>
      <c r="N1" t="s">
        <v>32</v>
      </c>
      <c r="O1" t="s">
        <v>48</v>
      </c>
      <c r="P1" t="s">
        <v>51</v>
      </c>
      <c r="Q1" t="s">
        <v>47</v>
      </c>
      <c r="R1" t="s">
        <v>37</v>
      </c>
      <c r="S1" t="s">
        <v>44</v>
      </c>
      <c r="T1">
        <v>10</v>
      </c>
      <c r="X1" t="s">
        <v>41</v>
      </c>
      <c r="Y1" t="s">
        <v>40</v>
      </c>
      <c r="Z1" t="s">
        <v>39</v>
      </c>
      <c r="AA1" t="s">
        <v>12</v>
      </c>
    </row>
    <row r="2" spans="1:27" x14ac:dyDescent="0.3">
      <c r="A2">
        <v>0</v>
      </c>
      <c r="B2">
        <v>0</v>
      </c>
      <c r="D2">
        <f>E2-$E$2</f>
        <v>0</v>
      </c>
      <c r="E2">
        <v>2413.7764339</v>
      </c>
      <c r="F2">
        <v>200.745</v>
      </c>
      <c r="G2">
        <v>47.323999999999998</v>
      </c>
      <c r="H2">
        <v>0</v>
      </c>
      <c r="I2">
        <v>0</v>
      </c>
      <c r="J2">
        <v>0</v>
      </c>
      <c r="K2">
        <v>0</v>
      </c>
      <c r="M2">
        <f t="shared" ref="M2:M65" si="0">IF((D2&lt;$D$90),0,IF((D2-$D$90)&lt;1.218,(940.92*J2)*(D2-$D$90-1.2396+(1.2396*EXP(-1*(D2-$D$90)/1.2396))), ((940.92*J2)*(D2-$D$90-1.2396+(1.2396*EXP(-1*(D2-$D$90)/1.2396)))) - ((940.92*J2)*(D2-$D$90-1.218-1.2396+(1.2396*EXP(-1*(D2-$D$90-1.218)/1.2396)))) ))</f>
        <v>0</v>
      </c>
      <c r="N2">
        <f t="shared" ref="N2:N65" si="1">G2+M2</f>
        <v>47.323999999999998</v>
      </c>
      <c r="O2">
        <f>IF(D2&lt;$D$90,D2,$D$90)</f>
        <v>0</v>
      </c>
      <c r="P2">
        <f>Q2</f>
        <v>47.860622857142801</v>
      </c>
      <c r="Q2">
        <f>$G$89</f>
        <v>47.860622857142801</v>
      </c>
      <c r="R2">
        <v>47.323999999999998</v>
      </c>
      <c r="S2">
        <v>0</v>
      </c>
      <c r="T2" t="e">
        <f ca="1">IF(ROW(S2)-ROW($S$2)+1&gt;=$T$1, AVERAGE(OFFSET(S2, 0, 0, $T$1, 1)), NA())</f>
        <v>#N/A</v>
      </c>
      <c r="X2">
        <f>Z2-Y2</f>
        <v>4.0086850000002414</v>
      </c>
      <c r="Y2">
        <f>D90</f>
        <v>2.2740856999998869</v>
      </c>
      <c r="Z2">
        <f>D213</f>
        <v>6.2827707000001283</v>
      </c>
      <c r="AA2">
        <v>0</v>
      </c>
    </row>
    <row r="3" spans="1:27" x14ac:dyDescent="0.3">
      <c r="A3">
        <f>G3-G2</f>
        <v>4.3079999999999998</v>
      </c>
      <c r="B3">
        <f>H3-H2</f>
        <v>0</v>
      </c>
      <c r="C3">
        <f>(E3-E2)*1000</f>
        <v>16.057499999988067</v>
      </c>
      <c r="D3">
        <f t="shared" ref="D3:D66" si="2">E3-$E$2</f>
        <v>1.6057499999988067E-2</v>
      </c>
      <c r="E3">
        <v>2413.7924914</v>
      </c>
      <c r="F3">
        <v>201.02699999999999</v>
      </c>
      <c r="G3">
        <v>51.631999999999998</v>
      </c>
      <c r="H3">
        <v>0</v>
      </c>
      <c r="I3">
        <v>0</v>
      </c>
      <c r="J3">
        <v>0</v>
      </c>
      <c r="K3">
        <v>0</v>
      </c>
      <c r="L3">
        <f>K2</f>
        <v>0</v>
      </c>
      <c r="M3">
        <f t="shared" si="0"/>
        <v>0</v>
      </c>
      <c r="N3">
        <f t="shared" si="1"/>
        <v>51.631999999999998</v>
      </c>
      <c r="O3">
        <f t="shared" ref="O3:O66" si="3">IF(L3&lt;&gt;K3,D2,O2)</f>
        <v>0</v>
      </c>
      <c r="P3">
        <f>IF(L3&lt;&gt;K3,Q2,P2)</f>
        <v>47.860622857142801</v>
      </c>
      <c r="Q3">
        <f>P3+(940.92*K3)*((D3-O3)-1.2396+(1.2396*(EXP((-1*(D3-O3))/1.2396))))</f>
        <v>47.860622857142801</v>
      </c>
      <c r="R3">
        <v>51.631999999999998</v>
      </c>
      <c r="S3">
        <f>(R3-R2)/(D3-D2)</f>
        <v>268.28584773490275</v>
      </c>
      <c r="T3" t="e">
        <f t="shared" ref="T3:T66" ca="1" si="4">IF(ROW(S3)-ROW($S$2)+1&gt;=$T$1, AVERAGE(OFFSET(S3, 0, 0, $T$1, 1)), NA())</f>
        <v>#N/A</v>
      </c>
      <c r="Y3">
        <f>Y2</f>
        <v>2.2740856999998869</v>
      </c>
      <c r="Z3">
        <f>Z2</f>
        <v>6.2827707000001283</v>
      </c>
      <c r="AA3">
        <v>1.5</v>
      </c>
    </row>
    <row r="4" spans="1:27" x14ac:dyDescent="0.3">
      <c r="A4">
        <f t="shared" ref="A4:A67" si="5">G4-G3</f>
        <v>-0.26200000000000045</v>
      </c>
      <c r="B4">
        <f t="shared" ref="B4:B67" si="6">H4-H3</f>
        <v>0</v>
      </c>
      <c r="C4">
        <f t="shared" ref="C4:C67" si="7">(E4-E3)*1000</f>
        <v>15.476999999918917</v>
      </c>
      <c r="D4">
        <f t="shared" si="2"/>
        <v>3.1534499999906984E-2</v>
      </c>
      <c r="E4">
        <v>2413.8079683999999</v>
      </c>
      <c r="F4">
        <v>200.78100000000001</v>
      </c>
      <c r="G4">
        <v>51.37</v>
      </c>
      <c r="H4">
        <v>0</v>
      </c>
      <c r="I4">
        <v>0</v>
      </c>
      <c r="J4">
        <v>0</v>
      </c>
      <c r="K4">
        <v>0</v>
      </c>
      <c r="L4">
        <f t="shared" ref="L4:L67" si="8">K3</f>
        <v>0</v>
      </c>
      <c r="M4">
        <f t="shared" si="0"/>
        <v>0</v>
      </c>
      <c r="N4">
        <f t="shared" si="1"/>
        <v>51.37</v>
      </c>
      <c r="O4">
        <f t="shared" si="3"/>
        <v>0</v>
      </c>
      <c r="P4">
        <f t="shared" ref="P4:P67" si="9">IF(L4&lt;&gt;K4,Q3,P3)</f>
        <v>47.860622857142801</v>
      </c>
      <c r="Q4">
        <f t="shared" ref="Q4:Q67" si="10">P4+(940.92*K4)*((D4-O4)-1.2396+(1.2396*(EXP((-1*(D4-O4))/1.2396))))</f>
        <v>47.860622857142801</v>
      </c>
      <c r="R4">
        <v>51.37</v>
      </c>
      <c r="S4">
        <f t="shared" ref="S4:S67" si="11">(R4-R3)/(D4-D3)</f>
        <v>-16.928345286642958</v>
      </c>
      <c r="T4" t="e">
        <f t="shared" ca="1" si="4"/>
        <v>#N/A</v>
      </c>
      <c r="Y4">
        <f t="shared" ref="Y4:Z67" si="12">Y3</f>
        <v>2.2740856999998869</v>
      </c>
      <c r="Z4">
        <f t="shared" si="12"/>
        <v>6.2827707000001283</v>
      </c>
      <c r="AA4">
        <v>3</v>
      </c>
    </row>
    <row r="5" spans="1:27" x14ac:dyDescent="0.3">
      <c r="A5">
        <f t="shared" si="5"/>
        <v>-0.26200000000000045</v>
      </c>
      <c r="B5">
        <f t="shared" si="6"/>
        <v>0</v>
      </c>
      <c r="C5">
        <f t="shared" si="7"/>
        <v>15.088500000274507</v>
      </c>
      <c r="D5">
        <f t="shared" si="2"/>
        <v>4.6623000000181491E-2</v>
      </c>
      <c r="E5">
        <v>2413.8230569000002</v>
      </c>
      <c r="F5">
        <v>200.535</v>
      </c>
      <c r="G5">
        <v>51.107999999999997</v>
      </c>
      <c r="H5">
        <v>0</v>
      </c>
      <c r="I5">
        <v>0</v>
      </c>
      <c r="J5">
        <v>0</v>
      </c>
      <c r="K5">
        <v>0</v>
      </c>
      <c r="L5">
        <f t="shared" si="8"/>
        <v>0</v>
      </c>
      <c r="M5">
        <f t="shared" si="0"/>
        <v>0</v>
      </c>
      <c r="N5">
        <f t="shared" si="1"/>
        <v>51.107999999999997</v>
      </c>
      <c r="O5">
        <f t="shared" si="3"/>
        <v>0</v>
      </c>
      <c r="P5">
        <f t="shared" si="9"/>
        <v>47.860622857142801</v>
      </c>
      <c r="Q5">
        <f t="shared" si="10"/>
        <v>47.860622857142801</v>
      </c>
      <c r="R5">
        <v>51.107999999999997</v>
      </c>
      <c r="S5">
        <f t="shared" si="11"/>
        <v>-17.364217781438438</v>
      </c>
      <c r="T5" t="e">
        <f t="shared" ca="1" si="4"/>
        <v>#N/A</v>
      </c>
      <c r="Y5">
        <f t="shared" si="12"/>
        <v>2.2740856999998869</v>
      </c>
      <c r="Z5">
        <f t="shared" si="12"/>
        <v>6.2827707000001283</v>
      </c>
      <c r="AA5">
        <v>4.5</v>
      </c>
    </row>
    <row r="6" spans="1:27" x14ac:dyDescent="0.3">
      <c r="A6">
        <f t="shared" si="5"/>
        <v>-0.13100000000000023</v>
      </c>
      <c r="B6">
        <f t="shared" si="6"/>
        <v>0</v>
      </c>
      <c r="C6">
        <f t="shared" si="7"/>
        <v>15.144499999678374</v>
      </c>
      <c r="D6">
        <f t="shared" si="2"/>
        <v>6.1767499999859865E-2</v>
      </c>
      <c r="E6">
        <v>2413.8382013999999</v>
      </c>
      <c r="F6">
        <v>200.535</v>
      </c>
      <c r="G6">
        <v>50.976999999999997</v>
      </c>
      <c r="H6">
        <v>0</v>
      </c>
      <c r="I6">
        <v>0</v>
      </c>
      <c r="J6">
        <v>0</v>
      </c>
      <c r="K6">
        <v>0</v>
      </c>
      <c r="L6">
        <f t="shared" si="8"/>
        <v>0</v>
      </c>
      <c r="M6">
        <f t="shared" si="0"/>
        <v>0</v>
      </c>
      <c r="N6">
        <f t="shared" si="1"/>
        <v>50.976999999999997</v>
      </c>
      <c r="O6">
        <f t="shared" si="3"/>
        <v>0</v>
      </c>
      <c r="P6">
        <f t="shared" si="9"/>
        <v>47.860622857142801</v>
      </c>
      <c r="Q6">
        <f t="shared" si="10"/>
        <v>47.860622857142801</v>
      </c>
      <c r="R6">
        <v>50.976999999999997</v>
      </c>
      <c r="S6">
        <f t="shared" si="11"/>
        <v>-8.6500049524766283</v>
      </c>
      <c r="T6" t="e">
        <f t="shared" ca="1" si="4"/>
        <v>#N/A</v>
      </c>
      <c r="Y6">
        <f t="shared" si="12"/>
        <v>2.2740856999998869</v>
      </c>
      <c r="Z6">
        <f t="shared" si="12"/>
        <v>6.2827707000001283</v>
      </c>
      <c r="AA6">
        <v>6</v>
      </c>
    </row>
    <row r="7" spans="1:27" x14ac:dyDescent="0.3">
      <c r="A7">
        <f t="shared" si="5"/>
        <v>0</v>
      </c>
      <c r="B7">
        <f t="shared" si="6"/>
        <v>0</v>
      </c>
      <c r="C7">
        <f t="shared" si="7"/>
        <v>16.068700000232639</v>
      </c>
      <c r="D7">
        <f t="shared" si="2"/>
        <v>7.7836200000092504E-2</v>
      </c>
      <c r="E7">
        <v>2413.8542701000001</v>
      </c>
      <c r="F7">
        <v>200.65799999999999</v>
      </c>
      <c r="G7">
        <v>50.976999999999997</v>
      </c>
      <c r="H7">
        <v>0</v>
      </c>
      <c r="I7">
        <v>0</v>
      </c>
      <c r="J7">
        <v>0</v>
      </c>
      <c r="K7">
        <v>0</v>
      </c>
      <c r="L7">
        <f t="shared" si="8"/>
        <v>0</v>
      </c>
      <c r="M7">
        <f t="shared" si="0"/>
        <v>0</v>
      </c>
      <c r="N7">
        <f t="shared" si="1"/>
        <v>50.976999999999997</v>
      </c>
      <c r="O7">
        <f t="shared" si="3"/>
        <v>0</v>
      </c>
      <c r="P7">
        <f t="shared" si="9"/>
        <v>47.860622857142801</v>
      </c>
      <c r="Q7">
        <f t="shared" si="10"/>
        <v>47.860622857142801</v>
      </c>
      <c r="R7">
        <v>50.976999999999997</v>
      </c>
      <c r="S7">
        <f t="shared" si="11"/>
        <v>0</v>
      </c>
      <c r="T7" t="e">
        <f t="shared" ca="1" si="4"/>
        <v>#N/A</v>
      </c>
      <c r="Y7">
        <f t="shared" si="12"/>
        <v>2.2740856999998869</v>
      </c>
      <c r="Z7">
        <f t="shared" si="12"/>
        <v>6.2827707000001283</v>
      </c>
      <c r="AA7">
        <v>7.5</v>
      </c>
    </row>
    <row r="8" spans="1:27" x14ac:dyDescent="0.3">
      <c r="A8">
        <f t="shared" si="5"/>
        <v>0.26200000000000045</v>
      </c>
      <c r="B8">
        <f t="shared" si="6"/>
        <v>0</v>
      </c>
      <c r="C8">
        <f t="shared" si="7"/>
        <v>15.880099999776576</v>
      </c>
      <c r="D8">
        <f t="shared" si="2"/>
        <v>9.3716299999869079E-2</v>
      </c>
      <c r="E8">
        <v>2413.8701501999999</v>
      </c>
      <c r="F8">
        <v>200.904</v>
      </c>
      <c r="G8">
        <v>51.238999999999997</v>
      </c>
      <c r="H8">
        <v>0</v>
      </c>
      <c r="I8">
        <v>0</v>
      </c>
      <c r="J8">
        <v>0</v>
      </c>
      <c r="K8">
        <v>0</v>
      </c>
      <c r="L8">
        <f t="shared" si="8"/>
        <v>0</v>
      </c>
      <c r="M8">
        <f t="shared" si="0"/>
        <v>0</v>
      </c>
      <c r="N8">
        <f t="shared" si="1"/>
        <v>51.238999999999997</v>
      </c>
      <c r="O8">
        <f t="shared" si="3"/>
        <v>0</v>
      </c>
      <c r="P8">
        <f t="shared" si="9"/>
        <v>47.860622857142801</v>
      </c>
      <c r="Q8">
        <f t="shared" si="10"/>
        <v>47.860622857142801</v>
      </c>
      <c r="R8">
        <v>51.238999999999997</v>
      </c>
      <c r="S8">
        <f t="shared" si="11"/>
        <v>16.498636658691485</v>
      </c>
      <c r="T8" t="e">
        <f t="shared" ca="1" si="4"/>
        <v>#N/A</v>
      </c>
      <c r="Y8">
        <f t="shared" si="12"/>
        <v>2.2740856999998869</v>
      </c>
      <c r="Z8">
        <f t="shared" si="12"/>
        <v>6.2827707000001283</v>
      </c>
      <c r="AA8">
        <v>9</v>
      </c>
    </row>
    <row r="9" spans="1:27" x14ac:dyDescent="0.3">
      <c r="A9">
        <f t="shared" si="5"/>
        <v>0.26200000000000045</v>
      </c>
      <c r="B9">
        <f t="shared" si="6"/>
        <v>0</v>
      </c>
      <c r="C9">
        <f t="shared" si="7"/>
        <v>15.731400000277063</v>
      </c>
      <c r="D9">
        <f t="shared" si="2"/>
        <v>0.10944770000014614</v>
      </c>
      <c r="E9">
        <v>2413.8858816000002</v>
      </c>
      <c r="F9">
        <v>200.904</v>
      </c>
      <c r="G9">
        <v>51.500999999999998</v>
      </c>
      <c r="H9">
        <v>0</v>
      </c>
      <c r="I9">
        <v>0</v>
      </c>
      <c r="J9">
        <v>0</v>
      </c>
      <c r="K9">
        <v>0</v>
      </c>
      <c r="L9">
        <f t="shared" si="8"/>
        <v>0</v>
      </c>
      <c r="M9">
        <f t="shared" si="0"/>
        <v>0</v>
      </c>
      <c r="N9">
        <f t="shared" si="1"/>
        <v>51.500999999999998</v>
      </c>
      <c r="O9">
        <f t="shared" si="3"/>
        <v>0</v>
      </c>
      <c r="P9">
        <f t="shared" si="9"/>
        <v>47.860622857142801</v>
      </c>
      <c r="Q9">
        <f t="shared" si="10"/>
        <v>47.860622857142801</v>
      </c>
      <c r="R9">
        <v>51.500999999999998</v>
      </c>
      <c r="S9">
        <f t="shared" si="11"/>
        <v>16.654588911055981</v>
      </c>
      <c r="T9" t="e">
        <f t="shared" ca="1" si="4"/>
        <v>#N/A</v>
      </c>
      <c r="Y9">
        <f t="shared" si="12"/>
        <v>2.2740856999998869</v>
      </c>
      <c r="Z9">
        <f t="shared" si="12"/>
        <v>6.2827707000001283</v>
      </c>
      <c r="AA9">
        <v>10.5</v>
      </c>
    </row>
    <row r="10" spans="1:27" x14ac:dyDescent="0.3">
      <c r="A10">
        <f t="shared" si="5"/>
        <v>-4.1769999999999996</v>
      </c>
      <c r="B10">
        <f t="shared" si="6"/>
        <v>0</v>
      </c>
      <c r="C10">
        <f t="shared" si="7"/>
        <v>15.092899999672227</v>
      </c>
      <c r="D10">
        <f t="shared" si="2"/>
        <v>0.12454059999981837</v>
      </c>
      <c r="E10">
        <v>2413.9009744999998</v>
      </c>
      <c r="F10">
        <v>200.376</v>
      </c>
      <c r="G10">
        <v>47.323999999999998</v>
      </c>
      <c r="H10">
        <v>0</v>
      </c>
      <c r="I10">
        <v>0</v>
      </c>
      <c r="J10">
        <v>0</v>
      </c>
      <c r="K10">
        <v>0</v>
      </c>
      <c r="L10">
        <f t="shared" si="8"/>
        <v>0</v>
      </c>
      <c r="M10">
        <f t="shared" si="0"/>
        <v>0</v>
      </c>
      <c r="N10">
        <f t="shared" si="1"/>
        <v>47.323999999999998</v>
      </c>
      <c r="O10">
        <f t="shared" si="3"/>
        <v>0</v>
      </c>
      <c r="P10">
        <f t="shared" si="9"/>
        <v>47.860622857142801</v>
      </c>
      <c r="Q10">
        <f t="shared" si="10"/>
        <v>47.860622857142801</v>
      </c>
      <c r="R10">
        <v>47.323999999999998</v>
      </c>
      <c r="S10">
        <f t="shared" si="11"/>
        <v>-276.75264528955415</v>
      </c>
      <c r="T10" t="e">
        <f t="shared" ca="1" si="4"/>
        <v>#N/A</v>
      </c>
      <c r="Y10">
        <f t="shared" si="12"/>
        <v>2.2740856999998869</v>
      </c>
      <c r="Z10">
        <f t="shared" si="12"/>
        <v>6.2827707000001283</v>
      </c>
      <c r="AA10">
        <v>12</v>
      </c>
    </row>
    <row r="11" spans="1:27" x14ac:dyDescent="0.3">
      <c r="A11">
        <f t="shared" si="5"/>
        <v>0.39300000000000068</v>
      </c>
      <c r="B11">
        <f t="shared" si="6"/>
        <v>0</v>
      </c>
      <c r="C11">
        <f t="shared" si="7"/>
        <v>15.78719999997702</v>
      </c>
      <c r="D11">
        <f t="shared" si="2"/>
        <v>0.14032779999979539</v>
      </c>
      <c r="E11">
        <v>2413.9167616999998</v>
      </c>
      <c r="F11">
        <v>200.25299999999999</v>
      </c>
      <c r="G11">
        <v>47.716999999999999</v>
      </c>
      <c r="H11">
        <v>0</v>
      </c>
      <c r="I11">
        <v>0</v>
      </c>
      <c r="J11">
        <v>0</v>
      </c>
      <c r="K11">
        <v>0</v>
      </c>
      <c r="L11">
        <f t="shared" si="8"/>
        <v>0</v>
      </c>
      <c r="M11">
        <f t="shared" si="0"/>
        <v>0</v>
      </c>
      <c r="N11">
        <f t="shared" si="1"/>
        <v>47.716999999999999</v>
      </c>
      <c r="O11">
        <f t="shared" si="3"/>
        <v>0</v>
      </c>
      <c r="P11">
        <f t="shared" si="9"/>
        <v>47.860622857142801</v>
      </c>
      <c r="Q11">
        <f t="shared" si="10"/>
        <v>47.860622857142801</v>
      </c>
      <c r="R11">
        <v>47.716999999999999</v>
      </c>
      <c r="S11">
        <f t="shared" si="11"/>
        <v>24.893584676229651</v>
      </c>
      <c r="T11">
        <f t="shared" ca="1" si="4"/>
        <v>23.736087704653119</v>
      </c>
      <c r="Y11">
        <f t="shared" si="12"/>
        <v>2.2740856999998869</v>
      </c>
      <c r="Z11">
        <f t="shared" si="12"/>
        <v>6.2827707000001283</v>
      </c>
      <c r="AA11">
        <v>13.5</v>
      </c>
    </row>
    <row r="12" spans="1:27" x14ac:dyDescent="0.3">
      <c r="A12">
        <f t="shared" si="5"/>
        <v>0.26200000000000045</v>
      </c>
      <c r="B12">
        <f t="shared" si="6"/>
        <v>0</v>
      </c>
      <c r="C12">
        <f t="shared" si="7"/>
        <v>15.513400000145339</v>
      </c>
      <c r="D12">
        <f t="shared" si="2"/>
        <v>0.15584119999994073</v>
      </c>
      <c r="E12">
        <v>2413.9322751</v>
      </c>
      <c r="F12">
        <v>200.13</v>
      </c>
      <c r="G12">
        <v>47.978999999999999</v>
      </c>
      <c r="H12">
        <v>0</v>
      </c>
      <c r="I12">
        <v>0</v>
      </c>
      <c r="J12">
        <v>0</v>
      </c>
      <c r="K12">
        <v>0</v>
      </c>
      <c r="L12">
        <f t="shared" si="8"/>
        <v>0</v>
      </c>
      <c r="M12">
        <f t="shared" si="0"/>
        <v>0</v>
      </c>
      <c r="N12">
        <f t="shared" si="1"/>
        <v>47.978999999999999</v>
      </c>
      <c r="O12">
        <f t="shared" si="3"/>
        <v>0</v>
      </c>
      <c r="P12">
        <f t="shared" si="9"/>
        <v>47.860622857142801</v>
      </c>
      <c r="Q12">
        <f t="shared" si="10"/>
        <v>47.860622857142801</v>
      </c>
      <c r="R12">
        <v>47.978999999999999</v>
      </c>
      <c r="S12">
        <f t="shared" si="11"/>
        <v>16.888625317309288</v>
      </c>
      <c r="T12">
        <f t="shared" ca="1" si="4"/>
        <v>18.67038960598995</v>
      </c>
      <c r="Y12">
        <f t="shared" si="12"/>
        <v>2.2740856999998869</v>
      </c>
      <c r="Z12">
        <f t="shared" si="12"/>
        <v>6.2827707000001283</v>
      </c>
      <c r="AA12">
        <v>15</v>
      </c>
    </row>
    <row r="13" spans="1:27" x14ac:dyDescent="0.3">
      <c r="A13">
        <f t="shared" si="5"/>
        <v>0.13100000000000023</v>
      </c>
      <c r="B13">
        <f t="shared" si="6"/>
        <v>0</v>
      </c>
      <c r="C13">
        <f t="shared" si="7"/>
        <v>15.745199999855686</v>
      </c>
      <c r="D13">
        <f t="shared" si="2"/>
        <v>0.17158639999979641</v>
      </c>
      <c r="E13">
        <v>2413.9480202999998</v>
      </c>
      <c r="F13">
        <v>199.88399999999999</v>
      </c>
      <c r="G13">
        <v>48.11</v>
      </c>
      <c r="H13">
        <v>0</v>
      </c>
      <c r="I13">
        <v>0</v>
      </c>
      <c r="J13">
        <v>0</v>
      </c>
      <c r="K13">
        <v>0</v>
      </c>
      <c r="L13">
        <f t="shared" si="8"/>
        <v>0</v>
      </c>
      <c r="M13">
        <f t="shared" si="0"/>
        <v>0</v>
      </c>
      <c r="N13">
        <f t="shared" si="1"/>
        <v>48.11</v>
      </c>
      <c r="O13">
        <f t="shared" si="3"/>
        <v>0</v>
      </c>
      <c r="P13">
        <f t="shared" si="9"/>
        <v>47.860622857142801</v>
      </c>
      <c r="Q13">
        <f t="shared" si="10"/>
        <v>47.860622857142801</v>
      </c>
      <c r="R13">
        <v>48.11</v>
      </c>
      <c r="S13">
        <f t="shared" si="11"/>
        <v>8.3199959353454336</v>
      </c>
      <c r="T13">
        <f t="shared" ca="1" si="4"/>
        <v>14.388152387736014</v>
      </c>
      <c r="Y13">
        <f t="shared" si="12"/>
        <v>2.2740856999998869</v>
      </c>
      <c r="Z13">
        <f t="shared" si="12"/>
        <v>6.2827707000001283</v>
      </c>
      <c r="AA13">
        <v>16.5</v>
      </c>
    </row>
    <row r="14" spans="1:27" x14ac:dyDescent="0.3">
      <c r="A14">
        <f t="shared" si="5"/>
        <v>0</v>
      </c>
      <c r="B14">
        <f t="shared" si="6"/>
        <v>0</v>
      </c>
      <c r="C14">
        <f t="shared" si="7"/>
        <v>15.263900000263675</v>
      </c>
      <c r="D14">
        <f t="shared" si="2"/>
        <v>0.18685030000006009</v>
      </c>
      <c r="E14">
        <v>2413.9632842000001</v>
      </c>
      <c r="F14">
        <v>199.392</v>
      </c>
      <c r="G14">
        <v>48.11</v>
      </c>
      <c r="H14">
        <v>0</v>
      </c>
      <c r="I14">
        <v>0</v>
      </c>
      <c r="J14">
        <v>0</v>
      </c>
      <c r="K14">
        <v>0</v>
      </c>
      <c r="L14">
        <f t="shared" si="8"/>
        <v>0</v>
      </c>
      <c r="M14">
        <f t="shared" si="0"/>
        <v>0</v>
      </c>
      <c r="N14">
        <f t="shared" si="1"/>
        <v>48.11</v>
      </c>
      <c r="O14">
        <f t="shared" si="3"/>
        <v>0</v>
      </c>
      <c r="P14">
        <f t="shared" si="9"/>
        <v>47.860622857142801</v>
      </c>
      <c r="Q14">
        <f t="shared" si="10"/>
        <v>47.860622857142801</v>
      </c>
      <c r="R14">
        <v>48.11</v>
      </c>
      <c r="S14">
        <f t="shared" si="11"/>
        <v>0</v>
      </c>
      <c r="T14">
        <f t="shared" ca="1" si="4"/>
        <v>10.890679825337765</v>
      </c>
      <c r="Y14">
        <f t="shared" si="12"/>
        <v>2.2740856999998869</v>
      </c>
      <c r="Z14">
        <f t="shared" si="12"/>
        <v>6.2827707000001283</v>
      </c>
      <c r="AA14">
        <v>18</v>
      </c>
    </row>
    <row r="15" spans="1:27" x14ac:dyDescent="0.3">
      <c r="A15">
        <f t="shared" si="5"/>
        <v>-0.13100000000000023</v>
      </c>
      <c r="B15">
        <f t="shared" si="6"/>
        <v>0</v>
      </c>
      <c r="C15">
        <f t="shared" si="7"/>
        <v>15.181299999767361</v>
      </c>
      <c r="D15">
        <f t="shared" si="2"/>
        <v>0.20203159999982745</v>
      </c>
      <c r="E15">
        <v>2413.9784654999999</v>
      </c>
      <c r="F15">
        <v>199.023</v>
      </c>
      <c r="G15">
        <v>47.978999999999999</v>
      </c>
      <c r="H15">
        <v>0</v>
      </c>
      <c r="I15">
        <v>0</v>
      </c>
      <c r="J15">
        <v>0</v>
      </c>
      <c r="K15">
        <v>0</v>
      </c>
      <c r="L15">
        <f t="shared" si="8"/>
        <v>0</v>
      </c>
      <c r="M15">
        <f t="shared" si="0"/>
        <v>0</v>
      </c>
      <c r="N15">
        <f t="shared" si="1"/>
        <v>47.978999999999999</v>
      </c>
      <c r="O15">
        <f t="shared" si="3"/>
        <v>0</v>
      </c>
      <c r="P15">
        <f t="shared" si="9"/>
        <v>47.860622857142801</v>
      </c>
      <c r="Q15">
        <f t="shared" si="10"/>
        <v>47.860622857142801</v>
      </c>
      <c r="R15">
        <v>47.978999999999999</v>
      </c>
      <c r="S15">
        <f t="shared" si="11"/>
        <v>-8.6290370391210018</v>
      </c>
      <c r="T15">
        <f t="shared" ca="1" si="4"/>
        <v>8.4438805873925773</v>
      </c>
      <c r="Y15">
        <f t="shared" si="12"/>
        <v>2.2740856999998869</v>
      </c>
      <c r="Z15">
        <f t="shared" si="12"/>
        <v>6.2827707000001283</v>
      </c>
      <c r="AA15">
        <v>19.5</v>
      </c>
    </row>
    <row r="16" spans="1:27" x14ac:dyDescent="0.3">
      <c r="A16">
        <f t="shared" si="5"/>
        <v>-0.26200000000000045</v>
      </c>
      <c r="B16">
        <f t="shared" si="6"/>
        <v>0</v>
      </c>
      <c r="C16">
        <f t="shared" si="7"/>
        <v>15.717199999926379</v>
      </c>
      <c r="D16">
        <f t="shared" si="2"/>
        <v>0.21774879999975383</v>
      </c>
      <c r="E16">
        <v>2413.9941826999998</v>
      </c>
      <c r="F16">
        <v>198.53100000000001</v>
      </c>
      <c r="G16">
        <v>47.716999999999999</v>
      </c>
      <c r="H16">
        <v>0</v>
      </c>
      <c r="I16">
        <v>0</v>
      </c>
      <c r="J16">
        <v>0</v>
      </c>
      <c r="K16">
        <v>0</v>
      </c>
      <c r="L16">
        <f t="shared" si="8"/>
        <v>0</v>
      </c>
      <c r="M16">
        <f t="shared" si="0"/>
        <v>0</v>
      </c>
      <c r="N16">
        <f t="shared" si="1"/>
        <v>47.716999999999999</v>
      </c>
      <c r="O16">
        <f t="shared" si="3"/>
        <v>0</v>
      </c>
      <c r="P16">
        <f t="shared" si="9"/>
        <v>47.860622857142801</v>
      </c>
      <c r="Q16">
        <f t="shared" si="10"/>
        <v>47.860622857142801</v>
      </c>
      <c r="R16">
        <v>47.716999999999999</v>
      </c>
      <c r="S16">
        <f t="shared" si="11"/>
        <v>-16.669635813072791</v>
      </c>
      <c r="T16">
        <f t="shared" ca="1" si="4"/>
        <v>7.5972041172330362</v>
      </c>
      <c r="Y16">
        <f t="shared" si="12"/>
        <v>2.2740856999998869</v>
      </c>
      <c r="Z16">
        <f t="shared" si="12"/>
        <v>6.2827707000001283</v>
      </c>
      <c r="AA16">
        <v>21</v>
      </c>
    </row>
    <row r="17" spans="1:27" x14ac:dyDescent="0.3">
      <c r="A17">
        <f t="shared" si="5"/>
        <v>-0.13100000000000023</v>
      </c>
      <c r="B17">
        <f t="shared" si="6"/>
        <v>0</v>
      </c>
      <c r="C17">
        <f t="shared" si="7"/>
        <v>15.038000000004104</v>
      </c>
      <c r="D17">
        <f t="shared" si="2"/>
        <v>0.23278679999975793</v>
      </c>
      <c r="E17">
        <v>2414.0092206999998</v>
      </c>
      <c r="F17">
        <v>198.16200000000001</v>
      </c>
      <c r="G17">
        <v>47.585999999999999</v>
      </c>
      <c r="H17">
        <v>0</v>
      </c>
      <c r="I17">
        <v>0</v>
      </c>
      <c r="J17">
        <v>0</v>
      </c>
      <c r="K17">
        <v>0</v>
      </c>
      <c r="L17">
        <f t="shared" si="8"/>
        <v>0</v>
      </c>
      <c r="M17">
        <f t="shared" si="0"/>
        <v>0</v>
      </c>
      <c r="N17">
        <f t="shared" si="1"/>
        <v>47.585999999999999</v>
      </c>
      <c r="O17">
        <f t="shared" si="3"/>
        <v>0</v>
      </c>
      <c r="P17">
        <f t="shared" si="9"/>
        <v>47.860622857142801</v>
      </c>
      <c r="Q17">
        <f t="shared" si="10"/>
        <v>47.860622857142801</v>
      </c>
      <c r="R17">
        <v>47.585999999999999</v>
      </c>
      <c r="S17">
        <f t="shared" si="11"/>
        <v>-8.7112647958481499</v>
      </c>
      <c r="T17">
        <f t="shared" ca="1" si="4"/>
        <v>10.662057318199029</v>
      </c>
      <c r="Y17">
        <f t="shared" si="12"/>
        <v>2.2740856999998869</v>
      </c>
      <c r="Z17">
        <f t="shared" si="12"/>
        <v>6.2827707000001283</v>
      </c>
      <c r="AA17">
        <v>22.5</v>
      </c>
    </row>
    <row r="18" spans="1:27" x14ac:dyDescent="0.3">
      <c r="A18">
        <f t="shared" si="5"/>
        <v>-0.26200000000000045</v>
      </c>
      <c r="B18">
        <f t="shared" si="6"/>
        <v>0</v>
      </c>
      <c r="C18">
        <f t="shared" si="7"/>
        <v>16.187300000183313</v>
      </c>
      <c r="D18">
        <f t="shared" si="2"/>
        <v>0.24897409999994125</v>
      </c>
      <c r="E18">
        <v>2414.025408</v>
      </c>
      <c r="F18">
        <v>198.03899999999999</v>
      </c>
      <c r="G18">
        <v>47.323999999999998</v>
      </c>
      <c r="H18">
        <v>0</v>
      </c>
      <c r="I18">
        <v>0</v>
      </c>
      <c r="J18">
        <v>0</v>
      </c>
      <c r="K18">
        <v>0</v>
      </c>
      <c r="L18">
        <f t="shared" si="8"/>
        <v>0</v>
      </c>
      <c r="M18">
        <f t="shared" si="0"/>
        <v>0</v>
      </c>
      <c r="N18">
        <f t="shared" si="1"/>
        <v>47.323999999999998</v>
      </c>
      <c r="O18">
        <f t="shared" si="3"/>
        <v>0</v>
      </c>
      <c r="P18">
        <f t="shared" si="9"/>
        <v>47.860622857142801</v>
      </c>
      <c r="Q18">
        <f t="shared" si="10"/>
        <v>47.860622857142801</v>
      </c>
      <c r="R18">
        <v>47.323999999999998</v>
      </c>
      <c r="S18">
        <f t="shared" si="11"/>
        <v>-16.185528160782429</v>
      </c>
      <c r="T18">
        <f t="shared" ca="1" si="4"/>
        <v>11.915960093677821</v>
      </c>
      <c r="Y18">
        <f t="shared" si="12"/>
        <v>2.2740856999998869</v>
      </c>
      <c r="Z18">
        <f t="shared" si="12"/>
        <v>6.2827707000001283</v>
      </c>
      <c r="AA18">
        <v>24</v>
      </c>
    </row>
    <row r="19" spans="1:27" x14ac:dyDescent="0.3">
      <c r="A19">
        <f t="shared" si="5"/>
        <v>4.1769999999999996</v>
      </c>
      <c r="B19">
        <f t="shared" si="6"/>
        <v>0</v>
      </c>
      <c r="C19">
        <f t="shared" si="7"/>
        <v>15.834499999982654</v>
      </c>
      <c r="D19">
        <f t="shared" si="2"/>
        <v>0.2648085999999239</v>
      </c>
      <c r="E19">
        <v>2414.0412425</v>
      </c>
      <c r="F19">
        <v>198.56700000000001</v>
      </c>
      <c r="G19">
        <v>51.500999999999998</v>
      </c>
      <c r="H19">
        <v>0</v>
      </c>
      <c r="I19">
        <v>0</v>
      </c>
      <c r="J19">
        <v>0</v>
      </c>
      <c r="K19">
        <v>0</v>
      </c>
      <c r="L19">
        <f t="shared" si="8"/>
        <v>0</v>
      </c>
      <c r="M19">
        <f t="shared" si="0"/>
        <v>0</v>
      </c>
      <c r="N19">
        <f t="shared" si="1"/>
        <v>51.500999999999998</v>
      </c>
      <c r="O19">
        <f t="shared" si="3"/>
        <v>0</v>
      </c>
      <c r="P19">
        <f t="shared" si="9"/>
        <v>47.860622857142801</v>
      </c>
      <c r="Q19">
        <f t="shared" si="10"/>
        <v>47.860622857142801</v>
      </c>
      <c r="R19">
        <v>51.500999999999998</v>
      </c>
      <c r="S19">
        <f t="shared" si="11"/>
        <v>263.79108907793585</v>
      </c>
      <c r="T19">
        <f t="shared" ca="1" si="4"/>
        <v>12.742373831911619</v>
      </c>
      <c r="Y19">
        <f t="shared" si="12"/>
        <v>2.2740856999998869</v>
      </c>
      <c r="Z19">
        <f t="shared" si="12"/>
        <v>6.2827707000001283</v>
      </c>
      <c r="AA19">
        <v>25.5</v>
      </c>
    </row>
    <row r="20" spans="1:27" x14ac:dyDescent="0.3">
      <c r="A20">
        <f t="shared" si="5"/>
        <v>-0.39300000000000068</v>
      </c>
      <c r="B20">
        <f t="shared" si="6"/>
        <v>0</v>
      </c>
      <c r="C20">
        <f t="shared" si="7"/>
        <v>14.921999999842228</v>
      </c>
      <c r="D20">
        <f t="shared" si="2"/>
        <v>0.27973059999976613</v>
      </c>
      <c r="E20">
        <v>2414.0561644999998</v>
      </c>
      <c r="F20">
        <v>198.69</v>
      </c>
      <c r="G20">
        <v>51.107999999999997</v>
      </c>
      <c r="H20">
        <v>0</v>
      </c>
      <c r="I20">
        <v>0</v>
      </c>
      <c r="J20">
        <v>0</v>
      </c>
      <c r="K20">
        <v>0</v>
      </c>
      <c r="L20">
        <f t="shared" si="8"/>
        <v>0</v>
      </c>
      <c r="M20">
        <f t="shared" si="0"/>
        <v>0</v>
      </c>
      <c r="N20">
        <f t="shared" si="1"/>
        <v>51.107999999999997</v>
      </c>
      <c r="O20">
        <f t="shared" si="3"/>
        <v>0</v>
      </c>
      <c r="P20">
        <f t="shared" si="9"/>
        <v>47.860622857142801</v>
      </c>
      <c r="Q20">
        <f t="shared" si="10"/>
        <v>47.860622857142801</v>
      </c>
      <c r="R20">
        <v>51.107999999999997</v>
      </c>
      <c r="S20">
        <f t="shared" si="11"/>
        <v>-26.336952151464676</v>
      </c>
      <c r="T20">
        <f t="shared" ca="1" si="4"/>
        <v>-14.368801728997614</v>
      </c>
      <c r="Y20">
        <f t="shared" si="12"/>
        <v>2.2740856999998869</v>
      </c>
      <c r="Z20">
        <f t="shared" si="12"/>
        <v>6.2827707000001283</v>
      </c>
      <c r="AA20">
        <v>27</v>
      </c>
    </row>
    <row r="21" spans="1:27" x14ac:dyDescent="0.3">
      <c r="A21">
        <f t="shared" si="5"/>
        <v>-0.39299999999999358</v>
      </c>
      <c r="B21">
        <f t="shared" si="6"/>
        <v>0</v>
      </c>
      <c r="C21">
        <f t="shared" si="7"/>
        <v>15.25420000007216</v>
      </c>
      <c r="D21">
        <f t="shared" si="2"/>
        <v>0.29498479999983829</v>
      </c>
      <c r="E21">
        <v>2414.0714186999999</v>
      </c>
      <c r="F21">
        <v>198.93600000000001</v>
      </c>
      <c r="G21">
        <v>50.715000000000003</v>
      </c>
      <c r="H21">
        <v>0</v>
      </c>
      <c r="I21">
        <v>0</v>
      </c>
      <c r="J21">
        <v>0</v>
      </c>
      <c r="K21">
        <v>0</v>
      </c>
      <c r="L21">
        <f t="shared" si="8"/>
        <v>0</v>
      </c>
      <c r="M21">
        <f t="shared" si="0"/>
        <v>0</v>
      </c>
      <c r="N21">
        <f t="shared" si="1"/>
        <v>50.715000000000003</v>
      </c>
      <c r="O21">
        <f t="shared" si="3"/>
        <v>0</v>
      </c>
      <c r="P21">
        <f t="shared" si="9"/>
        <v>47.860622857142801</v>
      </c>
      <c r="Q21">
        <f t="shared" si="10"/>
        <v>47.860622857142801</v>
      </c>
      <c r="R21">
        <v>50.715000000000003</v>
      </c>
      <c r="S21">
        <f t="shared" si="11"/>
        <v>-25.763396310402019</v>
      </c>
      <c r="T21">
        <f t="shared" ca="1" si="4"/>
        <v>-12.424625561158999</v>
      </c>
      <c r="Y21">
        <f t="shared" si="12"/>
        <v>2.2740856999998869</v>
      </c>
      <c r="Z21">
        <f t="shared" si="12"/>
        <v>6.2827707000001283</v>
      </c>
      <c r="AA21">
        <v>28.5</v>
      </c>
    </row>
    <row r="22" spans="1:27" x14ac:dyDescent="0.3">
      <c r="A22">
        <f t="shared" si="5"/>
        <v>-0.39300000000000068</v>
      </c>
      <c r="B22">
        <f t="shared" si="6"/>
        <v>0</v>
      </c>
      <c r="C22">
        <f t="shared" si="7"/>
        <v>15.154000000165979</v>
      </c>
      <c r="D22">
        <f t="shared" si="2"/>
        <v>0.31013880000000427</v>
      </c>
      <c r="E22">
        <v>2414.0865727</v>
      </c>
      <c r="F22">
        <v>199.059</v>
      </c>
      <c r="G22">
        <v>50.322000000000003</v>
      </c>
      <c r="H22">
        <v>0</v>
      </c>
      <c r="I22">
        <v>0</v>
      </c>
      <c r="J22">
        <v>0</v>
      </c>
      <c r="K22">
        <v>0</v>
      </c>
      <c r="L22">
        <f t="shared" si="8"/>
        <v>0</v>
      </c>
      <c r="M22">
        <f t="shared" si="0"/>
        <v>0</v>
      </c>
      <c r="N22">
        <f t="shared" si="1"/>
        <v>50.322000000000003</v>
      </c>
      <c r="O22">
        <f t="shared" si="3"/>
        <v>0</v>
      </c>
      <c r="P22">
        <f t="shared" si="9"/>
        <v>47.860622857142801</v>
      </c>
      <c r="Q22">
        <f t="shared" si="10"/>
        <v>47.860622857142801</v>
      </c>
      <c r="R22">
        <v>50.322000000000003</v>
      </c>
      <c r="S22">
        <f t="shared" si="11"/>
        <v>-25.933746865230052</v>
      </c>
      <c r="T22">
        <f t="shared" ca="1" si="4"/>
        <v>-10.520645411477455</v>
      </c>
      <c r="Y22">
        <f t="shared" si="12"/>
        <v>2.2740856999998869</v>
      </c>
      <c r="Z22">
        <f t="shared" si="12"/>
        <v>6.2827707000001283</v>
      </c>
      <c r="AA22">
        <v>30</v>
      </c>
    </row>
    <row r="23" spans="1:27" x14ac:dyDescent="0.3">
      <c r="A23">
        <f t="shared" si="5"/>
        <v>-0.39300000000000068</v>
      </c>
      <c r="B23">
        <f t="shared" si="6"/>
        <v>0</v>
      </c>
      <c r="C23">
        <f t="shared" si="7"/>
        <v>14.744099999916216</v>
      </c>
      <c r="D23">
        <f t="shared" si="2"/>
        <v>0.32488289999992048</v>
      </c>
      <c r="E23">
        <v>2414.1013167999999</v>
      </c>
      <c r="F23">
        <v>199.30500000000001</v>
      </c>
      <c r="G23">
        <v>49.929000000000002</v>
      </c>
      <c r="H23">
        <v>0</v>
      </c>
      <c r="I23">
        <v>0</v>
      </c>
      <c r="J23">
        <v>0</v>
      </c>
      <c r="K23">
        <v>0</v>
      </c>
      <c r="L23">
        <f t="shared" si="8"/>
        <v>0</v>
      </c>
      <c r="M23">
        <f t="shared" si="0"/>
        <v>0</v>
      </c>
      <c r="N23">
        <f t="shared" si="1"/>
        <v>49.929000000000002</v>
      </c>
      <c r="O23">
        <f t="shared" si="3"/>
        <v>0</v>
      </c>
      <c r="P23">
        <f t="shared" si="9"/>
        <v>47.860622857142801</v>
      </c>
      <c r="Q23">
        <f t="shared" si="10"/>
        <v>47.860622857142801</v>
      </c>
      <c r="R23">
        <v>49.929000000000002</v>
      </c>
      <c r="S23">
        <f t="shared" si="11"/>
        <v>-26.654729688637076</v>
      </c>
      <c r="T23">
        <f t="shared" ca="1" si="4"/>
        <v>-8.6013413051171543</v>
      </c>
      <c r="Y23">
        <f t="shared" si="12"/>
        <v>2.2740856999998869</v>
      </c>
      <c r="Z23">
        <f t="shared" si="12"/>
        <v>6.2827707000001283</v>
      </c>
      <c r="AA23">
        <v>31.5</v>
      </c>
    </row>
    <row r="24" spans="1:27" x14ac:dyDescent="0.3">
      <c r="A24">
        <f t="shared" si="5"/>
        <v>-0.39300000000000068</v>
      </c>
      <c r="B24">
        <f t="shared" si="6"/>
        <v>0</v>
      </c>
      <c r="C24">
        <f t="shared" si="7"/>
        <v>16.06179999998858</v>
      </c>
      <c r="D24">
        <f t="shared" si="2"/>
        <v>0.34094469999990906</v>
      </c>
      <c r="E24">
        <v>2414.1173785999999</v>
      </c>
      <c r="F24">
        <v>199.428</v>
      </c>
      <c r="G24">
        <v>49.536000000000001</v>
      </c>
      <c r="H24">
        <v>0</v>
      </c>
      <c r="I24">
        <v>0</v>
      </c>
      <c r="J24">
        <v>0</v>
      </c>
      <c r="K24">
        <v>0</v>
      </c>
      <c r="L24">
        <f t="shared" si="8"/>
        <v>0</v>
      </c>
      <c r="M24">
        <f t="shared" si="0"/>
        <v>0</v>
      </c>
      <c r="N24">
        <f t="shared" si="1"/>
        <v>49.536000000000001</v>
      </c>
      <c r="O24">
        <f t="shared" si="3"/>
        <v>0</v>
      </c>
      <c r="P24">
        <f t="shared" si="9"/>
        <v>47.860622857142801</v>
      </c>
      <c r="Q24">
        <f t="shared" si="10"/>
        <v>47.860622857142801</v>
      </c>
      <c r="R24">
        <v>49.536000000000001</v>
      </c>
      <c r="S24">
        <f t="shared" si="11"/>
        <v>-24.467992379451875</v>
      </c>
      <c r="T24">
        <f t="shared" ca="1" si="4"/>
        <v>-6.748801839380393</v>
      </c>
      <c r="Y24">
        <f t="shared" si="12"/>
        <v>2.2740856999998869</v>
      </c>
      <c r="Z24">
        <f t="shared" si="12"/>
        <v>6.2827707000001283</v>
      </c>
      <c r="AA24">
        <v>33</v>
      </c>
    </row>
    <row r="25" spans="1:27" x14ac:dyDescent="0.3">
      <c r="A25">
        <f t="shared" si="5"/>
        <v>-0.26200000000000045</v>
      </c>
      <c r="B25">
        <f t="shared" si="6"/>
        <v>0</v>
      </c>
      <c r="C25">
        <f t="shared" si="7"/>
        <v>15.325400000165246</v>
      </c>
      <c r="D25">
        <f t="shared" si="2"/>
        <v>0.35627010000007431</v>
      </c>
      <c r="E25">
        <v>2414.1327040000001</v>
      </c>
      <c r="F25">
        <v>199.55099999999999</v>
      </c>
      <c r="G25">
        <v>49.274000000000001</v>
      </c>
      <c r="H25">
        <v>0</v>
      </c>
      <c r="I25">
        <v>0</v>
      </c>
      <c r="J25">
        <v>0</v>
      </c>
      <c r="K25">
        <v>0</v>
      </c>
      <c r="L25">
        <f t="shared" si="8"/>
        <v>0</v>
      </c>
      <c r="M25">
        <f t="shared" si="0"/>
        <v>0</v>
      </c>
      <c r="N25">
        <f t="shared" si="1"/>
        <v>49.274000000000001</v>
      </c>
      <c r="O25">
        <f t="shared" si="3"/>
        <v>0</v>
      </c>
      <c r="P25">
        <f t="shared" si="9"/>
        <v>47.860622857142801</v>
      </c>
      <c r="Q25">
        <f t="shared" si="10"/>
        <v>47.860622857142801</v>
      </c>
      <c r="R25">
        <v>49.274000000000001</v>
      </c>
      <c r="S25">
        <f t="shared" si="11"/>
        <v>-17.095801740716421</v>
      </c>
      <c r="T25">
        <f t="shared" ca="1" si="4"/>
        <v>-5.1833002543057312</v>
      </c>
      <c r="Y25">
        <f t="shared" si="12"/>
        <v>2.2740856999998869</v>
      </c>
      <c r="Z25">
        <f t="shared" si="12"/>
        <v>6.2827707000001283</v>
      </c>
      <c r="AA25">
        <v>34.5</v>
      </c>
    </row>
    <row r="26" spans="1:27" x14ac:dyDescent="0.3">
      <c r="A26">
        <f t="shared" si="5"/>
        <v>0.22083999999989601</v>
      </c>
      <c r="B26">
        <f t="shared" si="6"/>
        <v>0</v>
      </c>
      <c r="C26">
        <f t="shared" si="7"/>
        <v>15.798099999756232</v>
      </c>
      <c r="D26">
        <f t="shared" si="2"/>
        <v>0.37206819999983054</v>
      </c>
      <c r="E26">
        <v>2414.1485020999999</v>
      </c>
      <c r="F26">
        <v>199.72355999999999</v>
      </c>
      <c r="G26">
        <v>49.494839999999897</v>
      </c>
      <c r="H26">
        <v>0</v>
      </c>
      <c r="I26">
        <v>0</v>
      </c>
      <c r="J26">
        <v>0</v>
      </c>
      <c r="K26">
        <v>0</v>
      </c>
      <c r="L26">
        <f t="shared" si="8"/>
        <v>0</v>
      </c>
      <c r="M26">
        <f t="shared" si="0"/>
        <v>0</v>
      </c>
      <c r="N26">
        <f t="shared" si="1"/>
        <v>49.494839999999897</v>
      </c>
      <c r="O26">
        <f t="shared" si="3"/>
        <v>0</v>
      </c>
      <c r="P26">
        <f t="shared" si="9"/>
        <v>47.860622857142801</v>
      </c>
      <c r="Q26">
        <f t="shared" si="10"/>
        <v>47.860622857142801</v>
      </c>
      <c r="R26">
        <v>49.494839999999897</v>
      </c>
      <c r="S26">
        <f t="shared" si="11"/>
        <v>13.97889619658716</v>
      </c>
      <c r="T26">
        <f t="shared" ca="1" si="4"/>
        <v>-3.3440897431684049</v>
      </c>
      <c r="Y26">
        <f t="shared" si="12"/>
        <v>2.2740856999998869</v>
      </c>
      <c r="Z26">
        <f t="shared" si="12"/>
        <v>6.2827707000001283</v>
      </c>
      <c r="AA26">
        <v>36</v>
      </c>
    </row>
    <row r="27" spans="1:27" x14ac:dyDescent="0.3">
      <c r="A27">
        <f t="shared" si="5"/>
        <v>6.2280000000100699E-2</v>
      </c>
      <c r="B27">
        <f t="shared" si="6"/>
        <v>0</v>
      </c>
      <c r="C27">
        <f t="shared" si="7"/>
        <v>16.270600000098057</v>
      </c>
      <c r="D27">
        <f t="shared" si="2"/>
        <v>0.3883387999999286</v>
      </c>
      <c r="E27">
        <v>2414.1647727</v>
      </c>
      <c r="F27">
        <v>199.69056</v>
      </c>
      <c r="G27">
        <v>49.557119999999998</v>
      </c>
      <c r="H27">
        <v>0</v>
      </c>
      <c r="I27">
        <v>0</v>
      </c>
      <c r="J27">
        <v>0</v>
      </c>
      <c r="K27">
        <v>0</v>
      </c>
      <c r="L27">
        <f t="shared" si="8"/>
        <v>0</v>
      </c>
      <c r="M27">
        <f t="shared" si="0"/>
        <v>0</v>
      </c>
      <c r="N27">
        <f t="shared" si="1"/>
        <v>49.557119999999998</v>
      </c>
      <c r="O27">
        <f t="shared" si="3"/>
        <v>0</v>
      </c>
      <c r="P27">
        <f t="shared" si="9"/>
        <v>47.860622857142801</v>
      </c>
      <c r="Q27">
        <f t="shared" si="10"/>
        <v>47.860622857142801</v>
      </c>
      <c r="R27">
        <v>49.557119999999998</v>
      </c>
      <c r="S27">
        <f t="shared" si="11"/>
        <v>3.8277629589397661</v>
      </c>
      <c r="T27">
        <f t="shared" ca="1" si="4"/>
        <v>-4.7131302795943713</v>
      </c>
      <c r="Y27">
        <f t="shared" si="12"/>
        <v>2.2740856999998869</v>
      </c>
      <c r="Z27">
        <f t="shared" si="12"/>
        <v>6.2827707000001283</v>
      </c>
      <c r="AA27">
        <v>37.5</v>
      </c>
    </row>
    <row r="28" spans="1:27" x14ac:dyDescent="0.3">
      <c r="A28">
        <f t="shared" si="5"/>
        <v>-0.12052000000009855</v>
      </c>
      <c r="B28">
        <f t="shared" si="6"/>
        <v>0</v>
      </c>
      <c r="C28">
        <f t="shared" si="7"/>
        <v>15.214500000183762</v>
      </c>
      <c r="D28">
        <f t="shared" si="2"/>
        <v>0.40355330000011236</v>
      </c>
      <c r="E28">
        <v>2414.1799872000001</v>
      </c>
      <c r="F28">
        <v>199.65611999999999</v>
      </c>
      <c r="G28">
        <v>49.436599999999899</v>
      </c>
      <c r="H28">
        <v>0</v>
      </c>
      <c r="I28">
        <v>0</v>
      </c>
      <c r="J28">
        <v>0</v>
      </c>
      <c r="K28">
        <v>0</v>
      </c>
      <c r="L28">
        <f t="shared" si="8"/>
        <v>0</v>
      </c>
      <c r="M28">
        <f t="shared" si="0"/>
        <v>0</v>
      </c>
      <c r="N28">
        <f t="shared" si="1"/>
        <v>49.436599999999899</v>
      </c>
      <c r="O28">
        <f t="shared" si="3"/>
        <v>0</v>
      </c>
      <c r="P28">
        <f t="shared" si="9"/>
        <v>47.860622857142801</v>
      </c>
      <c r="Q28">
        <f t="shared" si="10"/>
        <v>47.860622857142801</v>
      </c>
      <c r="R28">
        <v>49.436599999999899</v>
      </c>
      <c r="S28">
        <f t="shared" si="11"/>
        <v>-7.9213907784444375</v>
      </c>
      <c r="T28">
        <f t="shared" ca="1" si="4"/>
        <v>-5.1153335463778635</v>
      </c>
      <c r="Y28">
        <f t="shared" si="12"/>
        <v>2.2740856999998869</v>
      </c>
      <c r="Z28">
        <f t="shared" si="12"/>
        <v>6.2827707000001283</v>
      </c>
      <c r="AA28">
        <v>39</v>
      </c>
    </row>
    <row r="29" spans="1:27" x14ac:dyDescent="0.3">
      <c r="A29">
        <f t="shared" si="5"/>
        <v>-0.11527999999999849</v>
      </c>
      <c r="B29">
        <f t="shared" si="6"/>
        <v>0</v>
      </c>
      <c r="C29">
        <f t="shared" si="7"/>
        <v>15.74720000007801</v>
      </c>
      <c r="D29">
        <f t="shared" si="2"/>
        <v>0.41930050000019037</v>
      </c>
      <c r="E29">
        <v>2414.1957344000002</v>
      </c>
      <c r="F29">
        <v>199.64627999999999</v>
      </c>
      <c r="G29">
        <v>49.321319999999901</v>
      </c>
      <c r="H29">
        <v>0</v>
      </c>
      <c r="I29">
        <v>0</v>
      </c>
      <c r="J29">
        <v>0</v>
      </c>
      <c r="K29">
        <v>0</v>
      </c>
      <c r="L29">
        <f t="shared" si="8"/>
        <v>0</v>
      </c>
      <c r="M29">
        <f t="shared" si="0"/>
        <v>0</v>
      </c>
      <c r="N29">
        <f t="shared" si="1"/>
        <v>49.321319999999901</v>
      </c>
      <c r="O29">
        <f t="shared" si="3"/>
        <v>0</v>
      </c>
      <c r="P29">
        <f t="shared" si="9"/>
        <v>47.860622857142801</v>
      </c>
      <c r="Q29">
        <f t="shared" si="10"/>
        <v>47.860622857142801</v>
      </c>
      <c r="R29">
        <v>49.321319999999901</v>
      </c>
      <c r="S29">
        <f t="shared" si="11"/>
        <v>-7.320666531156486</v>
      </c>
      <c r="T29">
        <f t="shared" ca="1" si="4"/>
        <v>-4.3584004777037109</v>
      </c>
      <c r="Y29">
        <f t="shared" si="12"/>
        <v>2.2740856999998869</v>
      </c>
      <c r="Z29">
        <f t="shared" si="12"/>
        <v>6.2827707000001283</v>
      </c>
      <c r="AA29">
        <v>40.5</v>
      </c>
    </row>
    <row r="30" spans="1:27" x14ac:dyDescent="0.3">
      <c r="A30">
        <f t="shared" si="5"/>
        <v>-0.10479999999989786</v>
      </c>
      <c r="B30">
        <f t="shared" si="6"/>
        <v>0</v>
      </c>
      <c r="C30">
        <f t="shared" si="7"/>
        <v>15.198999999938678</v>
      </c>
      <c r="D30">
        <f t="shared" si="2"/>
        <v>0.43449950000012905</v>
      </c>
      <c r="E30">
        <v>2414.2109334000002</v>
      </c>
      <c r="F30">
        <v>199.66103999999899</v>
      </c>
      <c r="G30">
        <v>49.216520000000003</v>
      </c>
      <c r="H30">
        <v>0</v>
      </c>
      <c r="I30">
        <v>0</v>
      </c>
      <c r="J30">
        <v>0</v>
      </c>
      <c r="K30">
        <v>0</v>
      </c>
      <c r="L30">
        <f t="shared" si="8"/>
        <v>0</v>
      </c>
      <c r="M30">
        <f t="shared" si="0"/>
        <v>0</v>
      </c>
      <c r="N30">
        <f t="shared" si="1"/>
        <v>49.216520000000003</v>
      </c>
      <c r="O30">
        <f t="shared" si="3"/>
        <v>0</v>
      </c>
      <c r="P30">
        <f t="shared" si="9"/>
        <v>47.860622857142801</v>
      </c>
      <c r="Q30">
        <f t="shared" si="10"/>
        <v>47.860622857142801</v>
      </c>
      <c r="R30">
        <v>49.216520000000003</v>
      </c>
      <c r="S30">
        <f t="shared" si="11"/>
        <v>-6.8951904730785376</v>
      </c>
      <c r="T30">
        <f t="shared" ca="1" si="4"/>
        <v>-3.6954697503101839</v>
      </c>
      <c r="Y30">
        <f t="shared" si="12"/>
        <v>2.2740856999998869</v>
      </c>
      <c r="Z30">
        <f t="shared" si="12"/>
        <v>6.2827707000001283</v>
      </c>
      <c r="AA30">
        <v>42</v>
      </c>
    </row>
    <row r="31" spans="1:27" x14ac:dyDescent="0.3">
      <c r="A31">
        <f t="shared" si="5"/>
        <v>-0.10480000000000445</v>
      </c>
      <c r="B31">
        <f t="shared" si="6"/>
        <v>0</v>
      </c>
      <c r="C31">
        <f t="shared" si="7"/>
        <v>15.586900000016612</v>
      </c>
      <c r="D31">
        <f t="shared" si="2"/>
        <v>0.45008640000014566</v>
      </c>
      <c r="E31">
        <v>2414.2265203000002</v>
      </c>
      <c r="F31">
        <v>199.68563999999901</v>
      </c>
      <c r="G31">
        <v>49.111719999999998</v>
      </c>
      <c r="H31">
        <v>0</v>
      </c>
      <c r="I31">
        <v>0</v>
      </c>
      <c r="J31">
        <v>0</v>
      </c>
      <c r="K31">
        <v>0</v>
      </c>
      <c r="L31">
        <f t="shared" si="8"/>
        <v>0</v>
      </c>
      <c r="M31">
        <f t="shared" si="0"/>
        <v>0</v>
      </c>
      <c r="N31">
        <f t="shared" si="1"/>
        <v>49.111719999999998</v>
      </c>
      <c r="O31">
        <f t="shared" si="3"/>
        <v>0</v>
      </c>
      <c r="P31">
        <f t="shared" si="9"/>
        <v>47.860622857142801</v>
      </c>
      <c r="Q31">
        <f t="shared" si="10"/>
        <v>47.860622857142801</v>
      </c>
      <c r="R31">
        <v>49.111719999999998</v>
      </c>
      <c r="S31">
        <f t="shared" si="11"/>
        <v>-6.7235948135865859</v>
      </c>
      <c r="T31">
        <f t="shared" ca="1" si="4"/>
        <v>-3.0416223308584081</v>
      </c>
      <c r="Y31">
        <f t="shared" si="12"/>
        <v>2.2740856999998869</v>
      </c>
      <c r="Z31">
        <f t="shared" si="12"/>
        <v>6.2827707000001283</v>
      </c>
      <c r="AA31">
        <v>43.5</v>
      </c>
    </row>
    <row r="32" spans="1:27" x14ac:dyDescent="0.3">
      <c r="A32">
        <f t="shared" si="5"/>
        <v>-0.11004000000009739</v>
      </c>
      <c r="B32">
        <f t="shared" si="6"/>
        <v>0</v>
      </c>
      <c r="C32">
        <f t="shared" si="7"/>
        <v>16.324700000041048</v>
      </c>
      <c r="D32">
        <f t="shared" si="2"/>
        <v>0.46641110000018671</v>
      </c>
      <c r="E32">
        <v>2414.2428450000002</v>
      </c>
      <c r="F32">
        <v>199.71516</v>
      </c>
      <c r="G32">
        <v>49.001679999999901</v>
      </c>
      <c r="H32">
        <v>0</v>
      </c>
      <c r="I32">
        <v>0</v>
      </c>
      <c r="J32">
        <v>0</v>
      </c>
      <c r="K32">
        <v>0</v>
      </c>
      <c r="L32">
        <f t="shared" si="8"/>
        <v>0</v>
      </c>
      <c r="M32">
        <f t="shared" si="0"/>
        <v>0</v>
      </c>
      <c r="N32">
        <f t="shared" si="1"/>
        <v>49.001679999999901</v>
      </c>
      <c r="O32">
        <f t="shared" si="3"/>
        <v>0</v>
      </c>
      <c r="P32">
        <f t="shared" si="9"/>
        <v>47.860622857142801</v>
      </c>
      <c r="Q32">
        <f t="shared" si="10"/>
        <v>47.860622857142801</v>
      </c>
      <c r="R32">
        <v>49.001679999999901</v>
      </c>
      <c r="S32">
        <f t="shared" si="11"/>
        <v>-6.7407058016270254</v>
      </c>
      <c r="T32">
        <f t="shared" ca="1" si="4"/>
        <v>-2.3818980176730031</v>
      </c>
      <c r="Y32">
        <f t="shared" si="12"/>
        <v>2.2740856999998869</v>
      </c>
      <c r="Z32">
        <f t="shared" si="12"/>
        <v>6.2827707000001283</v>
      </c>
      <c r="AA32">
        <v>45</v>
      </c>
    </row>
    <row r="33" spans="1:27" x14ac:dyDescent="0.3">
      <c r="A33">
        <f t="shared" si="5"/>
        <v>-0.12575999999999965</v>
      </c>
      <c r="B33">
        <f t="shared" si="6"/>
        <v>0</v>
      </c>
      <c r="C33">
        <f t="shared" si="7"/>
        <v>15.469899999970949</v>
      </c>
      <c r="D33">
        <f t="shared" si="2"/>
        <v>0.48188100000015766</v>
      </c>
      <c r="E33">
        <v>2414.2583149000002</v>
      </c>
      <c r="F33">
        <v>199.74467999999899</v>
      </c>
      <c r="G33">
        <v>48.875919999999901</v>
      </c>
      <c r="H33">
        <v>0</v>
      </c>
      <c r="I33">
        <v>0</v>
      </c>
      <c r="J33">
        <v>0</v>
      </c>
      <c r="K33">
        <v>0</v>
      </c>
      <c r="L33">
        <f t="shared" si="8"/>
        <v>0</v>
      </c>
      <c r="M33">
        <f t="shared" si="0"/>
        <v>0</v>
      </c>
      <c r="N33">
        <f t="shared" si="1"/>
        <v>48.875919999999901</v>
      </c>
      <c r="O33">
        <f t="shared" si="3"/>
        <v>0</v>
      </c>
      <c r="P33">
        <f t="shared" si="9"/>
        <v>47.860622857142801</v>
      </c>
      <c r="Q33">
        <f t="shared" si="10"/>
        <v>47.860622857142801</v>
      </c>
      <c r="R33">
        <v>48.875919999999901</v>
      </c>
      <c r="S33">
        <f t="shared" si="11"/>
        <v>-8.1293350312694859</v>
      </c>
      <c r="T33">
        <f t="shared" ca="1" si="4"/>
        <v>-1.7262698145558446</v>
      </c>
      <c r="Y33">
        <f t="shared" si="12"/>
        <v>2.2740856999998869</v>
      </c>
      <c r="Z33">
        <f t="shared" si="12"/>
        <v>6.2827707000001283</v>
      </c>
      <c r="AA33">
        <v>46.5</v>
      </c>
    </row>
    <row r="34" spans="1:27" x14ac:dyDescent="0.3">
      <c r="A34">
        <f t="shared" si="5"/>
        <v>-0.14147999999990191</v>
      </c>
      <c r="B34">
        <f t="shared" si="6"/>
        <v>0</v>
      </c>
      <c r="C34">
        <f t="shared" si="7"/>
        <v>16.053599999850121</v>
      </c>
      <c r="D34">
        <f t="shared" si="2"/>
        <v>0.49793460000000778</v>
      </c>
      <c r="E34">
        <v>2414.2743685</v>
      </c>
      <c r="F34">
        <v>199.77911999999901</v>
      </c>
      <c r="G34">
        <v>48.734439999999999</v>
      </c>
      <c r="H34">
        <v>0</v>
      </c>
      <c r="I34">
        <v>0</v>
      </c>
      <c r="J34">
        <v>0</v>
      </c>
      <c r="K34">
        <v>0</v>
      </c>
      <c r="L34">
        <f t="shared" si="8"/>
        <v>0</v>
      </c>
      <c r="M34">
        <f t="shared" si="0"/>
        <v>0</v>
      </c>
      <c r="N34">
        <f t="shared" si="1"/>
        <v>48.734439999999999</v>
      </c>
      <c r="O34">
        <f t="shared" si="3"/>
        <v>0</v>
      </c>
      <c r="P34">
        <f t="shared" si="9"/>
        <v>47.860622857142801</v>
      </c>
      <c r="Q34">
        <f t="shared" si="10"/>
        <v>47.860622857142801</v>
      </c>
      <c r="R34">
        <v>48.734439999999999</v>
      </c>
      <c r="S34">
        <f t="shared" si="11"/>
        <v>-8.8129765287052617</v>
      </c>
      <c r="T34">
        <f t="shared" ca="1" si="4"/>
        <v>-0.91519286195800675</v>
      </c>
      <c r="Y34">
        <f t="shared" si="12"/>
        <v>2.2740856999998869</v>
      </c>
      <c r="Z34">
        <f t="shared" si="12"/>
        <v>6.2827707000001283</v>
      </c>
      <c r="AA34">
        <v>48</v>
      </c>
    </row>
    <row r="35" spans="1:27" x14ac:dyDescent="0.3">
      <c r="A35">
        <f t="shared" si="5"/>
        <v>2.0360000000003708E-2</v>
      </c>
      <c r="B35">
        <f t="shared" si="6"/>
        <v>0</v>
      </c>
      <c r="C35">
        <f t="shared" si="7"/>
        <v>15.706199999840464</v>
      </c>
      <c r="D35">
        <f t="shared" si="2"/>
        <v>0.51364079999984824</v>
      </c>
      <c r="E35">
        <v>2414.2900746999999</v>
      </c>
      <c r="F35">
        <v>199.83467999999999</v>
      </c>
      <c r="G35">
        <v>48.754800000000003</v>
      </c>
      <c r="H35">
        <v>0</v>
      </c>
      <c r="I35">
        <v>0</v>
      </c>
      <c r="J35">
        <v>0</v>
      </c>
      <c r="K35">
        <v>0</v>
      </c>
      <c r="L35">
        <f t="shared" si="8"/>
        <v>0</v>
      </c>
      <c r="M35">
        <f t="shared" si="0"/>
        <v>0</v>
      </c>
      <c r="N35">
        <f t="shared" si="1"/>
        <v>48.754800000000003</v>
      </c>
      <c r="O35">
        <f t="shared" si="3"/>
        <v>0</v>
      </c>
      <c r="P35">
        <f t="shared" si="9"/>
        <v>47.860622857142801</v>
      </c>
      <c r="Q35">
        <f t="shared" si="10"/>
        <v>47.860622857142801</v>
      </c>
      <c r="R35">
        <v>48.754800000000003</v>
      </c>
      <c r="S35">
        <f t="shared" si="11"/>
        <v>1.2963033706568434</v>
      </c>
      <c r="T35">
        <f t="shared" ca="1" si="4"/>
        <v>-0.5565086503017207</v>
      </c>
      <c r="Y35">
        <f t="shared" si="12"/>
        <v>2.2740856999998869</v>
      </c>
      <c r="Z35">
        <f t="shared" si="12"/>
        <v>6.2827707000001283</v>
      </c>
      <c r="AA35">
        <v>49.5</v>
      </c>
    </row>
    <row r="36" spans="1:27" x14ac:dyDescent="0.3">
      <c r="A36">
        <f t="shared" si="5"/>
        <v>4.6399999999948704E-3</v>
      </c>
      <c r="B36">
        <f t="shared" si="6"/>
        <v>0</v>
      </c>
      <c r="C36">
        <f t="shared" si="7"/>
        <v>16.083700000308454</v>
      </c>
      <c r="D36">
        <f t="shared" si="2"/>
        <v>0.5297245000001567</v>
      </c>
      <c r="E36">
        <v>2414.3061584000002</v>
      </c>
      <c r="F36">
        <v>199.89516</v>
      </c>
      <c r="G36">
        <v>48.759439999999998</v>
      </c>
      <c r="H36">
        <v>0</v>
      </c>
      <c r="I36">
        <v>0</v>
      </c>
      <c r="J36">
        <v>0</v>
      </c>
      <c r="K36">
        <v>0</v>
      </c>
      <c r="L36">
        <f t="shared" si="8"/>
        <v>0</v>
      </c>
      <c r="M36">
        <f t="shared" si="0"/>
        <v>0</v>
      </c>
      <c r="N36">
        <f t="shared" si="1"/>
        <v>48.759439999999998</v>
      </c>
      <c r="O36">
        <f t="shared" si="3"/>
        <v>0</v>
      </c>
      <c r="P36">
        <f t="shared" si="9"/>
        <v>47.860622857142801</v>
      </c>
      <c r="Q36">
        <f t="shared" si="10"/>
        <v>47.860622857142801</v>
      </c>
      <c r="R36">
        <v>48.759439999999998</v>
      </c>
      <c r="S36">
        <f t="shared" si="11"/>
        <v>0.2884908323275045</v>
      </c>
      <c r="T36">
        <f t="shared" ca="1" si="4"/>
        <v>-1.1699555216950164</v>
      </c>
      <c r="Y36">
        <f t="shared" si="12"/>
        <v>2.2740856999998869</v>
      </c>
      <c r="Z36">
        <f t="shared" si="12"/>
        <v>6.2827707000001283</v>
      </c>
      <c r="AA36">
        <v>51</v>
      </c>
    </row>
    <row r="37" spans="1:27" x14ac:dyDescent="0.3">
      <c r="A37">
        <f t="shared" si="5"/>
        <v>-5.8399999999991792E-3</v>
      </c>
      <c r="B37">
        <f t="shared" si="6"/>
        <v>0</v>
      </c>
      <c r="C37">
        <f t="shared" si="7"/>
        <v>30.061299999943003</v>
      </c>
      <c r="D37">
        <f t="shared" si="2"/>
        <v>0.5597858000000997</v>
      </c>
      <c r="E37">
        <v>2414.3362197000001</v>
      </c>
      <c r="F37">
        <v>199.96055999999999</v>
      </c>
      <c r="G37">
        <v>48.753599999999999</v>
      </c>
      <c r="H37">
        <v>0</v>
      </c>
      <c r="I37">
        <v>0</v>
      </c>
      <c r="J37">
        <v>0</v>
      </c>
      <c r="K37">
        <v>0</v>
      </c>
      <c r="L37">
        <f t="shared" si="8"/>
        <v>0</v>
      </c>
      <c r="M37">
        <f t="shared" si="0"/>
        <v>0</v>
      </c>
      <c r="N37">
        <f t="shared" si="1"/>
        <v>48.753599999999999</v>
      </c>
      <c r="O37">
        <f t="shared" si="3"/>
        <v>0</v>
      </c>
      <c r="P37">
        <f t="shared" si="9"/>
        <v>47.860622857142801</v>
      </c>
      <c r="Q37">
        <f t="shared" si="10"/>
        <v>47.860622857142801</v>
      </c>
      <c r="R37">
        <v>48.753599999999999</v>
      </c>
      <c r="S37">
        <f t="shared" si="11"/>
        <v>-0.19426970889516595</v>
      </c>
      <c r="T37">
        <f t="shared" ca="1" si="4"/>
        <v>-1.6198910722968178</v>
      </c>
      <c r="Y37">
        <f t="shared" si="12"/>
        <v>2.2740856999998869</v>
      </c>
      <c r="Z37">
        <f t="shared" si="12"/>
        <v>6.2827707000001283</v>
      </c>
      <c r="AA37">
        <v>52.5</v>
      </c>
    </row>
    <row r="38" spans="1:27" x14ac:dyDescent="0.3">
      <c r="A38">
        <f t="shared" si="5"/>
        <v>-1.1079999999999757E-2</v>
      </c>
      <c r="B38">
        <f t="shared" si="6"/>
        <v>0</v>
      </c>
      <c r="C38">
        <f t="shared" si="7"/>
        <v>31.471899999814923</v>
      </c>
      <c r="D38">
        <f t="shared" si="2"/>
        <v>0.59125769999991462</v>
      </c>
      <c r="E38">
        <v>2414.3676915999999</v>
      </c>
      <c r="F38">
        <v>200.03579999999999</v>
      </c>
      <c r="G38">
        <v>48.742519999999999</v>
      </c>
      <c r="H38">
        <v>0</v>
      </c>
      <c r="I38">
        <v>0</v>
      </c>
      <c r="J38">
        <v>0</v>
      </c>
      <c r="K38">
        <v>0</v>
      </c>
      <c r="L38">
        <f t="shared" si="8"/>
        <v>0</v>
      </c>
      <c r="M38">
        <f t="shared" si="0"/>
        <v>0</v>
      </c>
      <c r="N38">
        <f t="shared" si="1"/>
        <v>48.742519999999999</v>
      </c>
      <c r="O38">
        <f t="shared" si="3"/>
        <v>0</v>
      </c>
      <c r="P38">
        <f t="shared" si="9"/>
        <v>47.860622857142801</v>
      </c>
      <c r="Q38">
        <f t="shared" si="10"/>
        <v>47.860622857142801</v>
      </c>
      <c r="R38">
        <v>48.742519999999999</v>
      </c>
      <c r="S38">
        <f t="shared" si="11"/>
        <v>-0.35206009170291325</v>
      </c>
      <c r="T38">
        <f t="shared" ca="1" si="4"/>
        <v>-1.9448330556271725</v>
      </c>
      <c r="Y38">
        <f t="shared" si="12"/>
        <v>2.2740856999998869</v>
      </c>
      <c r="Z38">
        <f t="shared" si="12"/>
        <v>6.2827707000001283</v>
      </c>
      <c r="AA38">
        <v>54</v>
      </c>
    </row>
    <row r="39" spans="1:27" x14ac:dyDescent="0.3">
      <c r="A39">
        <f t="shared" si="5"/>
        <v>-1.1079999999999757E-2</v>
      </c>
      <c r="B39">
        <f t="shared" si="6"/>
        <v>0</v>
      </c>
      <c r="C39">
        <f t="shared" si="7"/>
        <v>16.026400000100693</v>
      </c>
      <c r="D39">
        <f t="shared" si="2"/>
        <v>0.60728410000001531</v>
      </c>
      <c r="E39">
        <v>2414.383718</v>
      </c>
      <c r="F39">
        <v>200.13072</v>
      </c>
      <c r="G39">
        <v>48.731439999999999</v>
      </c>
      <c r="H39">
        <v>0</v>
      </c>
      <c r="I39">
        <v>0</v>
      </c>
      <c r="J39">
        <v>0</v>
      </c>
      <c r="K39">
        <v>0</v>
      </c>
      <c r="L39">
        <f t="shared" si="8"/>
        <v>0</v>
      </c>
      <c r="M39">
        <f t="shared" si="0"/>
        <v>0</v>
      </c>
      <c r="N39">
        <f t="shared" si="1"/>
        <v>48.731439999999999</v>
      </c>
      <c r="O39">
        <f t="shared" si="3"/>
        <v>0</v>
      </c>
      <c r="P39">
        <f t="shared" si="9"/>
        <v>47.860622857142801</v>
      </c>
      <c r="Q39">
        <f t="shared" si="10"/>
        <v>47.860622857142801</v>
      </c>
      <c r="R39">
        <v>48.731439999999999</v>
      </c>
      <c r="S39">
        <f t="shared" si="11"/>
        <v>-0.69135925722121883</v>
      </c>
      <c r="T39">
        <f t="shared" ca="1" si="4"/>
        <v>-2.1311845023525589</v>
      </c>
      <c r="Y39">
        <f t="shared" si="12"/>
        <v>2.2740856999998869</v>
      </c>
      <c r="Z39">
        <f t="shared" si="12"/>
        <v>6.2827707000001283</v>
      </c>
      <c r="AA39">
        <v>55.5</v>
      </c>
    </row>
    <row r="40" spans="1:27" x14ac:dyDescent="0.3">
      <c r="A40">
        <f t="shared" si="5"/>
        <v>-1.1079999999999757E-2</v>
      </c>
      <c r="B40">
        <f t="shared" si="6"/>
        <v>0</v>
      </c>
      <c r="C40">
        <f t="shared" si="7"/>
        <v>31.061099999988073</v>
      </c>
      <c r="D40">
        <f t="shared" si="2"/>
        <v>0.63834520000000339</v>
      </c>
      <c r="E40">
        <v>2414.4147791</v>
      </c>
      <c r="F40">
        <v>200.24531999999999</v>
      </c>
      <c r="G40">
        <v>48.720359999999999</v>
      </c>
      <c r="H40">
        <v>0</v>
      </c>
      <c r="I40">
        <v>0</v>
      </c>
      <c r="J40">
        <v>0</v>
      </c>
      <c r="K40">
        <v>0</v>
      </c>
      <c r="L40">
        <f t="shared" si="8"/>
        <v>0</v>
      </c>
      <c r="M40">
        <f t="shared" si="0"/>
        <v>0</v>
      </c>
      <c r="N40">
        <f t="shared" si="1"/>
        <v>48.720359999999999</v>
      </c>
      <c r="O40">
        <f t="shared" si="3"/>
        <v>0</v>
      </c>
      <c r="P40">
        <f t="shared" si="9"/>
        <v>47.860622857142801</v>
      </c>
      <c r="Q40">
        <f t="shared" si="10"/>
        <v>47.860622857142801</v>
      </c>
      <c r="R40">
        <v>48.720359999999999</v>
      </c>
      <c r="S40">
        <f t="shared" si="11"/>
        <v>-0.35671627856077254</v>
      </c>
      <c r="T40">
        <f t="shared" ca="1" si="4"/>
        <v>-2.5587812636621692</v>
      </c>
      <c r="Y40">
        <f t="shared" si="12"/>
        <v>2.2740856999998869</v>
      </c>
      <c r="Z40">
        <f t="shared" si="12"/>
        <v>6.2827707000001283</v>
      </c>
      <c r="AA40">
        <v>57</v>
      </c>
    </row>
    <row r="41" spans="1:27" x14ac:dyDescent="0.3">
      <c r="A41">
        <f t="shared" si="5"/>
        <v>-5.8399999999991792E-3</v>
      </c>
      <c r="B41">
        <f t="shared" si="6"/>
        <v>0</v>
      </c>
      <c r="C41">
        <f t="shared" si="7"/>
        <v>46.220199999879696</v>
      </c>
      <c r="D41">
        <f t="shared" si="2"/>
        <v>0.68456539999988308</v>
      </c>
      <c r="E41">
        <v>2414.4609992999999</v>
      </c>
      <c r="F41">
        <v>200.38452000000001</v>
      </c>
      <c r="G41">
        <v>48.71452</v>
      </c>
      <c r="H41">
        <v>0</v>
      </c>
      <c r="I41">
        <v>0</v>
      </c>
      <c r="J41">
        <v>0</v>
      </c>
      <c r="K41">
        <v>0</v>
      </c>
      <c r="L41">
        <f t="shared" si="8"/>
        <v>0</v>
      </c>
      <c r="M41">
        <f t="shared" si="0"/>
        <v>0</v>
      </c>
      <c r="N41">
        <f t="shared" si="1"/>
        <v>48.71452</v>
      </c>
      <c r="O41">
        <f t="shared" si="3"/>
        <v>0</v>
      </c>
      <c r="P41">
        <f t="shared" si="9"/>
        <v>47.860622857142801</v>
      </c>
      <c r="Q41">
        <f t="shared" si="10"/>
        <v>47.860622857142801</v>
      </c>
      <c r="R41">
        <v>48.71452</v>
      </c>
      <c r="S41">
        <f t="shared" si="11"/>
        <v>-0.12635168173254074</v>
      </c>
      <c r="T41">
        <f t="shared" ca="1" si="4"/>
        <v>-2.7120300624162299</v>
      </c>
      <c r="Y41">
        <f t="shared" si="12"/>
        <v>2.2740856999998869</v>
      </c>
      <c r="Z41">
        <f t="shared" si="12"/>
        <v>6.2827707000001283</v>
      </c>
      <c r="AA41">
        <v>58.5</v>
      </c>
    </row>
    <row r="42" spans="1:27" x14ac:dyDescent="0.3">
      <c r="A42">
        <f t="shared" si="5"/>
        <v>-5.8399999999991792E-3</v>
      </c>
      <c r="B42">
        <f t="shared" si="6"/>
        <v>0</v>
      </c>
      <c r="C42">
        <f t="shared" si="7"/>
        <v>31.666200000017852</v>
      </c>
      <c r="D42">
        <f t="shared" si="2"/>
        <v>0.71623159999990094</v>
      </c>
      <c r="E42">
        <v>2414.4926654999999</v>
      </c>
      <c r="F42">
        <v>200.55323999999999</v>
      </c>
      <c r="G42">
        <v>48.708680000000001</v>
      </c>
      <c r="H42">
        <v>0</v>
      </c>
      <c r="I42">
        <v>0</v>
      </c>
      <c r="J42">
        <v>0</v>
      </c>
      <c r="K42">
        <v>0</v>
      </c>
      <c r="L42">
        <f t="shared" si="8"/>
        <v>0</v>
      </c>
      <c r="M42">
        <f t="shared" si="0"/>
        <v>0</v>
      </c>
      <c r="N42">
        <f t="shared" si="1"/>
        <v>48.708680000000001</v>
      </c>
      <c r="O42">
        <f t="shared" si="3"/>
        <v>0</v>
      </c>
      <c r="P42">
        <f t="shared" si="9"/>
        <v>47.860622857142801</v>
      </c>
      <c r="Q42">
        <f t="shared" si="10"/>
        <v>47.860622857142801</v>
      </c>
      <c r="R42">
        <v>48.708680000000001</v>
      </c>
      <c r="S42">
        <f t="shared" si="11"/>
        <v>-0.1844237704554347</v>
      </c>
      <c r="T42">
        <f t="shared" ca="1" si="4"/>
        <v>-2.8161432550551253</v>
      </c>
      <c r="Y42">
        <f t="shared" si="12"/>
        <v>2.2740856999998869</v>
      </c>
      <c r="Z42">
        <f t="shared" si="12"/>
        <v>6.2827707000001283</v>
      </c>
      <c r="AA42">
        <v>60</v>
      </c>
    </row>
    <row r="43" spans="1:27" x14ac:dyDescent="0.3">
      <c r="A43">
        <f t="shared" si="5"/>
        <v>-5.9999999999860165E-4</v>
      </c>
      <c r="B43">
        <f t="shared" si="6"/>
        <v>0</v>
      </c>
      <c r="C43">
        <f t="shared" si="7"/>
        <v>32.318000000032043</v>
      </c>
      <c r="D43">
        <f t="shared" si="2"/>
        <v>0.74854959999993298</v>
      </c>
      <c r="E43">
        <v>2414.5249835</v>
      </c>
      <c r="F43">
        <v>200.74163999999999</v>
      </c>
      <c r="G43">
        <v>48.708080000000002</v>
      </c>
      <c r="H43">
        <v>0</v>
      </c>
      <c r="I43">
        <v>0</v>
      </c>
      <c r="J43">
        <v>0</v>
      </c>
      <c r="K43">
        <v>0</v>
      </c>
      <c r="L43">
        <f t="shared" si="8"/>
        <v>0</v>
      </c>
      <c r="M43">
        <f t="shared" si="0"/>
        <v>0</v>
      </c>
      <c r="N43">
        <f t="shared" si="1"/>
        <v>48.708080000000002</v>
      </c>
      <c r="O43">
        <f t="shared" si="3"/>
        <v>0</v>
      </c>
      <c r="P43">
        <f t="shared" si="9"/>
        <v>47.860622857142801</v>
      </c>
      <c r="Q43">
        <f t="shared" si="10"/>
        <v>47.860622857142801</v>
      </c>
      <c r="R43">
        <v>48.708080000000002</v>
      </c>
      <c r="S43">
        <f t="shared" si="11"/>
        <v>-1.8565505291107332E-2</v>
      </c>
      <c r="T43">
        <f t="shared" ca="1" si="4"/>
        <v>-2.5678432011576797</v>
      </c>
      <c r="Y43">
        <f t="shared" si="12"/>
        <v>2.2740856999998869</v>
      </c>
      <c r="Z43">
        <f t="shared" si="12"/>
        <v>6.2827707000001283</v>
      </c>
      <c r="AA43">
        <v>61.5</v>
      </c>
    </row>
    <row r="44" spans="1:27" x14ac:dyDescent="0.3">
      <c r="A44">
        <f t="shared" si="5"/>
        <v>-0.16768000000000427</v>
      </c>
      <c r="B44">
        <f t="shared" si="6"/>
        <v>0</v>
      </c>
      <c r="C44">
        <f t="shared" si="7"/>
        <v>32.084899999972549</v>
      </c>
      <c r="D44">
        <f t="shared" si="2"/>
        <v>0.78063449999990553</v>
      </c>
      <c r="E44">
        <v>2414.5570683999999</v>
      </c>
      <c r="F44">
        <v>200.92367999999999</v>
      </c>
      <c r="G44">
        <v>48.540399999999998</v>
      </c>
      <c r="H44">
        <v>0</v>
      </c>
      <c r="I44">
        <v>0</v>
      </c>
      <c r="J44">
        <v>0</v>
      </c>
      <c r="K44">
        <v>0</v>
      </c>
      <c r="L44">
        <f t="shared" si="8"/>
        <v>0</v>
      </c>
      <c r="M44">
        <f t="shared" si="0"/>
        <v>0</v>
      </c>
      <c r="N44">
        <f t="shared" si="1"/>
        <v>48.540399999999998</v>
      </c>
      <c r="O44">
        <f t="shared" si="3"/>
        <v>0</v>
      </c>
      <c r="P44">
        <f t="shared" si="9"/>
        <v>47.860622857142801</v>
      </c>
      <c r="Q44">
        <f t="shared" si="10"/>
        <v>47.860622857142801</v>
      </c>
      <c r="R44">
        <v>48.540399999999998</v>
      </c>
      <c r="S44">
        <f t="shared" si="11"/>
        <v>-5.2261344121424012</v>
      </c>
      <c r="T44">
        <f t="shared" ca="1" si="4"/>
        <v>-1.5353505651879362</v>
      </c>
      <c r="Y44">
        <f t="shared" si="12"/>
        <v>2.2740856999998869</v>
      </c>
      <c r="Z44">
        <f t="shared" si="12"/>
        <v>6.2827707000001283</v>
      </c>
      <c r="AA44">
        <v>63</v>
      </c>
    </row>
    <row r="45" spans="1:27" x14ac:dyDescent="0.3">
      <c r="A45">
        <f t="shared" si="5"/>
        <v>-0.15196000000009491</v>
      </c>
      <c r="B45">
        <f t="shared" si="6"/>
        <v>0</v>
      </c>
      <c r="C45">
        <f t="shared" si="7"/>
        <v>31.408599999849685</v>
      </c>
      <c r="D45">
        <f t="shared" si="2"/>
        <v>0.81204309999975521</v>
      </c>
      <c r="E45">
        <v>2414.5884769999998</v>
      </c>
      <c r="F45">
        <v>201.12047999999999</v>
      </c>
      <c r="G45">
        <v>48.388439999999903</v>
      </c>
      <c r="H45">
        <v>0</v>
      </c>
      <c r="I45">
        <v>0</v>
      </c>
      <c r="J45">
        <v>0</v>
      </c>
      <c r="K45">
        <v>0</v>
      </c>
      <c r="L45">
        <f t="shared" si="8"/>
        <v>0</v>
      </c>
      <c r="M45">
        <f t="shared" si="0"/>
        <v>0</v>
      </c>
      <c r="N45">
        <f t="shared" si="1"/>
        <v>48.388439999999903</v>
      </c>
      <c r="O45">
        <f t="shared" si="3"/>
        <v>0</v>
      </c>
      <c r="P45">
        <f t="shared" si="9"/>
        <v>47.860622857142801</v>
      </c>
      <c r="Q45">
        <f t="shared" si="10"/>
        <v>47.860622857142801</v>
      </c>
      <c r="R45">
        <v>48.388439999999903</v>
      </c>
      <c r="S45">
        <f t="shared" si="11"/>
        <v>-4.8381653432761142</v>
      </c>
      <c r="T45">
        <f t="shared" ca="1" si="4"/>
        <v>-1.0135215933254749E-2</v>
      </c>
      <c r="Y45">
        <f t="shared" si="12"/>
        <v>2.2740856999998869</v>
      </c>
      <c r="Z45">
        <f t="shared" si="12"/>
        <v>6.2827707000001283</v>
      </c>
      <c r="AA45">
        <v>64.5</v>
      </c>
    </row>
    <row r="46" spans="1:27" x14ac:dyDescent="0.3">
      <c r="A46">
        <f t="shared" si="5"/>
        <v>-0.13100000000000023</v>
      </c>
      <c r="B46">
        <f t="shared" si="6"/>
        <v>0</v>
      </c>
      <c r="C46">
        <f t="shared" si="7"/>
        <v>31.110000000353466</v>
      </c>
      <c r="D46">
        <f t="shared" si="2"/>
        <v>0.84315310000010868</v>
      </c>
      <c r="E46">
        <v>2414.6195870000001</v>
      </c>
      <c r="F46">
        <v>201.32219999999899</v>
      </c>
      <c r="G46">
        <v>48.257439999999903</v>
      </c>
      <c r="H46">
        <v>0</v>
      </c>
      <c r="I46">
        <v>0</v>
      </c>
      <c r="J46">
        <v>0</v>
      </c>
      <c r="K46">
        <v>0</v>
      </c>
      <c r="L46">
        <f t="shared" si="8"/>
        <v>0</v>
      </c>
      <c r="M46">
        <f t="shared" si="0"/>
        <v>0</v>
      </c>
      <c r="N46">
        <f t="shared" si="1"/>
        <v>48.257439999999903</v>
      </c>
      <c r="O46">
        <f t="shared" si="3"/>
        <v>0</v>
      </c>
      <c r="P46">
        <f t="shared" si="9"/>
        <v>47.860622857142801</v>
      </c>
      <c r="Q46">
        <f t="shared" si="10"/>
        <v>47.860622857142801</v>
      </c>
      <c r="R46">
        <v>48.257439999999903</v>
      </c>
      <c r="S46">
        <f t="shared" si="11"/>
        <v>-4.2108646736905122</v>
      </c>
      <c r="T46">
        <f t="shared" ca="1" si="4"/>
        <v>0.45138406278670429</v>
      </c>
      <c r="Y46">
        <f t="shared" si="12"/>
        <v>2.2740856999998869</v>
      </c>
      <c r="Z46">
        <f t="shared" si="12"/>
        <v>6.2827707000001283</v>
      </c>
      <c r="AA46">
        <v>66</v>
      </c>
    </row>
    <row r="47" spans="1:27" x14ac:dyDescent="0.3">
      <c r="A47">
        <f t="shared" si="5"/>
        <v>-0.11004000000000502</v>
      </c>
      <c r="B47">
        <f t="shared" si="6"/>
        <v>0</v>
      </c>
      <c r="C47">
        <f t="shared" si="7"/>
        <v>31.954099999893515</v>
      </c>
      <c r="D47">
        <f t="shared" si="2"/>
        <v>0.87510720000000219</v>
      </c>
      <c r="E47">
        <v>2414.6515411</v>
      </c>
      <c r="F47">
        <v>201.538679999999</v>
      </c>
      <c r="G47">
        <v>48.147399999999898</v>
      </c>
      <c r="H47">
        <v>0</v>
      </c>
      <c r="I47">
        <v>0</v>
      </c>
      <c r="J47">
        <v>0</v>
      </c>
      <c r="K47">
        <v>0</v>
      </c>
      <c r="L47">
        <f t="shared" si="8"/>
        <v>0</v>
      </c>
      <c r="M47">
        <f t="shared" si="0"/>
        <v>0</v>
      </c>
      <c r="N47">
        <f t="shared" si="1"/>
        <v>48.147399999999898</v>
      </c>
      <c r="O47">
        <f t="shared" si="3"/>
        <v>0</v>
      </c>
      <c r="P47">
        <f t="shared" si="9"/>
        <v>47.860622857142801</v>
      </c>
      <c r="Q47">
        <f t="shared" si="10"/>
        <v>47.860622857142801</v>
      </c>
      <c r="R47">
        <v>48.147399999999898</v>
      </c>
      <c r="S47">
        <f t="shared" si="11"/>
        <v>-3.4436895421987077</v>
      </c>
      <c r="T47">
        <f t="shared" ca="1" si="4"/>
        <v>0.85519681093267919</v>
      </c>
      <c r="Y47">
        <f t="shared" si="12"/>
        <v>2.2740856999998869</v>
      </c>
      <c r="Z47">
        <f t="shared" si="12"/>
        <v>6.2827707000001283</v>
      </c>
      <c r="AA47">
        <v>67.5</v>
      </c>
    </row>
    <row r="48" spans="1:27" x14ac:dyDescent="0.3">
      <c r="A48">
        <f t="shared" si="5"/>
        <v>-0.10479999999999734</v>
      </c>
      <c r="B48">
        <f t="shared" si="6"/>
        <v>0</v>
      </c>
      <c r="C48">
        <f t="shared" si="7"/>
        <v>47.301499999775842</v>
      </c>
      <c r="D48">
        <f t="shared" si="2"/>
        <v>0.92240869999977804</v>
      </c>
      <c r="E48">
        <v>2414.6988425999998</v>
      </c>
      <c r="F48">
        <v>201.7122</v>
      </c>
      <c r="G48">
        <v>48.042599999999901</v>
      </c>
      <c r="H48">
        <v>0</v>
      </c>
      <c r="I48">
        <v>0</v>
      </c>
      <c r="J48">
        <v>0</v>
      </c>
      <c r="K48">
        <v>0</v>
      </c>
      <c r="L48">
        <f t="shared" si="8"/>
        <v>0</v>
      </c>
      <c r="M48">
        <f t="shared" si="0"/>
        <v>0</v>
      </c>
      <c r="N48">
        <f t="shared" si="1"/>
        <v>48.042599999999901</v>
      </c>
      <c r="O48">
        <f t="shared" si="3"/>
        <v>0</v>
      </c>
      <c r="P48">
        <f t="shared" si="9"/>
        <v>47.860622857142801</v>
      </c>
      <c r="Q48">
        <f t="shared" si="10"/>
        <v>47.860622857142801</v>
      </c>
      <c r="R48">
        <v>48.042599999999901</v>
      </c>
      <c r="S48">
        <f t="shared" si="11"/>
        <v>-2.215574558956777</v>
      </c>
      <c r="T48">
        <f t="shared" ca="1" si="4"/>
        <v>1.1995657651525498</v>
      </c>
      <c r="Y48">
        <f t="shared" si="12"/>
        <v>2.2740856999998869</v>
      </c>
      <c r="Z48">
        <f t="shared" si="12"/>
        <v>6.2827707000001283</v>
      </c>
      <c r="AA48">
        <v>69</v>
      </c>
    </row>
    <row r="49" spans="1:27" x14ac:dyDescent="0.3">
      <c r="A49">
        <f t="shared" si="5"/>
        <v>-7.8600000000001558E-2</v>
      </c>
      <c r="B49">
        <f t="shared" si="6"/>
        <v>0</v>
      </c>
      <c r="C49">
        <f t="shared" si="7"/>
        <v>15.823400000044785</v>
      </c>
      <c r="D49">
        <f t="shared" si="2"/>
        <v>0.93823209999982282</v>
      </c>
      <c r="E49">
        <v>2414.7146659999999</v>
      </c>
      <c r="F49">
        <v>201.90047999999899</v>
      </c>
      <c r="G49">
        <v>47.963999999999899</v>
      </c>
      <c r="H49">
        <v>0</v>
      </c>
      <c r="I49">
        <v>0</v>
      </c>
      <c r="J49">
        <v>0</v>
      </c>
      <c r="K49">
        <v>0</v>
      </c>
      <c r="L49">
        <f t="shared" si="8"/>
        <v>0</v>
      </c>
      <c r="M49">
        <f t="shared" si="0"/>
        <v>0</v>
      </c>
      <c r="N49">
        <f t="shared" si="1"/>
        <v>47.963999999999899</v>
      </c>
      <c r="O49">
        <f t="shared" si="3"/>
        <v>0</v>
      </c>
      <c r="P49">
        <f t="shared" si="9"/>
        <v>47.860622857142801</v>
      </c>
      <c r="Q49">
        <f t="shared" si="10"/>
        <v>47.860622857142801</v>
      </c>
      <c r="R49">
        <v>47.963999999999899</v>
      </c>
      <c r="S49">
        <f t="shared" si="11"/>
        <v>-4.9673268703173212</v>
      </c>
      <c r="T49">
        <f t="shared" ca="1" si="4"/>
        <v>1.4377651154293463</v>
      </c>
      <c r="Y49">
        <f t="shared" si="12"/>
        <v>2.2740856999998869</v>
      </c>
      <c r="Z49">
        <f t="shared" si="12"/>
        <v>6.2827707000001283</v>
      </c>
      <c r="AA49">
        <v>70.5</v>
      </c>
    </row>
    <row r="50" spans="1:27" x14ac:dyDescent="0.3">
      <c r="A50">
        <f t="shared" si="5"/>
        <v>-5.7639999999999247E-2</v>
      </c>
      <c r="B50">
        <f t="shared" si="6"/>
        <v>0</v>
      </c>
      <c r="C50">
        <f t="shared" si="7"/>
        <v>30.510200000207988</v>
      </c>
      <c r="D50">
        <f t="shared" si="2"/>
        <v>0.96874230000003081</v>
      </c>
      <c r="E50">
        <v>2414.7451762000001</v>
      </c>
      <c r="F50">
        <v>202.10352</v>
      </c>
      <c r="G50">
        <v>47.9063599999999</v>
      </c>
      <c r="H50">
        <v>0</v>
      </c>
      <c r="I50">
        <v>0</v>
      </c>
      <c r="J50">
        <v>0</v>
      </c>
      <c r="K50">
        <v>0</v>
      </c>
      <c r="L50">
        <f t="shared" si="8"/>
        <v>0</v>
      </c>
      <c r="M50">
        <f t="shared" si="0"/>
        <v>0</v>
      </c>
      <c r="N50">
        <f t="shared" si="1"/>
        <v>47.9063599999999</v>
      </c>
      <c r="O50">
        <f t="shared" si="3"/>
        <v>0</v>
      </c>
      <c r="P50">
        <f t="shared" si="9"/>
        <v>47.860622857142801</v>
      </c>
      <c r="Q50">
        <f t="shared" si="10"/>
        <v>47.860622857142801</v>
      </c>
      <c r="R50">
        <v>47.9063599999999</v>
      </c>
      <c r="S50">
        <f t="shared" si="11"/>
        <v>-1.8892042661013797</v>
      </c>
      <c r="T50">
        <f t="shared" ca="1" si="4"/>
        <v>1.9686609838096962</v>
      </c>
      <c r="Y50">
        <f t="shared" si="12"/>
        <v>2.2740856999998869</v>
      </c>
      <c r="Z50">
        <f t="shared" si="12"/>
        <v>6.2827707000001283</v>
      </c>
      <c r="AA50">
        <v>72</v>
      </c>
    </row>
    <row r="51" spans="1:27" x14ac:dyDescent="0.3">
      <c r="A51">
        <f t="shared" si="5"/>
        <v>-3.6679999999996937E-2</v>
      </c>
      <c r="B51">
        <f t="shared" si="6"/>
        <v>0</v>
      </c>
      <c r="C51">
        <f t="shared" si="7"/>
        <v>31.418000000030588</v>
      </c>
      <c r="D51">
        <f t="shared" si="2"/>
        <v>1.0001603000000614</v>
      </c>
      <c r="E51">
        <v>2414.7765942000001</v>
      </c>
      <c r="F51">
        <v>202.31147999999899</v>
      </c>
      <c r="G51">
        <v>47.869679999999903</v>
      </c>
      <c r="H51">
        <v>0</v>
      </c>
      <c r="I51">
        <v>0</v>
      </c>
      <c r="J51">
        <v>0</v>
      </c>
      <c r="K51">
        <v>0</v>
      </c>
      <c r="L51">
        <f t="shared" si="8"/>
        <v>0</v>
      </c>
      <c r="M51">
        <f t="shared" si="0"/>
        <v>0</v>
      </c>
      <c r="N51">
        <f t="shared" si="1"/>
        <v>47.869679999999903</v>
      </c>
      <c r="O51">
        <f t="shared" si="3"/>
        <v>0</v>
      </c>
      <c r="P51">
        <f t="shared" si="9"/>
        <v>47.860622857142801</v>
      </c>
      <c r="Q51">
        <f t="shared" si="10"/>
        <v>47.860622857142801</v>
      </c>
      <c r="R51">
        <v>47.869679999999903</v>
      </c>
      <c r="S51">
        <f t="shared" si="11"/>
        <v>-1.1674836081214981</v>
      </c>
      <c r="T51">
        <f t="shared" ca="1" si="4"/>
        <v>2.2069290918326092</v>
      </c>
      <c r="Y51">
        <f t="shared" si="12"/>
        <v>2.2740856999998869</v>
      </c>
      <c r="Z51">
        <f t="shared" si="12"/>
        <v>6.2827707000001283</v>
      </c>
      <c r="AA51">
        <v>73.5</v>
      </c>
    </row>
    <row r="52" spans="1:27" x14ac:dyDescent="0.3">
      <c r="A52">
        <f t="shared" si="5"/>
        <v>0.14088000000009515</v>
      </c>
      <c r="B52">
        <f t="shared" si="6"/>
        <v>0</v>
      </c>
      <c r="C52">
        <f t="shared" si="7"/>
        <v>61.290099999951053</v>
      </c>
      <c r="D52">
        <f t="shared" si="2"/>
        <v>1.0614504000000125</v>
      </c>
      <c r="E52">
        <v>2414.8378843</v>
      </c>
      <c r="F52">
        <v>202.49267999999901</v>
      </c>
      <c r="G52">
        <v>48.010559999999998</v>
      </c>
      <c r="H52">
        <v>0</v>
      </c>
      <c r="I52">
        <v>0</v>
      </c>
      <c r="J52">
        <v>0</v>
      </c>
      <c r="K52">
        <v>0</v>
      </c>
      <c r="L52">
        <f t="shared" si="8"/>
        <v>0</v>
      </c>
      <c r="M52">
        <f t="shared" si="0"/>
        <v>0</v>
      </c>
      <c r="N52">
        <f t="shared" si="1"/>
        <v>48.010559999999998</v>
      </c>
      <c r="O52">
        <f t="shared" si="3"/>
        <v>0</v>
      </c>
      <c r="P52">
        <f t="shared" si="9"/>
        <v>47.860622857142801</v>
      </c>
      <c r="Q52">
        <f t="shared" si="10"/>
        <v>47.860622857142801</v>
      </c>
      <c r="R52">
        <v>48.010559999999998</v>
      </c>
      <c r="S52">
        <f t="shared" si="11"/>
        <v>2.298576768519021</v>
      </c>
      <c r="T52">
        <f t="shared" ca="1" si="4"/>
        <v>2.3575816796735301</v>
      </c>
      <c r="Y52">
        <f t="shared" si="12"/>
        <v>2.2740856999998869</v>
      </c>
      <c r="Z52">
        <f t="shared" si="12"/>
        <v>6.2827707000001283</v>
      </c>
      <c r="AA52">
        <v>75</v>
      </c>
    </row>
    <row r="53" spans="1:27" x14ac:dyDescent="0.3">
      <c r="A53">
        <f t="shared" si="5"/>
        <v>0.15660000000000451</v>
      </c>
      <c r="B53">
        <f t="shared" si="6"/>
        <v>0</v>
      </c>
      <c r="C53">
        <f t="shared" si="7"/>
        <v>15.194499999779509</v>
      </c>
      <c r="D53">
        <f t="shared" si="2"/>
        <v>1.076644899999792</v>
      </c>
      <c r="E53">
        <v>2414.8530787999998</v>
      </c>
      <c r="F53">
        <v>202.668959999999</v>
      </c>
      <c r="G53">
        <v>48.167160000000003</v>
      </c>
      <c r="H53">
        <v>0</v>
      </c>
      <c r="I53">
        <v>0</v>
      </c>
      <c r="J53">
        <v>0</v>
      </c>
      <c r="K53">
        <v>0</v>
      </c>
      <c r="L53">
        <f t="shared" si="8"/>
        <v>0</v>
      </c>
      <c r="M53">
        <f t="shared" si="0"/>
        <v>0</v>
      </c>
      <c r="N53">
        <f t="shared" si="1"/>
        <v>48.167160000000003</v>
      </c>
      <c r="O53">
        <f t="shared" si="3"/>
        <v>0</v>
      </c>
      <c r="P53">
        <f t="shared" si="9"/>
        <v>47.860622857142801</v>
      </c>
      <c r="Q53">
        <f t="shared" si="10"/>
        <v>47.860622857142801</v>
      </c>
      <c r="R53">
        <v>48.167160000000003</v>
      </c>
      <c r="S53">
        <f t="shared" si="11"/>
        <v>10.306360854406329</v>
      </c>
      <c r="T53">
        <f t="shared" ca="1" si="4"/>
        <v>2.2118955714651336</v>
      </c>
      <c r="Y53">
        <f t="shared" si="12"/>
        <v>2.2740856999998869</v>
      </c>
      <c r="Z53">
        <f t="shared" si="12"/>
        <v>6.2827707000001283</v>
      </c>
      <c r="AA53">
        <v>76.5</v>
      </c>
    </row>
    <row r="54" spans="1:27" x14ac:dyDescent="0.3">
      <c r="A54">
        <f t="shared" si="5"/>
        <v>0.16183999999989851</v>
      </c>
      <c r="B54">
        <f t="shared" si="6"/>
        <v>0</v>
      </c>
      <c r="C54">
        <f t="shared" si="7"/>
        <v>16.142000000400003</v>
      </c>
      <c r="D54">
        <f t="shared" si="2"/>
        <v>1.092786900000192</v>
      </c>
      <c r="E54">
        <v>2414.8692208000002</v>
      </c>
      <c r="F54">
        <v>202.835399999999</v>
      </c>
      <c r="G54">
        <v>48.328999999999901</v>
      </c>
      <c r="H54">
        <v>0</v>
      </c>
      <c r="I54">
        <v>0</v>
      </c>
      <c r="J54">
        <v>0</v>
      </c>
      <c r="K54">
        <v>0</v>
      </c>
      <c r="L54">
        <f t="shared" si="8"/>
        <v>0</v>
      </c>
      <c r="M54">
        <f t="shared" si="0"/>
        <v>0</v>
      </c>
      <c r="N54">
        <f t="shared" si="1"/>
        <v>48.328999999999901</v>
      </c>
      <c r="O54">
        <f t="shared" si="3"/>
        <v>0</v>
      </c>
      <c r="P54">
        <f t="shared" si="9"/>
        <v>47.860622857142801</v>
      </c>
      <c r="Q54">
        <f t="shared" si="10"/>
        <v>47.860622857142801</v>
      </c>
      <c r="R54">
        <v>48.328999999999901</v>
      </c>
      <c r="S54">
        <f t="shared" si="11"/>
        <v>10.026019080404415</v>
      </c>
      <c r="T54">
        <f t="shared" ca="1" si="4"/>
        <v>1.2959837942529622</v>
      </c>
      <c r="Y54">
        <f t="shared" si="12"/>
        <v>2.2740856999998869</v>
      </c>
      <c r="Z54">
        <f t="shared" si="12"/>
        <v>6.2827707000001283</v>
      </c>
      <c r="AA54">
        <v>78</v>
      </c>
    </row>
    <row r="55" spans="1:27" x14ac:dyDescent="0.3">
      <c r="A55">
        <f t="shared" si="5"/>
        <v>-1.0479999999901679E-2</v>
      </c>
      <c r="B55">
        <f t="shared" si="6"/>
        <v>0</v>
      </c>
      <c r="C55">
        <f t="shared" si="7"/>
        <v>47.001299999919866</v>
      </c>
      <c r="D55">
        <f t="shared" si="2"/>
        <v>1.1397882000001118</v>
      </c>
      <c r="E55">
        <v>2414.9162221000001</v>
      </c>
      <c r="F55">
        <v>202.97087999999999</v>
      </c>
      <c r="G55">
        <v>48.318519999999999</v>
      </c>
      <c r="H55">
        <v>0</v>
      </c>
      <c r="I55">
        <v>0</v>
      </c>
      <c r="J55">
        <v>0</v>
      </c>
      <c r="K55">
        <v>0</v>
      </c>
      <c r="L55">
        <f t="shared" si="8"/>
        <v>0</v>
      </c>
      <c r="M55">
        <f t="shared" si="0"/>
        <v>0</v>
      </c>
      <c r="N55">
        <f t="shared" si="1"/>
        <v>48.318519999999999</v>
      </c>
      <c r="O55">
        <f t="shared" si="3"/>
        <v>0</v>
      </c>
      <c r="P55">
        <f t="shared" si="9"/>
        <v>47.860622857142801</v>
      </c>
      <c r="Q55">
        <f t="shared" si="10"/>
        <v>47.860622857142801</v>
      </c>
      <c r="R55">
        <v>48.318519999999999</v>
      </c>
      <c r="S55">
        <f t="shared" si="11"/>
        <v>-0.22297255607652441</v>
      </c>
      <c r="T55">
        <f t="shared" ca="1" si="4"/>
        <v>0.48228559579170016</v>
      </c>
      <c r="Y55">
        <f t="shared" si="12"/>
        <v>2.2740856999998869</v>
      </c>
      <c r="Z55">
        <f t="shared" si="12"/>
        <v>6.2827707000001283</v>
      </c>
      <c r="AA55">
        <v>79.5</v>
      </c>
    </row>
    <row r="56" spans="1:27" x14ac:dyDescent="0.3">
      <c r="A56">
        <f t="shared" si="5"/>
        <v>-5.2400000000005775E-3</v>
      </c>
      <c r="B56">
        <f t="shared" si="6"/>
        <v>0</v>
      </c>
      <c r="C56">
        <f t="shared" si="7"/>
        <v>30.335099999774684</v>
      </c>
      <c r="D56">
        <f t="shared" si="2"/>
        <v>1.1701232999998865</v>
      </c>
      <c r="E56">
        <v>2414.9465571999999</v>
      </c>
      <c r="F56">
        <v>203.101439999999</v>
      </c>
      <c r="G56">
        <v>48.313279999999999</v>
      </c>
      <c r="H56">
        <v>0</v>
      </c>
      <c r="I56">
        <v>0</v>
      </c>
      <c r="J56">
        <v>0</v>
      </c>
      <c r="K56">
        <v>0</v>
      </c>
      <c r="L56">
        <f t="shared" si="8"/>
        <v>0</v>
      </c>
      <c r="M56">
        <f t="shared" si="0"/>
        <v>0</v>
      </c>
      <c r="N56">
        <f t="shared" si="1"/>
        <v>48.313279999999999</v>
      </c>
      <c r="O56">
        <f t="shared" si="3"/>
        <v>0</v>
      </c>
      <c r="P56">
        <f t="shared" si="9"/>
        <v>47.860622857142801</v>
      </c>
      <c r="Q56">
        <f t="shared" si="10"/>
        <v>47.860622857142801</v>
      </c>
      <c r="R56">
        <v>48.313279999999999</v>
      </c>
      <c r="S56">
        <f t="shared" si="11"/>
        <v>-0.17273719223076561</v>
      </c>
      <c r="T56">
        <f t="shared" ca="1" si="4"/>
        <v>1.26327449388647</v>
      </c>
      <c r="Y56">
        <f t="shared" si="12"/>
        <v>2.2740856999998869</v>
      </c>
      <c r="Z56">
        <f t="shared" si="12"/>
        <v>6.2827707000001283</v>
      </c>
      <c r="AA56">
        <v>81</v>
      </c>
    </row>
    <row r="57" spans="1:27" x14ac:dyDescent="0.3">
      <c r="A57">
        <f t="shared" si="5"/>
        <v>0</v>
      </c>
      <c r="B57">
        <f t="shared" si="6"/>
        <v>0</v>
      </c>
      <c r="C57">
        <f t="shared" si="7"/>
        <v>30.725200000233599</v>
      </c>
      <c r="D57">
        <f t="shared" si="2"/>
        <v>1.2008485000001201</v>
      </c>
      <c r="E57">
        <v>2414.9772824000001</v>
      </c>
      <c r="F57">
        <v>203.22708</v>
      </c>
      <c r="G57">
        <v>48.313279999999999</v>
      </c>
      <c r="H57">
        <v>0</v>
      </c>
      <c r="I57">
        <v>0</v>
      </c>
      <c r="J57">
        <v>0</v>
      </c>
      <c r="K57">
        <v>0</v>
      </c>
      <c r="L57">
        <f t="shared" si="8"/>
        <v>0</v>
      </c>
      <c r="M57">
        <f t="shared" si="0"/>
        <v>0</v>
      </c>
      <c r="N57">
        <f t="shared" si="1"/>
        <v>48.313279999999999</v>
      </c>
      <c r="O57">
        <f t="shared" si="3"/>
        <v>0</v>
      </c>
      <c r="P57">
        <f t="shared" si="9"/>
        <v>47.860622857142801</v>
      </c>
      <c r="Q57">
        <f t="shared" si="10"/>
        <v>47.860622857142801</v>
      </c>
      <c r="R57">
        <v>48.313279999999999</v>
      </c>
      <c r="S57">
        <f t="shared" si="11"/>
        <v>0</v>
      </c>
      <c r="T57">
        <f t="shared" ca="1" si="4"/>
        <v>1.8271987893219095</v>
      </c>
      <c r="Y57">
        <f t="shared" si="12"/>
        <v>2.2740856999998869</v>
      </c>
      <c r="Z57">
        <f t="shared" si="12"/>
        <v>6.2827707000001283</v>
      </c>
      <c r="AA57">
        <v>82.5</v>
      </c>
    </row>
    <row r="58" spans="1:27" x14ac:dyDescent="0.3">
      <c r="A58">
        <f t="shared" si="5"/>
        <v>5.2400000000005775E-3</v>
      </c>
      <c r="B58">
        <f t="shared" si="6"/>
        <v>0</v>
      </c>
      <c r="C58">
        <f t="shared" si="7"/>
        <v>31.486800000038784</v>
      </c>
      <c r="D58">
        <f t="shared" si="2"/>
        <v>1.2323353000001589</v>
      </c>
      <c r="E58">
        <v>2415.0087692000002</v>
      </c>
      <c r="F58">
        <v>203.34288000000001</v>
      </c>
      <c r="G58">
        <v>48.318519999999999</v>
      </c>
      <c r="H58">
        <v>0</v>
      </c>
      <c r="I58">
        <v>0</v>
      </c>
      <c r="J58">
        <v>0</v>
      </c>
      <c r="K58">
        <v>0</v>
      </c>
      <c r="L58">
        <f t="shared" si="8"/>
        <v>0</v>
      </c>
      <c r="M58">
        <f t="shared" si="0"/>
        <v>0</v>
      </c>
      <c r="N58">
        <f t="shared" si="1"/>
        <v>48.318519999999999</v>
      </c>
      <c r="O58">
        <f t="shared" si="3"/>
        <v>0</v>
      </c>
      <c r="P58">
        <f t="shared" si="9"/>
        <v>47.860622857142801</v>
      </c>
      <c r="Q58">
        <f t="shared" si="10"/>
        <v>47.860622857142801</v>
      </c>
      <c r="R58">
        <v>48.318519999999999</v>
      </c>
      <c r="S58">
        <f t="shared" si="11"/>
        <v>0.16641894381118827</v>
      </c>
      <c r="T58">
        <f t="shared" ca="1" si="4"/>
        <v>2.9373896635521524</v>
      </c>
      <c r="Y58">
        <f t="shared" si="12"/>
        <v>2.2740856999998869</v>
      </c>
      <c r="Z58">
        <f t="shared" si="12"/>
        <v>6.2827707000001283</v>
      </c>
      <c r="AA58">
        <v>84</v>
      </c>
    </row>
    <row r="59" spans="1:27" x14ac:dyDescent="0.3">
      <c r="A59">
        <f t="shared" si="5"/>
        <v>1.0480000000001155E-2</v>
      </c>
      <c r="B59">
        <f t="shared" si="6"/>
        <v>0</v>
      </c>
      <c r="C59">
        <f t="shared" si="7"/>
        <v>30.676299999868206</v>
      </c>
      <c r="D59">
        <f t="shared" si="2"/>
        <v>1.2630116000000271</v>
      </c>
      <c r="E59">
        <v>2415.0394455000001</v>
      </c>
      <c r="F59">
        <v>203.45867999999899</v>
      </c>
      <c r="G59">
        <v>48.329000000000001</v>
      </c>
      <c r="H59">
        <v>0</v>
      </c>
      <c r="I59">
        <v>0</v>
      </c>
      <c r="J59">
        <v>0</v>
      </c>
      <c r="K59">
        <v>0</v>
      </c>
      <c r="L59">
        <f t="shared" si="8"/>
        <v>0</v>
      </c>
      <c r="M59">
        <f t="shared" si="0"/>
        <v>0</v>
      </c>
      <c r="N59">
        <f t="shared" si="1"/>
        <v>48.329000000000001</v>
      </c>
      <c r="O59">
        <f t="shared" si="3"/>
        <v>0</v>
      </c>
      <c r="P59">
        <f t="shared" si="9"/>
        <v>47.860622857142801</v>
      </c>
      <c r="Q59">
        <f t="shared" si="10"/>
        <v>47.860622857142801</v>
      </c>
      <c r="R59">
        <v>48.329000000000001</v>
      </c>
      <c r="S59">
        <f t="shared" si="11"/>
        <v>0.34163181348618249</v>
      </c>
      <c r="T59">
        <f t="shared" ca="1" si="4"/>
        <v>3.5930835264679457</v>
      </c>
      <c r="Y59">
        <f t="shared" si="12"/>
        <v>2.2740856999998869</v>
      </c>
      <c r="Z59">
        <f t="shared" si="12"/>
        <v>6.2827707000001283</v>
      </c>
      <c r="AA59">
        <v>85.5</v>
      </c>
    </row>
    <row r="60" spans="1:27" x14ac:dyDescent="0.3">
      <c r="A60">
        <f t="shared" si="5"/>
        <v>1.5720000000001733E-2</v>
      </c>
      <c r="B60">
        <f t="shared" si="6"/>
        <v>0</v>
      </c>
      <c r="C60">
        <f t="shared" si="7"/>
        <v>31.8555999997443</v>
      </c>
      <c r="D60">
        <f t="shared" si="2"/>
        <v>1.2948671999997714</v>
      </c>
      <c r="E60">
        <v>2415.0713010999998</v>
      </c>
      <c r="F60">
        <v>203.57939999999999</v>
      </c>
      <c r="G60">
        <v>48.344720000000002</v>
      </c>
      <c r="H60">
        <v>0</v>
      </c>
      <c r="I60">
        <v>0</v>
      </c>
      <c r="J60">
        <v>0</v>
      </c>
      <c r="K60">
        <v>0</v>
      </c>
      <c r="L60">
        <f t="shared" si="8"/>
        <v>0</v>
      </c>
      <c r="M60">
        <f t="shared" si="0"/>
        <v>0</v>
      </c>
      <c r="N60">
        <f t="shared" si="1"/>
        <v>48.344720000000002</v>
      </c>
      <c r="O60">
        <f t="shared" si="3"/>
        <v>0</v>
      </c>
      <c r="P60">
        <f t="shared" si="9"/>
        <v>47.860622857142801</v>
      </c>
      <c r="Q60">
        <f t="shared" si="10"/>
        <v>47.860622857142801</v>
      </c>
      <c r="R60">
        <v>48.344720000000002</v>
      </c>
      <c r="S60">
        <f t="shared" si="11"/>
        <v>0.4934768141277488</v>
      </c>
      <c r="T60">
        <f t="shared" ca="1" si="4"/>
        <v>3.6621123394491688</v>
      </c>
      <c r="Y60">
        <f t="shared" si="12"/>
        <v>2.2740856999998869</v>
      </c>
      <c r="Z60">
        <f t="shared" si="12"/>
        <v>6.2827707000001283</v>
      </c>
      <c r="AA60">
        <v>87</v>
      </c>
    </row>
    <row r="61" spans="1:27" x14ac:dyDescent="0.3">
      <c r="A61">
        <f t="shared" si="5"/>
        <v>1.5719999999994627E-2</v>
      </c>
      <c r="B61">
        <f t="shared" si="6"/>
        <v>0</v>
      </c>
      <c r="C61">
        <f t="shared" si="7"/>
        <v>46.365900000182592</v>
      </c>
      <c r="D61">
        <f t="shared" si="2"/>
        <v>1.341233099999954</v>
      </c>
      <c r="E61">
        <v>2415.117667</v>
      </c>
      <c r="F61">
        <v>203.70012</v>
      </c>
      <c r="G61">
        <v>48.360439999999997</v>
      </c>
      <c r="H61">
        <v>0</v>
      </c>
      <c r="I61">
        <v>0</v>
      </c>
      <c r="J61">
        <v>0</v>
      </c>
      <c r="K61">
        <v>0</v>
      </c>
      <c r="L61">
        <f t="shared" si="8"/>
        <v>0</v>
      </c>
      <c r="M61">
        <f t="shared" si="0"/>
        <v>0</v>
      </c>
      <c r="N61">
        <f t="shared" si="1"/>
        <v>48.360439999999997</v>
      </c>
      <c r="O61">
        <f t="shared" si="3"/>
        <v>0</v>
      </c>
      <c r="P61">
        <f t="shared" si="9"/>
        <v>47.860622857142801</v>
      </c>
      <c r="Q61">
        <f t="shared" si="10"/>
        <v>47.860622857142801</v>
      </c>
      <c r="R61">
        <v>48.360439999999997</v>
      </c>
      <c r="S61">
        <f t="shared" si="11"/>
        <v>0.33904227028770545</v>
      </c>
      <c r="T61">
        <f t="shared" ca="1" si="4"/>
        <v>-0.26713444561662525</v>
      </c>
      <c r="Y61">
        <f t="shared" si="12"/>
        <v>2.2740856999998869</v>
      </c>
      <c r="Z61">
        <f t="shared" si="12"/>
        <v>6.2827707000001283</v>
      </c>
      <c r="AA61">
        <v>88.5</v>
      </c>
    </row>
    <row r="62" spans="1:27" x14ac:dyDescent="0.3">
      <c r="A62">
        <f t="shared" si="5"/>
        <v>2.6200000000002888E-2</v>
      </c>
      <c r="B62">
        <f t="shared" si="6"/>
        <v>0</v>
      </c>
      <c r="C62">
        <f t="shared" si="7"/>
        <v>31.126899999890156</v>
      </c>
      <c r="D62">
        <f t="shared" si="2"/>
        <v>1.3723599999998441</v>
      </c>
      <c r="E62">
        <v>2415.1487938999999</v>
      </c>
      <c r="F62">
        <v>203.82576</v>
      </c>
      <c r="G62">
        <v>48.38664</v>
      </c>
      <c r="H62">
        <v>0</v>
      </c>
      <c r="I62">
        <v>0</v>
      </c>
      <c r="J62">
        <v>0</v>
      </c>
      <c r="K62">
        <v>0</v>
      </c>
      <c r="L62">
        <f t="shared" si="8"/>
        <v>0</v>
      </c>
      <c r="M62">
        <f t="shared" si="0"/>
        <v>0</v>
      </c>
      <c r="N62">
        <f t="shared" si="1"/>
        <v>48.38664</v>
      </c>
      <c r="O62">
        <f t="shared" si="3"/>
        <v>0</v>
      </c>
      <c r="P62">
        <f t="shared" si="9"/>
        <v>47.860622857142801</v>
      </c>
      <c r="Q62">
        <f t="shared" si="10"/>
        <v>47.860622857142801</v>
      </c>
      <c r="R62">
        <v>48.38664</v>
      </c>
      <c r="S62">
        <f t="shared" si="11"/>
        <v>0.84171568643505601</v>
      </c>
      <c r="T62">
        <f t="shared" ca="1" si="4"/>
        <v>-1.4383171503617187</v>
      </c>
      <c r="Y62">
        <f t="shared" si="12"/>
        <v>2.2740856999998869</v>
      </c>
      <c r="Z62">
        <f t="shared" si="12"/>
        <v>6.2827707000001283</v>
      </c>
      <c r="AA62">
        <v>90</v>
      </c>
    </row>
    <row r="63" spans="1:27" x14ac:dyDescent="0.3">
      <c r="A63">
        <f t="shared" si="5"/>
        <v>3.6679999999996937E-2</v>
      </c>
      <c r="B63">
        <f t="shared" si="6"/>
        <v>0</v>
      </c>
      <c r="C63">
        <f t="shared" si="7"/>
        <v>31.9723000002341</v>
      </c>
      <c r="D63">
        <f t="shared" si="2"/>
        <v>1.4043323000000782</v>
      </c>
      <c r="E63">
        <v>2415.1807662000001</v>
      </c>
      <c r="F63">
        <v>203.94155999999899</v>
      </c>
      <c r="G63">
        <v>48.423319999999997</v>
      </c>
      <c r="H63">
        <v>0</v>
      </c>
      <c r="I63">
        <v>0</v>
      </c>
      <c r="J63">
        <v>0</v>
      </c>
      <c r="K63">
        <v>0</v>
      </c>
      <c r="L63">
        <f t="shared" si="8"/>
        <v>0</v>
      </c>
      <c r="M63">
        <f t="shared" si="0"/>
        <v>0</v>
      </c>
      <c r="N63">
        <f t="shared" si="1"/>
        <v>48.423319999999997</v>
      </c>
      <c r="O63">
        <f t="shared" si="3"/>
        <v>0</v>
      </c>
      <c r="P63">
        <f t="shared" si="9"/>
        <v>47.860622857142801</v>
      </c>
      <c r="Q63">
        <f t="shared" si="10"/>
        <v>47.860622857142801</v>
      </c>
      <c r="R63">
        <v>48.423319999999997</v>
      </c>
      <c r="S63">
        <f t="shared" si="11"/>
        <v>1.147243082284614</v>
      </c>
      <c r="T63">
        <f t="shared" ca="1" si="4"/>
        <v>-2.1260198931568079</v>
      </c>
      <c r="Y63">
        <f t="shared" si="12"/>
        <v>2.2740856999998869</v>
      </c>
      <c r="Z63">
        <f t="shared" si="12"/>
        <v>6.2827707000001283</v>
      </c>
      <c r="AA63">
        <v>91.5</v>
      </c>
    </row>
    <row r="64" spans="1:27" x14ac:dyDescent="0.3">
      <c r="A64">
        <f t="shared" si="5"/>
        <v>5.7639999999899771E-2</v>
      </c>
      <c r="B64">
        <f t="shared" si="6"/>
        <v>0</v>
      </c>
      <c r="C64">
        <f t="shared" si="7"/>
        <v>30.512899999848742</v>
      </c>
      <c r="D64">
        <f t="shared" si="2"/>
        <v>1.434845199999927</v>
      </c>
      <c r="E64">
        <v>2415.2112791</v>
      </c>
      <c r="F64">
        <v>204.047519999999</v>
      </c>
      <c r="G64">
        <v>48.480959999999897</v>
      </c>
      <c r="H64">
        <v>0</v>
      </c>
      <c r="I64">
        <v>0</v>
      </c>
      <c r="J64">
        <v>0</v>
      </c>
      <c r="K64">
        <v>0</v>
      </c>
      <c r="L64">
        <f t="shared" si="8"/>
        <v>0</v>
      </c>
      <c r="M64">
        <f t="shared" si="0"/>
        <v>0</v>
      </c>
      <c r="N64">
        <f t="shared" si="1"/>
        <v>48.480959999999897</v>
      </c>
      <c r="O64">
        <f t="shared" si="3"/>
        <v>0</v>
      </c>
      <c r="P64">
        <f t="shared" si="9"/>
        <v>47.860622857142801</v>
      </c>
      <c r="Q64">
        <f t="shared" si="10"/>
        <v>47.860622857142801</v>
      </c>
      <c r="R64">
        <v>48.480959999999897</v>
      </c>
      <c r="S64">
        <f t="shared" si="11"/>
        <v>1.8890370957917964</v>
      </c>
      <c r="T64">
        <f t="shared" ca="1" si="4"/>
        <v>-2.0529223096846829</v>
      </c>
      <c r="Y64">
        <f t="shared" si="12"/>
        <v>2.2740856999998869</v>
      </c>
      <c r="Z64">
        <f t="shared" si="12"/>
        <v>6.2827707000001283</v>
      </c>
      <c r="AA64">
        <v>93</v>
      </c>
    </row>
    <row r="65" spans="1:27" x14ac:dyDescent="0.3">
      <c r="A65">
        <f t="shared" si="5"/>
        <v>0.23387428571430036</v>
      </c>
      <c r="B65">
        <f t="shared" si="6"/>
        <v>0</v>
      </c>
      <c r="C65">
        <f t="shared" si="7"/>
        <v>30.826000000161002</v>
      </c>
      <c r="D65">
        <f t="shared" si="2"/>
        <v>1.465671200000088</v>
      </c>
      <c r="E65">
        <v>2415.2421051000001</v>
      </c>
      <c r="F65">
        <v>204.176897142857</v>
      </c>
      <c r="G65">
        <v>48.714834285714197</v>
      </c>
      <c r="H65">
        <v>0</v>
      </c>
      <c r="I65">
        <v>0</v>
      </c>
      <c r="J65">
        <v>0</v>
      </c>
      <c r="K65">
        <v>0</v>
      </c>
      <c r="L65">
        <f t="shared" si="8"/>
        <v>0</v>
      </c>
      <c r="M65">
        <f t="shared" si="0"/>
        <v>0</v>
      </c>
      <c r="N65">
        <f t="shared" si="1"/>
        <v>48.714834285714197</v>
      </c>
      <c r="O65">
        <f t="shared" si="3"/>
        <v>0</v>
      </c>
      <c r="P65">
        <f t="shared" si="9"/>
        <v>47.860622857142801</v>
      </c>
      <c r="Q65">
        <f t="shared" si="10"/>
        <v>47.860622857142801</v>
      </c>
      <c r="R65">
        <v>48.714834285714197</v>
      </c>
      <c r="S65">
        <f t="shared" si="11"/>
        <v>7.5869164248711751</v>
      </c>
      <c r="T65">
        <f t="shared" ca="1" si="4"/>
        <v>-1.8480998757637188</v>
      </c>
      <c r="Y65">
        <f t="shared" si="12"/>
        <v>2.2740856999998869</v>
      </c>
      <c r="Z65">
        <f t="shared" si="12"/>
        <v>6.2827707000001283</v>
      </c>
      <c r="AA65">
        <v>94.5</v>
      </c>
    </row>
    <row r="66" spans="1:27" x14ac:dyDescent="0.3">
      <c r="A66">
        <f t="shared" si="5"/>
        <v>0.25483428571430267</v>
      </c>
      <c r="B66">
        <f t="shared" si="6"/>
        <v>0</v>
      </c>
      <c r="C66">
        <f t="shared" si="7"/>
        <v>46.617399999831832</v>
      </c>
      <c r="D66">
        <f t="shared" si="2"/>
        <v>1.5122885999999198</v>
      </c>
      <c r="E66">
        <v>2415.2887224999999</v>
      </c>
      <c r="F66">
        <v>204.29643428571401</v>
      </c>
      <c r="G66">
        <v>48.9696685714285</v>
      </c>
      <c r="H66">
        <v>0</v>
      </c>
      <c r="I66">
        <v>0</v>
      </c>
      <c r="J66">
        <v>0</v>
      </c>
      <c r="K66">
        <v>0</v>
      </c>
      <c r="L66">
        <f t="shared" si="8"/>
        <v>0</v>
      </c>
      <c r="M66">
        <f t="shared" ref="M66:M129" si="13">IF((D66&lt;$D$90),0,IF((D66-$D$90)&lt;1.218,(940.92*J66)*(D66-$D$90-1.2396+(1.2396*EXP(-1*(D66-$D$90)/1.2396))), ((940.92*J66)*(D66-$D$90-1.2396+(1.2396*EXP(-1*(D66-$D$90)/1.2396)))) - ((940.92*J66)*(D66-$D$90-1.218-1.2396+(1.2396*EXP(-1*(D66-$D$90-1.218)/1.2396)))) ))</f>
        <v>0</v>
      </c>
      <c r="N66">
        <f t="shared" ref="N66:N129" si="14">G66+M66</f>
        <v>48.9696685714285</v>
      </c>
      <c r="O66">
        <f t="shared" si="3"/>
        <v>0</v>
      </c>
      <c r="P66">
        <f t="shared" si="9"/>
        <v>47.860622857142801</v>
      </c>
      <c r="Q66">
        <f t="shared" si="10"/>
        <v>47.860622857142801</v>
      </c>
      <c r="R66">
        <v>48.9696685714285</v>
      </c>
      <c r="S66">
        <f t="shared" si="11"/>
        <v>5.466505762123627</v>
      </c>
      <c r="T66">
        <f t="shared" ca="1" si="4"/>
        <v>-2.2003076874257905</v>
      </c>
      <c r="Y66">
        <f t="shared" si="12"/>
        <v>2.2740856999998869</v>
      </c>
      <c r="Z66">
        <f t="shared" si="12"/>
        <v>6.2827707000001283</v>
      </c>
      <c r="AA66">
        <v>96</v>
      </c>
    </row>
    <row r="67" spans="1:27" x14ac:dyDescent="0.3">
      <c r="A67">
        <f t="shared" si="5"/>
        <v>0.17291999999999774</v>
      </c>
      <c r="B67">
        <f t="shared" si="6"/>
        <v>0</v>
      </c>
      <c r="C67">
        <f t="shared" si="7"/>
        <v>15.575700000226789</v>
      </c>
      <c r="D67">
        <f t="shared" ref="D67:D130" si="15">E67-$E$2</f>
        <v>1.5278643000001466</v>
      </c>
      <c r="E67">
        <v>2415.3042982000002</v>
      </c>
      <c r="F67">
        <v>204.40467428571401</v>
      </c>
      <c r="G67">
        <v>49.142588571428497</v>
      </c>
      <c r="H67">
        <v>0</v>
      </c>
      <c r="I67">
        <v>0</v>
      </c>
      <c r="J67">
        <v>0</v>
      </c>
      <c r="K67">
        <v>0</v>
      </c>
      <c r="L67">
        <f t="shared" si="8"/>
        <v>0</v>
      </c>
      <c r="M67">
        <f t="shared" si="13"/>
        <v>0</v>
      </c>
      <c r="N67">
        <f t="shared" si="14"/>
        <v>49.142588571428497</v>
      </c>
      <c r="O67">
        <f t="shared" ref="O67:O89" si="16">IF(L67&lt;&gt;K67,D66,O66)</f>
        <v>0</v>
      </c>
      <c r="P67">
        <f t="shared" si="9"/>
        <v>47.860622857142801</v>
      </c>
      <c r="Q67">
        <f t="shared" si="10"/>
        <v>47.860622857142801</v>
      </c>
      <c r="R67">
        <v>49.142588571428497</v>
      </c>
      <c r="S67">
        <f t="shared" si="11"/>
        <v>11.101908742302429</v>
      </c>
      <c r="T67">
        <f t="shared" ref="T67:T130" ca="1" si="17">IF(ROW(S67)-ROW($S$2)+1&gt;=$T$1, AVERAGE(OFFSET(S67, 0, 0, $T$1, 1)), NA())</f>
        <v>-2.5424870824322769</v>
      </c>
      <c r="Y67">
        <f t="shared" si="12"/>
        <v>2.2740856999998869</v>
      </c>
      <c r="Z67">
        <f t="shared" si="12"/>
        <v>6.2827707000001283</v>
      </c>
      <c r="AA67">
        <v>97.5</v>
      </c>
    </row>
    <row r="68" spans="1:27" x14ac:dyDescent="0.3">
      <c r="A68">
        <f t="shared" ref="A68:A131" si="18">G68-G67</f>
        <v>0.20960000000000178</v>
      </c>
      <c r="B68">
        <f t="shared" ref="B68:B131" si="19">H68-H67</f>
        <v>0</v>
      </c>
      <c r="C68">
        <f t="shared" ref="C68:C131" si="20">(E68-E67)*1000</f>
        <v>31.174899999768968</v>
      </c>
      <c r="D68">
        <f t="shared" si="15"/>
        <v>1.5590391999999156</v>
      </c>
      <c r="E68">
        <v>2415.3354730999999</v>
      </c>
      <c r="F68">
        <v>204.48831428571401</v>
      </c>
      <c r="G68">
        <v>49.352188571428499</v>
      </c>
      <c r="H68">
        <v>0</v>
      </c>
      <c r="I68">
        <v>0</v>
      </c>
      <c r="J68">
        <v>0</v>
      </c>
      <c r="K68">
        <v>0</v>
      </c>
      <c r="L68">
        <f t="shared" ref="L68:L131" si="21">K67</f>
        <v>0</v>
      </c>
      <c r="M68">
        <f t="shared" si="13"/>
        <v>0</v>
      </c>
      <c r="N68">
        <f t="shared" si="14"/>
        <v>49.352188571428499</v>
      </c>
      <c r="O68">
        <f t="shared" si="16"/>
        <v>0</v>
      </c>
      <c r="P68">
        <f t="shared" ref="P68:P131" si="22">IF(L68&lt;&gt;K68,Q67,P67)</f>
        <v>47.860622857142801</v>
      </c>
      <c r="Q68">
        <f t="shared" ref="Q68:Q131" si="23">P68+(940.92*K68)*((D68-O68)-1.2396+(1.2396*(EXP((-1*(D68-O68))/1.2396))))</f>
        <v>47.860622857142801</v>
      </c>
      <c r="R68">
        <v>49.352188571428499</v>
      </c>
      <c r="S68">
        <f t="shared" ref="S68:S131" si="24">(R68-R67)/(D68-D67)</f>
        <v>6.7233575729691228</v>
      </c>
      <c r="T68">
        <f t="shared" ca="1" si="17"/>
        <v>-4.1553873225964431</v>
      </c>
      <c r="Y68">
        <f t="shared" ref="Y68:Z131" si="25">Y67</f>
        <v>2.2740856999998869</v>
      </c>
      <c r="Z68">
        <f t="shared" si="25"/>
        <v>6.2827707000001283</v>
      </c>
      <c r="AA68">
        <v>99</v>
      </c>
    </row>
    <row r="69" spans="1:27" x14ac:dyDescent="0.3">
      <c r="A69">
        <f t="shared" si="18"/>
        <v>6.3479999999998427E-2</v>
      </c>
      <c r="B69">
        <f t="shared" si="19"/>
        <v>0</v>
      </c>
      <c r="C69">
        <f t="shared" si="20"/>
        <v>61.51640000007319</v>
      </c>
      <c r="D69">
        <f t="shared" si="15"/>
        <v>1.6205555999999888</v>
      </c>
      <c r="E69">
        <v>2415.3969895</v>
      </c>
      <c r="F69">
        <v>204.531154285714</v>
      </c>
      <c r="G69">
        <v>49.415668571428498</v>
      </c>
      <c r="H69">
        <v>0</v>
      </c>
      <c r="I69">
        <v>0</v>
      </c>
      <c r="J69">
        <v>0</v>
      </c>
      <c r="K69">
        <v>0</v>
      </c>
      <c r="L69">
        <f t="shared" si="21"/>
        <v>0</v>
      </c>
      <c r="M69">
        <f t="shared" si="13"/>
        <v>0</v>
      </c>
      <c r="N69">
        <f t="shared" si="14"/>
        <v>49.415668571428498</v>
      </c>
      <c r="O69">
        <f t="shared" si="16"/>
        <v>0</v>
      </c>
      <c r="P69">
        <f t="shared" si="22"/>
        <v>47.860622857142801</v>
      </c>
      <c r="Q69">
        <f t="shared" si="23"/>
        <v>47.860622857142801</v>
      </c>
      <c r="R69">
        <v>49.415668571428498</v>
      </c>
      <c r="S69">
        <f t="shared" si="24"/>
        <v>1.0319199432984196</v>
      </c>
      <c r="T69">
        <f t="shared" ca="1" si="17"/>
        <v>-5.4699353023641333</v>
      </c>
      <c r="Y69">
        <f t="shared" si="25"/>
        <v>2.2740856999998869</v>
      </c>
      <c r="Z69">
        <f t="shared" si="25"/>
        <v>6.2827707000001283</v>
      </c>
      <c r="AA69">
        <v>100.5</v>
      </c>
    </row>
    <row r="70" spans="1:27" x14ac:dyDescent="0.3">
      <c r="A70">
        <f t="shared" si="18"/>
        <v>-0.58911999999999409</v>
      </c>
      <c r="B70">
        <f t="shared" si="19"/>
        <v>0</v>
      </c>
      <c r="C70">
        <f t="shared" si="20"/>
        <v>15.183900000010908</v>
      </c>
      <c r="D70">
        <f t="shared" si="15"/>
        <v>1.6357394999999997</v>
      </c>
      <c r="E70">
        <v>2415.4121734</v>
      </c>
      <c r="F70">
        <v>204.56067428571399</v>
      </c>
      <c r="G70">
        <v>48.826548571428503</v>
      </c>
      <c r="H70">
        <v>0</v>
      </c>
      <c r="I70">
        <v>0</v>
      </c>
      <c r="J70">
        <v>0</v>
      </c>
      <c r="K70">
        <v>0</v>
      </c>
      <c r="L70">
        <f t="shared" si="21"/>
        <v>0</v>
      </c>
      <c r="M70">
        <f t="shared" si="13"/>
        <v>0</v>
      </c>
      <c r="N70">
        <f t="shared" si="14"/>
        <v>48.826548571428503</v>
      </c>
      <c r="O70">
        <f t="shared" si="16"/>
        <v>0</v>
      </c>
      <c r="P70">
        <f t="shared" si="22"/>
        <v>47.860622857142801</v>
      </c>
      <c r="Q70">
        <f t="shared" si="23"/>
        <v>47.860622857142801</v>
      </c>
      <c r="R70">
        <v>48.826548571428503</v>
      </c>
      <c r="S70">
        <f t="shared" si="24"/>
        <v>-38.798991036530197</v>
      </c>
      <c r="T70">
        <f t="shared" ca="1" si="17"/>
        <v>-6.309779558772572</v>
      </c>
      <c r="Y70">
        <f t="shared" si="25"/>
        <v>2.2740856999998869</v>
      </c>
      <c r="Z70">
        <f t="shared" si="25"/>
        <v>6.2827707000001283</v>
      </c>
      <c r="AA70">
        <v>102</v>
      </c>
    </row>
    <row r="71" spans="1:27" x14ac:dyDescent="0.3">
      <c r="A71">
        <f t="shared" si="18"/>
        <v>-0.17404000000000508</v>
      </c>
      <c r="B71">
        <f t="shared" si="19"/>
        <v>0</v>
      </c>
      <c r="C71">
        <f t="shared" si="20"/>
        <v>15.30319999983476</v>
      </c>
      <c r="D71">
        <f t="shared" si="15"/>
        <v>1.6510426999998344</v>
      </c>
      <c r="E71">
        <v>2415.4274765999999</v>
      </c>
      <c r="F71">
        <v>204.55395428571401</v>
      </c>
      <c r="G71">
        <v>48.652508571428498</v>
      </c>
      <c r="H71">
        <v>0</v>
      </c>
      <c r="I71">
        <v>0</v>
      </c>
      <c r="J71">
        <v>0</v>
      </c>
      <c r="K71">
        <v>0</v>
      </c>
      <c r="L71">
        <f t="shared" si="21"/>
        <v>0</v>
      </c>
      <c r="M71">
        <f t="shared" si="13"/>
        <v>0</v>
      </c>
      <c r="N71">
        <f t="shared" si="14"/>
        <v>48.652508571428498</v>
      </c>
      <c r="O71">
        <f t="shared" si="16"/>
        <v>0</v>
      </c>
      <c r="P71">
        <f t="shared" si="22"/>
        <v>47.860622857142801</v>
      </c>
      <c r="Q71">
        <f t="shared" si="23"/>
        <v>47.860622857142801</v>
      </c>
      <c r="R71">
        <v>48.652508571428498</v>
      </c>
      <c r="S71">
        <f t="shared" si="24"/>
        <v>-11.372784777163229</v>
      </c>
      <c r="T71">
        <f t="shared" ca="1" si="17"/>
        <v>-2.6841029418442828</v>
      </c>
      <c r="Y71">
        <f t="shared" si="25"/>
        <v>2.2740856999998869</v>
      </c>
      <c r="Z71">
        <f t="shared" si="25"/>
        <v>6.2827707000001283</v>
      </c>
      <c r="AA71">
        <v>103.5</v>
      </c>
    </row>
    <row r="72" spans="1:27" x14ac:dyDescent="0.3">
      <c r="A72">
        <f t="shared" si="18"/>
        <v>-0.18451999999999913</v>
      </c>
      <c r="B72">
        <f t="shared" si="19"/>
        <v>0</v>
      </c>
      <c r="C72">
        <f t="shared" si="20"/>
        <v>30.573400000321271</v>
      </c>
      <c r="D72">
        <f t="shared" si="15"/>
        <v>1.6816161000001557</v>
      </c>
      <c r="E72">
        <v>2415.4580500000002</v>
      </c>
      <c r="F72">
        <v>204.52263428571399</v>
      </c>
      <c r="G72">
        <v>48.467988571428499</v>
      </c>
      <c r="H72">
        <v>0</v>
      </c>
      <c r="I72">
        <v>0</v>
      </c>
      <c r="J72">
        <v>0</v>
      </c>
      <c r="K72">
        <v>0</v>
      </c>
      <c r="L72">
        <f t="shared" si="21"/>
        <v>0</v>
      </c>
      <c r="M72">
        <f t="shared" si="13"/>
        <v>0</v>
      </c>
      <c r="N72">
        <f t="shared" si="14"/>
        <v>48.467988571428499</v>
      </c>
      <c r="O72">
        <f t="shared" si="16"/>
        <v>0</v>
      </c>
      <c r="P72">
        <f t="shared" si="22"/>
        <v>47.860622857142801</v>
      </c>
      <c r="Q72">
        <f t="shared" si="23"/>
        <v>47.860622857142801</v>
      </c>
      <c r="R72">
        <v>48.467988571428499</v>
      </c>
      <c r="S72">
        <f t="shared" si="24"/>
        <v>-6.0353117415158328</v>
      </c>
      <c r="T72">
        <f t="shared" ca="1" si="17"/>
        <v>-1.7292868356164957</v>
      </c>
      <c r="Y72">
        <f t="shared" si="25"/>
        <v>2.2740856999998869</v>
      </c>
      <c r="Z72">
        <f t="shared" si="25"/>
        <v>6.2827707000001283</v>
      </c>
      <c r="AA72">
        <v>105</v>
      </c>
    </row>
    <row r="73" spans="1:27" x14ac:dyDescent="0.3">
      <c r="A73">
        <f t="shared" si="18"/>
        <v>5.8239999999997849E-2</v>
      </c>
      <c r="B73">
        <f t="shared" si="19"/>
        <v>0</v>
      </c>
      <c r="C73">
        <f t="shared" si="20"/>
        <v>31.008099999780825</v>
      </c>
      <c r="D73">
        <f t="shared" si="15"/>
        <v>1.7126241999999365</v>
      </c>
      <c r="E73">
        <v>2415.4890581</v>
      </c>
      <c r="F73">
        <v>204.52479428571399</v>
      </c>
      <c r="G73">
        <v>48.526228571428497</v>
      </c>
      <c r="H73">
        <v>0</v>
      </c>
      <c r="I73">
        <v>0</v>
      </c>
      <c r="J73">
        <v>0</v>
      </c>
      <c r="K73">
        <v>0</v>
      </c>
      <c r="L73">
        <f t="shared" si="21"/>
        <v>0</v>
      </c>
      <c r="M73">
        <f t="shared" si="13"/>
        <v>0</v>
      </c>
      <c r="N73">
        <f t="shared" si="14"/>
        <v>48.526228571428497</v>
      </c>
      <c r="O73">
        <f t="shared" si="16"/>
        <v>0</v>
      </c>
      <c r="P73">
        <f t="shared" si="22"/>
        <v>47.860622857142801</v>
      </c>
      <c r="Q73">
        <f t="shared" si="23"/>
        <v>47.860622857142801</v>
      </c>
      <c r="R73">
        <v>48.526228571428497</v>
      </c>
      <c r="S73">
        <f t="shared" si="24"/>
        <v>1.8782189170058632</v>
      </c>
      <c r="T73">
        <f t="shared" ca="1" si="17"/>
        <v>-1.4083438751104946</v>
      </c>
      <c r="Y73">
        <f t="shared" si="25"/>
        <v>2.2740856999998869</v>
      </c>
      <c r="Z73">
        <f t="shared" si="25"/>
        <v>6.2827707000001283</v>
      </c>
      <c r="AA73">
        <v>106.5</v>
      </c>
    </row>
    <row r="74" spans="1:27" x14ac:dyDescent="0.3">
      <c r="A74">
        <f t="shared" si="18"/>
        <v>0.183400000000006</v>
      </c>
      <c r="B74">
        <f t="shared" si="19"/>
        <v>0</v>
      </c>
      <c r="C74">
        <f t="shared" si="20"/>
        <v>46.580600000197592</v>
      </c>
      <c r="D74">
        <f t="shared" si="15"/>
        <v>1.7592048000001341</v>
      </c>
      <c r="E74">
        <v>2415.5356387000002</v>
      </c>
      <c r="F74">
        <v>204.523474285714</v>
      </c>
      <c r="G74">
        <v>48.709628571428503</v>
      </c>
      <c r="H74">
        <v>0</v>
      </c>
      <c r="I74">
        <v>0</v>
      </c>
      <c r="J74">
        <v>0</v>
      </c>
      <c r="K74">
        <v>0</v>
      </c>
      <c r="L74">
        <f t="shared" si="21"/>
        <v>0</v>
      </c>
      <c r="M74">
        <f t="shared" si="13"/>
        <v>0</v>
      </c>
      <c r="N74">
        <f t="shared" si="14"/>
        <v>48.709628571428503</v>
      </c>
      <c r="O74">
        <f t="shared" si="16"/>
        <v>0</v>
      </c>
      <c r="P74">
        <f t="shared" si="22"/>
        <v>47.860622857142801</v>
      </c>
      <c r="Q74">
        <f t="shared" si="23"/>
        <v>47.860622857142801</v>
      </c>
      <c r="R74">
        <v>48.709628571428503</v>
      </c>
      <c r="S74">
        <f t="shared" si="24"/>
        <v>3.9372614350014392</v>
      </c>
      <c r="T74">
        <f t="shared" ca="1" si="17"/>
        <v>-1.8416204826017872</v>
      </c>
      <c r="Y74">
        <f t="shared" si="25"/>
        <v>2.2740856999998869</v>
      </c>
      <c r="Z74">
        <f t="shared" si="25"/>
        <v>6.2827707000001283</v>
      </c>
      <c r="AA74">
        <v>108</v>
      </c>
    </row>
    <row r="75" spans="1:27" x14ac:dyDescent="0.3">
      <c r="A75">
        <f t="shared" si="18"/>
        <v>0.12575999999999965</v>
      </c>
      <c r="B75">
        <f t="shared" si="19"/>
        <v>0</v>
      </c>
      <c r="C75">
        <f t="shared" si="20"/>
        <v>30.938500000047497</v>
      </c>
      <c r="D75">
        <f t="shared" si="15"/>
        <v>1.7901433000001816</v>
      </c>
      <c r="E75">
        <v>2415.5665772000002</v>
      </c>
      <c r="F75">
        <v>204.50247428571399</v>
      </c>
      <c r="G75">
        <v>48.835388571428503</v>
      </c>
      <c r="H75">
        <v>0</v>
      </c>
      <c r="I75">
        <v>0</v>
      </c>
      <c r="J75">
        <v>0</v>
      </c>
      <c r="K75">
        <v>0</v>
      </c>
      <c r="L75">
        <f t="shared" si="21"/>
        <v>0</v>
      </c>
      <c r="M75">
        <f t="shared" si="13"/>
        <v>0</v>
      </c>
      <c r="N75">
        <f t="shared" si="14"/>
        <v>48.835388571428503</v>
      </c>
      <c r="O75">
        <f t="shared" si="16"/>
        <v>0</v>
      </c>
      <c r="P75">
        <f t="shared" si="22"/>
        <v>47.860622857142801</v>
      </c>
      <c r="Q75">
        <f t="shared" si="23"/>
        <v>47.860622857142801</v>
      </c>
      <c r="R75">
        <v>48.835388571428503</v>
      </c>
      <c r="S75">
        <f t="shared" si="24"/>
        <v>4.0648383082504509</v>
      </c>
      <c r="T75">
        <f t="shared" ca="1" si="17"/>
        <v>-2.4471776961102196</v>
      </c>
      <c r="Y75">
        <f t="shared" si="25"/>
        <v>2.2740856999998869</v>
      </c>
      <c r="Z75">
        <f t="shared" si="25"/>
        <v>6.2827707000001283</v>
      </c>
      <c r="AA75">
        <v>109.5</v>
      </c>
    </row>
    <row r="76" spans="1:27" x14ac:dyDescent="0.3">
      <c r="A76">
        <f t="shared" si="18"/>
        <v>6.2879999999999825E-2</v>
      </c>
      <c r="B76">
        <f t="shared" si="19"/>
        <v>0</v>
      </c>
      <c r="C76">
        <f t="shared" si="20"/>
        <v>30.752499999834981</v>
      </c>
      <c r="D76">
        <f t="shared" si="15"/>
        <v>1.8208958000000166</v>
      </c>
      <c r="E76">
        <v>2415.5973297</v>
      </c>
      <c r="F76">
        <v>204.471634285714</v>
      </c>
      <c r="G76">
        <v>48.898268571428503</v>
      </c>
      <c r="H76">
        <v>0</v>
      </c>
      <c r="I76">
        <v>0</v>
      </c>
      <c r="J76">
        <v>0</v>
      </c>
      <c r="K76">
        <v>0</v>
      </c>
      <c r="L76">
        <f t="shared" si="21"/>
        <v>0</v>
      </c>
      <c r="M76">
        <f t="shared" si="13"/>
        <v>0</v>
      </c>
      <c r="N76">
        <f t="shared" si="14"/>
        <v>48.898268571428503</v>
      </c>
      <c r="O76">
        <f t="shared" si="16"/>
        <v>0</v>
      </c>
      <c r="P76">
        <f t="shared" si="22"/>
        <v>47.860622857142801</v>
      </c>
      <c r="Q76">
        <f t="shared" si="23"/>
        <v>47.860622857142801</v>
      </c>
      <c r="R76">
        <v>48.898268571428503</v>
      </c>
      <c r="S76">
        <f t="shared" si="24"/>
        <v>2.0447118120587673</v>
      </c>
      <c r="T76">
        <f t="shared" ca="1" si="17"/>
        <v>-3.2155127184612931</v>
      </c>
      <c r="Y76">
        <f t="shared" si="25"/>
        <v>2.2740856999998869</v>
      </c>
      <c r="Z76">
        <f t="shared" si="25"/>
        <v>6.2827707000001283</v>
      </c>
      <c r="AA76">
        <v>111</v>
      </c>
    </row>
    <row r="77" spans="1:27" x14ac:dyDescent="0.3">
      <c r="A77">
        <f t="shared" si="18"/>
        <v>-0.15660000000000451</v>
      </c>
      <c r="B77">
        <f t="shared" si="19"/>
        <v>0</v>
      </c>
      <c r="C77">
        <f t="shared" si="20"/>
        <v>31.151199999840173</v>
      </c>
      <c r="D77">
        <f t="shared" si="15"/>
        <v>1.8520469999998568</v>
      </c>
      <c r="E77">
        <v>2415.6284808999999</v>
      </c>
      <c r="F77">
        <v>204.46263428571399</v>
      </c>
      <c r="G77">
        <v>48.741668571428498</v>
      </c>
      <c r="H77">
        <v>0</v>
      </c>
      <c r="I77">
        <v>0</v>
      </c>
      <c r="J77">
        <v>0</v>
      </c>
      <c r="K77">
        <v>0</v>
      </c>
      <c r="L77">
        <f t="shared" si="21"/>
        <v>0</v>
      </c>
      <c r="M77">
        <f t="shared" si="13"/>
        <v>0</v>
      </c>
      <c r="N77">
        <f t="shared" si="14"/>
        <v>48.741668571428498</v>
      </c>
      <c r="O77">
        <f t="shared" si="16"/>
        <v>0</v>
      </c>
      <c r="P77">
        <f t="shared" si="22"/>
        <v>47.860622857142801</v>
      </c>
      <c r="Q77">
        <f t="shared" si="23"/>
        <v>47.860622857142801</v>
      </c>
      <c r="R77">
        <v>48.741668571428498</v>
      </c>
      <c r="S77">
        <f t="shared" si="24"/>
        <v>-5.0270936593392221</v>
      </c>
      <c r="T77">
        <f t="shared" ca="1" si="17"/>
        <v>-3.4997558059502878</v>
      </c>
      <c r="Y77">
        <f t="shared" si="25"/>
        <v>2.2740856999998869</v>
      </c>
      <c r="Z77">
        <f t="shared" si="25"/>
        <v>6.2827707000001283</v>
      </c>
      <c r="AA77">
        <v>112.5</v>
      </c>
    </row>
    <row r="78" spans="1:27" x14ac:dyDescent="0.3">
      <c r="A78">
        <f t="shared" si="18"/>
        <v>-0.19851999999999492</v>
      </c>
      <c r="B78">
        <f t="shared" si="19"/>
        <v>0</v>
      </c>
      <c r="C78">
        <f t="shared" si="20"/>
        <v>30.911900000319292</v>
      </c>
      <c r="D78">
        <f t="shared" si="15"/>
        <v>1.8829589000001761</v>
      </c>
      <c r="E78">
        <v>2415.6593928000002</v>
      </c>
      <c r="F78">
        <v>204.448714285714</v>
      </c>
      <c r="G78">
        <v>48.543148571428503</v>
      </c>
      <c r="H78">
        <v>0</v>
      </c>
      <c r="I78">
        <v>0</v>
      </c>
      <c r="J78">
        <v>0</v>
      </c>
      <c r="K78">
        <v>0</v>
      </c>
      <c r="L78">
        <f t="shared" si="21"/>
        <v>0</v>
      </c>
      <c r="M78">
        <f t="shared" si="13"/>
        <v>0</v>
      </c>
      <c r="N78">
        <f t="shared" si="14"/>
        <v>48.543148571428503</v>
      </c>
      <c r="O78">
        <f t="shared" si="16"/>
        <v>0</v>
      </c>
      <c r="P78">
        <f t="shared" si="22"/>
        <v>47.860622857142801</v>
      </c>
      <c r="Q78">
        <f t="shared" si="23"/>
        <v>47.860622857142801</v>
      </c>
      <c r="R78">
        <v>48.543148571428503</v>
      </c>
      <c r="S78">
        <f t="shared" si="24"/>
        <v>-6.4221222247077785</v>
      </c>
      <c r="T78">
        <f t="shared" ca="1" si="17"/>
        <v>-3.0978369918634945</v>
      </c>
      <c r="Y78">
        <f t="shared" si="25"/>
        <v>2.2740856999998869</v>
      </c>
      <c r="Z78">
        <f t="shared" si="25"/>
        <v>6.2827707000001283</v>
      </c>
      <c r="AA78">
        <v>114</v>
      </c>
    </row>
    <row r="79" spans="1:27" x14ac:dyDescent="0.3">
      <c r="A79">
        <f t="shared" si="18"/>
        <v>-0.22996000000000549</v>
      </c>
      <c r="B79">
        <f t="shared" si="19"/>
        <v>0</v>
      </c>
      <c r="C79">
        <f t="shared" si="20"/>
        <v>31.216899999890302</v>
      </c>
      <c r="D79">
        <f t="shared" si="15"/>
        <v>1.9141758000000664</v>
      </c>
      <c r="E79">
        <v>2415.6906097000001</v>
      </c>
      <c r="F79">
        <v>204.42495428571399</v>
      </c>
      <c r="G79">
        <v>48.313188571428498</v>
      </c>
      <c r="H79">
        <v>0</v>
      </c>
      <c r="I79">
        <v>0</v>
      </c>
      <c r="J79">
        <v>0</v>
      </c>
      <c r="K79">
        <v>0</v>
      </c>
      <c r="L79">
        <f t="shared" si="21"/>
        <v>0</v>
      </c>
      <c r="M79">
        <f t="shared" si="13"/>
        <v>0</v>
      </c>
      <c r="N79">
        <f t="shared" si="14"/>
        <v>48.313188571428498</v>
      </c>
      <c r="O79">
        <f t="shared" si="16"/>
        <v>0</v>
      </c>
      <c r="P79">
        <f t="shared" si="22"/>
        <v>47.860622857142801</v>
      </c>
      <c r="Q79">
        <f t="shared" si="23"/>
        <v>47.860622857142801</v>
      </c>
      <c r="R79">
        <v>48.313188571428498</v>
      </c>
      <c r="S79">
        <f t="shared" si="24"/>
        <v>-7.3665226207859709</v>
      </c>
      <c r="T79">
        <f t="shared" ca="1" si="17"/>
        <v>-2.5213832825476503</v>
      </c>
      <c r="Y79">
        <f t="shared" si="25"/>
        <v>2.2740856999998869</v>
      </c>
      <c r="Z79">
        <f t="shared" si="25"/>
        <v>6.2827707000001283</v>
      </c>
      <c r="AA79">
        <v>115.5</v>
      </c>
    </row>
    <row r="80" spans="1:27" x14ac:dyDescent="0.3">
      <c r="A80">
        <f t="shared" si="18"/>
        <v>-7.8599999999994452E-2</v>
      </c>
      <c r="B80">
        <f t="shared" si="19"/>
        <v>0</v>
      </c>
      <c r="C80">
        <f t="shared" si="20"/>
        <v>30.917799999770068</v>
      </c>
      <c r="D80">
        <f t="shared" si="15"/>
        <v>1.9450935999998364</v>
      </c>
      <c r="E80">
        <v>2415.7215274999999</v>
      </c>
      <c r="F80">
        <v>204.41247428571401</v>
      </c>
      <c r="G80">
        <v>48.234588571428503</v>
      </c>
      <c r="H80">
        <v>0</v>
      </c>
      <c r="I80">
        <v>0</v>
      </c>
      <c r="J80">
        <v>0</v>
      </c>
      <c r="K80">
        <v>0</v>
      </c>
      <c r="L80">
        <f t="shared" si="21"/>
        <v>0</v>
      </c>
      <c r="M80">
        <f t="shared" si="13"/>
        <v>0</v>
      </c>
      <c r="N80">
        <f t="shared" si="14"/>
        <v>48.234588571428503</v>
      </c>
      <c r="O80">
        <f t="shared" si="16"/>
        <v>0</v>
      </c>
      <c r="P80">
        <f t="shared" si="22"/>
        <v>47.860622857142801</v>
      </c>
      <c r="Q80">
        <f t="shared" si="23"/>
        <v>47.860622857142801</v>
      </c>
      <c r="R80">
        <v>48.234588571428503</v>
      </c>
      <c r="S80">
        <f t="shared" si="24"/>
        <v>-2.5422248672473136</v>
      </c>
      <c r="T80">
        <f t="shared" ca="1" si="17"/>
        <v>-1.4961611981358487</v>
      </c>
      <c r="Y80">
        <f t="shared" si="25"/>
        <v>2.2740856999998869</v>
      </c>
      <c r="Z80">
        <f t="shared" si="25"/>
        <v>6.2827707000001283</v>
      </c>
      <c r="AA80">
        <v>117</v>
      </c>
    </row>
    <row r="81" spans="1:27" x14ac:dyDescent="0.3">
      <c r="A81">
        <f t="shared" si="18"/>
        <v>-8.3840000000002135E-2</v>
      </c>
      <c r="B81">
        <f t="shared" si="19"/>
        <v>0</v>
      </c>
      <c r="C81">
        <f t="shared" si="20"/>
        <v>45.949199999995471</v>
      </c>
      <c r="D81">
        <f t="shared" si="15"/>
        <v>1.9910427999998319</v>
      </c>
      <c r="E81">
        <v>2415.7674766999999</v>
      </c>
      <c r="F81">
        <v>204.390154285714</v>
      </c>
      <c r="G81">
        <v>48.150748571428501</v>
      </c>
      <c r="H81">
        <v>0</v>
      </c>
      <c r="I81">
        <v>0</v>
      </c>
      <c r="J81">
        <v>0</v>
      </c>
      <c r="K81">
        <v>0</v>
      </c>
      <c r="L81">
        <f t="shared" si="21"/>
        <v>0</v>
      </c>
      <c r="M81">
        <f t="shared" si="13"/>
        <v>0</v>
      </c>
      <c r="N81">
        <f t="shared" si="14"/>
        <v>48.150748571428501</v>
      </c>
      <c r="O81">
        <f t="shared" si="16"/>
        <v>0</v>
      </c>
      <c r="P81">
        <f t="shared" si="22"/>
        <v>47.860622857142801</v>
      </c>
      <c r="Q81">
        <f t="shared" si="23"/>
        <v>47.860622857142801</v>
      </c>
      <c r="R81">
        <v>48.150748571428501</v>
      </c>
      <c r="S81">
        <f t="shared" si="24"/>
        <v>-1.8246237148853603</v>
      </c>
      <c r="T81">
        <f t="shared" ca="1" si="17"/>
        <v>3.3986092116175128</v>
      </c>
      <c r="Y81">
        <f t="shared" si="25"/>
        <v>2.2740856999998869</v>
      </c>
      <c r="Z81">
        <f t="shared" si="25"/>
        <v>6.2827707000001283</v>
      </c>
      <c r="AA81">
        <v>118.5</v>
      </c>
    </row>
    <row r="82" spans="1:27" x14ac:dyDescent="0.3">
      <c r="A82">
        <f t="shared" si="18"/>
        <v>-8.9080000000002713E-2</v>
      </c>
      <c r="B82">
        <f t="shared" si="19"/>
        <v>0</v>
      </c>
      <c r="C82">
        <f t="shared" si="20"/>
        <v>31.522900000254594</v>
      </c>
      <c r="D82">
        <f t="shared" si="15"/>
        <v>2.0225657000000865</v>
      </c>
      <c r="E82">
        <v>2415.7989996000001</v>
      </c>
      <c r="F82">
        <v>204.357994285714</v>
      </c>
      <c r="G82">
        <v>48.061668571428498</v>
      </c>
      <c r="H82">
        <v>0</v>
      </c>
      <c r="I82">
        <v>0</v>
      </c>
      <c r="J82">
        <v>0</v>
      </c>
      <c r="K82">
        <v>0</v>
      </c>
      <c r="L82">
        <f t="shared" si="21"/>
        <v>0</v>
      </c>
      <c r="M82">
        <f t="shared" si="13"/>
        <v>0</v>
      </c>
      <c r="N82">
        <f t="shared" si="14"/>
        <v>48.061668571428498</v>
      </c>
      <c r="O82">
        <f t="shared" si="16"/>
        <v>0</v>
      </c>
      <c r="P82">
        <f t="shared" si="22"/>
        <v>47.860622857142801</v>
      </c>
      <c r="Q82">
        <f t="shared" si="23"/>
        <v>47.860622857142801</v>
      </c>
      <c r="R82">
        <v>48.061668571428498</v>
      </c>
      <c r="S82">
        <f t="shared" si="24"/>
        <v>-2.8258821364558226</v>
      </c>
      <c r="T82">
        <f t="shared" ca="1" si="17"/>
        <v>3.3689561425848473</v>
      </c>
      <c r="Y82">
        <f t="shared" si="25"/>
        <v>2.2740856999998869</v>
      </c>
      <c r="Z82">
        <f t="shared" si="25"/>
        <v>6.2827707000001283</v>
      </c>
      <c r="AA82">
        <v>120</v>
      </c>
    </row>
    <row r="83" spans="1:27" x14ac:dyDescent="0.3">
      <c r="A83">
        <f t="shared" si="18"/>
        <v>-7.8600000000001558E-2</v>
      </c>
      <c r="B83">
        <f t="shared" si="19"/>
        <v>0</v>
      </c>
      <c r="C83">
        <f t="shared" si="20"/>
        <v>32.022200000028533</v>
      </c>
      <c r="D83">
        <f t="shared" si="15"/>
        <v>2.054587900000115</v>
      </c>
      <c r="E83">
        <v>2415.8310218000001</v>
      </c>
      <c r="F83">
        <v>204.325834285714</v>
      </c>
      <c r="G83">
        <v>47.983068571428497</v>
      </c>
      <c r="H83">
        <v>0</v>
      </c>
      <c r="I83">
        <v>0</v>
      </c>
      <c r="J83">
        <v>0</v>
      </c>
      <c r="K83">
        <v>0</v>
      </c>
      <c r="L83">
        <f t="shared" si="21"/>
        <v>0</v>
      </c>
      <c r="M83">
        <f t="shared" si="13"/>
        <v>0</v>
      </c>
      <c r="N83">
        <f t="shared" si="14"/>
        <v>47.983068571428497</v>
      </c>
      <c r="O83">
        <f t="shared" si="16"/>
        <v>0</v>
      </c>
      <c r="P83">
        <f t="shared" si="22"/>
        <v>47.860622857142801</v>
      </c>
      <c r="Q83">
        <f t="shared" si="23"/>
        <v>47.860622857142801</v>
      </c>
      <c r="R83">
        <v>47.983068571428497</v>
      </c>
      <c r="S83">
        <f t="shared" si="24"/>
        <v>-2.4545471579070619</v>
      </c>
      <c r="T83">
        <f t="shared" ca="1" si="17"/>
        <v>4.0716998633744392</v>
      </c>
      <c r="Y83">
        <f t="shared" si="25"/>
        <v>2.2740856999998869</v>
      </c>
      <c r="Z83">
        <f t="shared" si="25"/>
        <v>6.2827707000001283</v>
      </c>
      <c r="AA83">
        <v>121.5</v>
      </c>
    </row>
    <row r="84" spans="1:27" x14ac:dyDescent="0.3">
      <c r="A84">
        <f t="shared" si="18"/>
        <v>-6.8119999999993297E-2</v>
      </c>
      <c r="B84">
        <f t="shared" si="19"/>
        <v>0</v>
      </c>
      <c r="C84">
        <f t="shared" si="20"/>
        <v>32.157699999970646</v>
      </c>
      <c r="D84">
        <f t="shared" si="15"/>
        <v>2.0867456000000857</v>
      </c>
      <c r="E84">
        <v>2415.8631795000001</v>
      </c>
      <c r="F84">
        <v>204.28875428571399</v>
      </c>
      <c r="G84">
        <v>47.914948571428503</v>
      </c>
      <c r="H84">
        <v>0</v>
      </c>
      <c r="I84">
        <v>0</v>
      </c>
      <c r="J84">
        <v>0</v>
      </c>
      <c r="K84">
        <v>0</v>
      </c>
      <c r="L84">
        <f t="shared" si="21"/>
        <v>0</v>
      </c>
      <c r="M84">
        <f t="shared" si="13"/>
        <v>0</v>
      </c>
      <c r="N84">
        <f t="shared" si="14"/>
        <v>47.914948571428503</v>
      </c>
      <c r="O84">
        <f t="shared" si="16"/>
        <v>0</v>
      </c>
      <c r="P84">
        <f t="shared" si="22"/>
        <v>47.860622857142801</v>
      </c>
      <c r="Q84">
        <f t="shared" si="23"/>
        <v>47.860622857142801</v>
      </c>
      <c r="R84">
        <v>47.914948571428503</v>
      </c>
      <c r="S84">
        <f t="shared" si="24"/>
        <v>-2.1183107000828878</v>
      </c>
      <c r="T84">
        <f t="shared" ca="1" si="17"/>
        <v>5.3308309959550275</v>
      </c>
      <c r="Y84">
        <f t="shared" si="25"/>
        <v>2.2740856999998869</v>
      </c>
      <c r="Z84">
        <f t="shared" si="25"/>
        <v>6.2827707000001283</v>
      </c>
      <c r="AA84">
        <v>123</v>
      </c>
    </row>
    <row r="85" spans="1:27" x14ac:dyDescent="0.3">
      <c r="A85">
        <f t="shared" si="18"/>
        <v>-5.7640000000006353E-2</v>
      </c>
      <c r="B85">
        <f t="shared" si="19"/>
        <v>0</v>
      </c>
      <c r="C85">
        <f t="shared" si="20"/>
        <v>15.929199999845878</v>
      </c>
      <c r="D85">
        <f t="shared" si="15"/>
        <v>2.1026747999999316</v>
      </c>
      <c r="E85">
        <v>2415.8791087</v>
      </c>
      <c r="F85">
        <v>204.24675428571399</v>
      </c>
      <c r="G85">
        <v>47.857308571428497</v>
      </c>
      <c r="H85">
        <v>0</v>
      </c>
      <c r="I85">
        <v>0</v>
      </c>
      <c r="J85">
        <v>0</v>
      </c>
      <c r="K85">
        <v>0</v>
      </c>
      <c r="L85">
        <f t="shared" si="21"/>
        <v>0</v>
      </c>
      <c r="M85">
        <f t="shared" si="13"/>
        <v>0</v>
      </c>
      <c r="N85">
        <f t="shared" si="14"/>
        <v>47.857308571428497</v>
      </c>
      <c r="O85">
        <f t="shared" si="16"/>
        <v>0</v>
      </c>
      <c r="P85">
        <f t="shared" si="22"/>
        <v>47.860622857142801</v>
      </c>
      <c r="Q85">
        <f t="shared" si="23"/>
        <v>47.860622857142801</v>
      </c>
      <c r="R85">
        <v>47.857308571428497</v>
      </c>
      <c r="S85">
        <f t="shared" si="24"/>
        <v>-3.6185119152602798</v>
      </c>
      <c r="T85">
        <f t="shared" ca="1" si="17"/>
        <v>6.9141620464354734</v>
      </c>
      <c r="Y85">
        <f t="shared" si="25"/>
        <v>2.2740856999998869</v>
      </c>
      <c r="Z85">
        <f t="shared" si="25"/>
        <v>6.2827707000001283</v>
      </c>
      <c r="AA85">
        <v>124.5</v>
      </c>
    </row>
    <row r="86" spans="1:27" x14ac:dyDescent="0.3">
      <c r="A86">
        <f t="shared" si="18"/>
        <v>-3.6679999999996937E-2</v>
      </c>
      <c r="B86">
        <f t="shared" si="19"/>
        <v>0</v>
      </c>
      <c r="C86">
        <f t="shared" si="20"/>
        <v>45.981100000062725</v>
      </c>
      <c r="D86">
        <f t="shared" si="15"/>
        <v>2.1486558999999943</v>
      </c>
      <c r="E86">
        <v>2415.9250898</v>
      </c>
      <c r="F86">
        <v>204.21459428571401</v>
      </c>
      <c r="G86">
        <v>47.8206285714285</v>
      </c>
      <c r="H86">
        <v>0</v>
      </c>
      <c r="I86">
        <v>0</v>
      </c>
      <c r="J86">
        <v>0</v>
      </c>
      <c r="K86">
        <v>0</v>
      </c>
      <c r="L86">
        <f t="shared" si="21"/>
        <v>0</v>
      </c>
      <c r="M86">
        <f t="shared" si="13"/>
        <v>0</v>
      </c>
      <c r="N86">
        <f t="shared" si="14"/>
        <v>47.8206285714285</v>
      </c>
      <c r="O86">
        <f t="shared" si="16"/>
        <v>0</v>
      </c>
      <c r="P86">
        <f t="shared" si="22"/>
        <v>47.860622857142801</v>
      </c>
      <c r="Q86">
        <f t="shared" si="23"/>
        <v>47.860622857142801</v>
      </c>
      <c r="R86">
        <v>47.8206285714285</v>
      </c>
      <c r="S86">
        <f t="shared" si="24"/>
        <v>-0.79771906283118288</v>
      </c>
      <c r="T86">
        <f t="shared" ca="1" si="17"/>
        <v>8.4947352706624635</v>
      </c>
      <c r="Y86">
        <f t="shared" si="25"/>
        <v>2.2740856999998869</v>
      </c>
      <c r="Z86">
        <f t="shared" si="25"/>
        <v>6.2827707000001283</v>
      </c>
      <c r="AA86">
        <v>126</v>
      </c>
    </row>
    <row r="87" spans="1:27" x14ac:dyDescent="0.3">
      <c r="A87">
        <f t="shared" si="18"/>
        <v>-3.1440000000003465E-2</v>
      </c>
      <c r="B87">
        <f t="shared" si="19"/>
        <v>0</v>
      </c>
      <c r="C87">
        <f t="shared" si="20"/>
        <v>31.193400000120164</v>
      </c>
      <c r="D87">
        <f t="shared" si="15"/>
        <v>2.1798493000001145</v>
      </c>
      <c r="E87">
        <v>2415.9562832000001</v>
      </c>
      <c r="F87">
        <v>204.18243428571401</v>
      </c>
      <c r="G87">
        <v>47.789188571428497</v>
      </c>
      <c r="H87">
        <v>0</v>
      </c>
      <c r="I87">
        <v>0</v>
      </c>
      <c r="J87">
        <v>0</v>
      </c>
      <c r="K87">
        <v>0</v>
      </c>
      <c r="L87">
        <f t="shared" si="21"/>
        <v>0</v>
      </c>
      <c r="M87">
        <f t="shared" si="13"/>
        <v>0</v>
      </c>
      <c r="N87">
        <f t="shared" si="14"/>
        <v>47.789188571428497</v>
      </c>
      <c r="O87">
        <f t="shared" si="16"/>
        <v>0</v>
      </c>
      <c r="P87">
        <f t="shared" si="22"/>
        <v>47.860622857142801</v>
      </c>
      <c r="Q87">
        <f t="shared" si="23"/>
        <v>47.860622857142801</v>
      </c>
      <c r="R87">
        <v>47.789188571428497</v>
      </c>
      <c r="S87">
        <f t="shared" si="24"/>
        <v>-1.0079055184712904</v>
      </c>
      <c r="T87">
        <f t="shared" ca="1" si="17"/>
        <v>9.237655791237108</v>
      </c>
      <c r="Y87">
        <f t="shared" si="25"/>
        <v>2.2740856999998869</v>
      </c>
      <c r="Z87">
        <f t="shared" si="25"/>
        <v>6.2827707000001283</v>
      </c>
      <c r="AA87">
        <v>127.5</v>
      </c>
    </row>
    <row r="88" spans="1:27" x14ac:dyDescent="0.3">
      <c r="A88">
        <f t="shared" si="18"/>
        <v>-2.0959999999995205E-2</v>
      </c>
      <c r="B88">
        <f t="shared" si="19"/>
        <v>0</v>
      </c>
      <c r="C88">
        <f t="shared" si="20"/>
        <v>31.87419999994745</v>
      </c>
      <c r="D88">
        <f t="shared" si="15"/>
        <v>2.2117235000000619</v>
      </c>
      <c r="E88">
        <v>2415.9881574000001</v>
      </c>
      <c r="F88">
        <v>204.165034285714</v>
      </c>
      <c r="G88">
        <v>47.768228571428502</v>
      </c>
      <c r="H88">
        <v>0</v>
      </c>
      <c r="I88">
        <v>0</v>
      </c>
      <c r="J88">
        <v>0</v>
      </c>
      <c r="K88">
        <v>0</v>
      </c>
      <c r="L88">
        <f t="shared" si="21"/>
        <v>0</v>
      </c>
      <c r="M88">
        <f t="shared" si="13"/>
        <v>0</v>
      </c>
      <c r="N88">
        <f t="shared" si="14"/>
        <v>47.768228571428502</v>
      </c>
      <c r="O88">
        <f t="shared" si="16"/>
        <v>0</v>
      </c>
      <c r="P88">
        <f t="shared" si="22"/>
        <v>47.860622857142801</v>
      </c>
      <c r="Q88">
        <f t="shared" si="23"/>
        <v>47.860622857142801</v>
      </c>
      <c r="R88">
        <v>47.768228571428502</v>
      </c>
      <c r="S88">
        <f t="shared" si="24"/>
        <v>-0.65758513154933329</v>
      </c>
      <c r="T88">
        <f t="shared" ca="1" si="17"/>
        <v>10.894916290290755</v>
      </c>
      <c r="Y88">
        <f t="shared" si="25"/>
        <v>2.2740856999998869</v>
      </c>
      <c r="Z88">
        <f t="shared" si="25"/>
        <v>6.2827707000001283</v>
      </c>
      <c r="AA88">
        <v>129</v>
      </c>
    </row>
    <row r="89" spans="1:27" x14ac:dyDescent="0.3">
      <c r="A89">
        <f t="shared" si="18"/>
        <v>9.2394285714298974E-2</v>
      </c>
      <c r="B89">
        <f t="shared" si="19"/>
        <v>0</v>
      </c>
      <c r="C89">
        <f t="shared" si="20"/>
        <v>32.017999999879976</v>
      </c>
      <c r="D89">
        <f t="shared" si="15"/>
        <v>2.2437414999999419</v>
      </c>
      <c r="E89">
        <v>2416.0201754</v>
      </c>
      <c r="F89">
        <v>204.14417142857101</v>
      </c>
      <c r="G89">
        <v>47.860622857142801</v>
      </c>
      <c r="H89">
        <v>0</v>
      </c>
      <c r="I89">
        <v>0</v>
      </c>
      <c r="J89">
        <v>0</v>
      </c>
      <c r="K89">
        <v>0</v>
      </c>
      <c r="L89">
        <f t="shared" si="21"/>
        <v>0</v>
      </c>
      <c r="M89">
        <f t="shared" si="13"/>
        <v>0</v>
      </c>
      <c r="N89">
        <f t="shared" si="14"/>
        <v>47.860622857142801</v>
      </c>
      <c r="O89">
        <f t="shared" si="16"/>
        <v>0</v>
      </c>
      <c r="P89">
        <f t="shared" si="22"/>
        <v>47.860622857142801</v>
      </c>
      <c r="Q89">
        <f t="shared" si="23"/>
        <v>47.860622857142801</v>
      </c>
      <c r="R89">
        <v>47.860622857142801</v>
      </c>
      <c r="S89">
        <f t="shared" si="24"/>
        <v>2.8856982233320423</v>
      </c>
      <c r="T89">
        <f t="shared" ca="1" si="17"/>
        <v>12.404265001756674</v>
      </c>
      <c r="Y89">
        <f t="shared" si="25"/>
        <v>2.2740856999998869</v>
      </c>
      <c r="Z89">
        <f t="shared" si="25"/>
        <v>6.2827707000001283</v>
      </c>
      <c r="AA89">
        <v>130.5</v>
      </c>
    </row>
    <row r="90" spans="1:27" x14ac:dyDescent="0.3">
      <c r="A90">
        <f t="shared" si="18"/>
        <v>-0.18147428571430169</v>
      </c>
      <c r="B90">
        <f t="shared" si="19"/>
        <v>47.860622857142801</v>
      </c>
      <c r="C90">
        <f t="shared" si="20"/>
        <v>30.344199999944976</v>
      </c>
      <c r="D90">
        <f t="shared" si="15"/>
        <v>2.2740856999998869</v>
      </c>
      <c r="E90">
        <v>2416.0505195999999</v>
      </c>
      <c r="F90">
        <v>204.108274285714</v>
      </c>
      <c r="G90">
        <v>47.679148571428499</v>
      </c>
      <c r="H90">
        <v>47.860622857142801</v>
      </c>
      <c r="I90">
        <v>0.1</v>
      </c>
      <c r="J90">
        <v>0.1</v>
      </c>
      <c r="K90">
        <v>0.01</v>
      </c>
      <c r="L90">
        <f t="shared" si="21"/>
        <v>0</v>
      </c>
      <c r="M90">
        <f t="shared" si="13"/>
        <v>0</v>
      </c>
      <c r="N90">
        <f t="shared" si="14"/>
        <v>47.679148571428499</v>
      </c>
      <c r="O90">
        <f>IF(L90&lt;&gt;K90,D89,O89)</f>
        <v>2.2437414999999419</v>
      </c>
      <c r="P90">
        <f t="shared" si="22"/>
        <v>47.860622857142801</v>
      </c>
      <c r="Q90">
        <f t="shared" si="23"/>
        <v>47.864089076474592</v>
      </c>
      <c r="R90">
        <v>49.268759999999901</v>
      </c>
      <c r="S90">
        <f t="shared" si="24"/>
        <v>46.405479230286304</v>
      </c>
      <c r="T90">
        <f t="shared" ca="1" si="17"/>
        <v>17.152658868344822</v>
      </c>
      <c r="U90">
        <f>D90+1.218</f>
        <v>3.4920856999998868</v>
      </c>
      <c r="V90">
        <f>-1*(D90-D213)</f>
        <v>4.0086850000002414</v>
      </c>
      <c r="W90">
        <f>V90-D90</f>
        <v>1.7345993000003546</v>
      </c>
      <c r="Y90">
        <f t="shared" si="25"/>
        <v>2.2740856999998869</v>
      </c>
      <c r="Z90">
        <f t="shared" si="25"/>
        <v>6.2827707000001283</v>
      </c>
      <c r="AA90">
        <v>132</v>
      </c>
    </row>
    <row r="91" spans="1:27" x14ac:dyDescent="0.3">
      <c r="A91">
        <f t="shared" si="18"/>
        <v>-0.18147428571430169</v>
      </c>
      <c r="B91">
        <f t="shared" si="19"/>
        <v>-0.14681209239640225</v>
      </c>
      <c r="C91">
        <f t="shared" si="20"/>
        <v>29.92709999989529</v>
      </c>
      <c r="D91">
        <f t="shared" si="15"/>
        <v>2.3040127999997821</v>
      </c>
      <c r="E91">
        <v>2416.0804466999998</v>
      </c>
      <c r="F91">
        <v>204.07237714285699</v>
      </c>
      <c r="G91">
        <v>47.497674285714197</v>
      </c>
      <c r="H91">
        <v>47.713810764746398</v>
      </c>
      <c r="I91">
        <v>0.1</v>
      </c>
      <c r="J91">
        <v>0.1</v>
      </c>
      <c r="K91">
        <v>0.02</v>
      </c>
      <c r="L91">
        <f t="shared" si="21"/>
        <v>0.01</v>
      </c>
      <c r="M91">
        <f t="shared" si="13"/>
        <v>3.3719601909525498E-2</v>
      </c>
      <c r="N91">
        <f t="shared" si="14"/>
        <v>47.531393887623722</v>
      </c>
      <c r="O91">
        <f t="shared" ref="O91:O154" si="26">IF(L91&lt;&gt;K91,D90,O90)</f>
        <v>2.2740856999998869</v>
      </c>
      <c r="P91">
        <f t="shared" si="22"/>
        <v>47.864089076474592</v>
      </c>
      <c r="Q91">
        <f t="shared" si="23"/>
        <v>47.8708329968565</v>
      </c>
      <c r="R91">
        <v>49.205279999999902</v>
      </c>
      <c r="S91">
        <f t="shared" si="24"/>
        <v>-2.1211544052120161</v>
      </c>
      <c r="T91">
        <f t="shared" ca="1" si="17"/>
        <v>15.367953309700592</v>
      </c>
      <c r="Y91">
        <f t="shared" si="25"/>
        <v>2.2740856999998869</v>
      </c>
      <c r="Z91">
        <f t="shared" si="25"/>
        <v>6.2827707000001283</v>
      </c>
      <c r="AA91">
        <v>133.5</v>
      </c>
    </row>
    <row r="92" spans="1:27" x14ac:dyDescent="0.3">
      <c r="A92">
        <f t="shared" si="18"/>
        <v>-8.9079999999995607E-2</v>
      </c>
      <c r="B92">
        <f t="shared" si="19"/>
        <v>-8.0476414701898591E-2</v>
      </c>
      <c r="C92">
        <f t="shared" si="20"/>
        <v>31.445500000245374</v>
      </c>
      <c r="D92">
        <f t="shared" si="15"/>
        <v>2.3354583000000275</v>
      </c>
      <c r="E92">
        <v>2416.1118922000001</v>
      </c>
      <c r="F92">
        <v>204.02809714285701</v>
      </c>
      <c r="G92">
        <v>47.408594285714202</v>
      </c>
      <c r="H92">
        <v>47.6333343500445</v>
      </c>
      <c r="I92">
        <v>0.1</v>
      </c>
      <c r="J92">
        <v>0.1</v>
      </c>
      <c r="K92">
        <v>0.03</v>
      </c>
      <c r="L92">
        <f t="shared" si="21"/>
        <v>0.02</v>
      </c>
      <c r="M92">
        <f t="shared" si="13"/>
        <v>0.14062171164730927</v>
      </c>
      <c r="N92">
        <f t="shared" si="14"/>
        <v>47.549215997361507</v>
      </c>
      <c r="O92">
        <f t="shared" si="26"/>
        <v>2.3040127999997821</v>
      </c>
      <c r="P92">
        <f t="shared" si="22"/>
        <v>47.8708329968565</v>
      </c>
      <c r="Q92">
        <f t="shared" si="23"/>
        <v>47.881996868625613</v>
      </c>
      <c r="R92">
        <v>49.337399999999903</v>
      </c>
      <c r="S92">
        <f t="shared" si="24"/>
        <v>4.2015550714400947</v>
      </c>
      <c r="T92">
        <f t="shared" ca="1" si="17"/>
        <v>18.043068909207694</v>
      </c>
      <c r="Y92">
        <f t="shared" si="25"/>
        <v>2.2740856999998869</v>
      </c>
      <c r="Z92">
        <f t="shared" si="25"/>
        <v>6.2827707000001283</v>
      </c>
      <c r="AA92">
        <v>135</v>
      </c>
    </row>
    <row r="93" spans="1:27" x14ac:dyDescent="0.3">
      <c r="A93">
        <f t="shared" si="18"/>
        <v>-0.11527999999999849</v>
      </c>
      <c r="B93">
        <f t="shared" si="19"/>
        <v>8.6785533803897863E-2</v>
      </c>
      <c r="C93">
        <f t="shared" si="20"/>
        <v>46.744700000090234</v>
      </c>
      <c r="D93">
        <f t="shared" si="15"/>
        <v>2.3822030000001178</v>
      </c>
      <c r="E93">
        <v>2416.1586369000001</v>
      </c>
      <c r="F93">
        <v>203.98873714285699</v>
      </c>
      <c r="G93">
        <v>47.293314285714203</v>
      </c>
      <c r="H93">
        <v>47.720119883848398</v>
      </c>
      <c r="I93">
        <v>0.1</v>
      </c>
      <c r="J93">
        <v>0.1</v>
      </c>
      <c r="K93">
        <v>0.04</v>
      </c>
      <c r="L93">
        <f t="shared" si="21"/>
        <v>0.03</v>
      </c>
      <c r="M93">
        <f t="shared" si="13"/>
        <v>0.43101920067816069</v>
      </c>
      <c r="N93">
        <f t="shared" si="14"/>
        <v>47.724333486392361</v>
      </c>
      <c r="O93">
        <f t="shared" si="26"/>
        <v>2.3354583000000275</v>
      </c>
      <c r="P93">
        <f t="shared" si="22"/>
        <v>47.881996868625613</v>
      </c>
      <c r="Q93">
        <f t="shared" si="23"/>
        <v>47.914755367918765</v>
      </c>
      <c r="R93">
        <v>49.811239999999998</v>
      </c>
      <c r="S93">
        <f t="shared" si="24"/>
        <v>10.136764167898829</v>
      </c>
      <c r="T93">
        <f t="shared" ca="1" si="17"/>
        <v>19.158459972923595</v>
      </c>
      <c r="Y93">
        <f t="shared" si="25"/>
        <v>2.2740856999998869</v>
      </c>
      <c r="Z93">
        <f t="shared" si="25"/>
        <v>6.2827707000001283</v>
      </c>
      <c r="AA93">
        <v>136.5</v>
      </c>
    </row>
    <row r="94" spans="1:27" x14ac:dyDescent="0.3">
      <c r="A94">
        <f t="shared" si="18"/>
        <v>3.6079999999998336E-2</v>
      </c>
      <c r="B94">
        <f t="shared" si="19"/>
        <v>0.27445420259780207</v>
      </c>
      <c r="C94">
        <f t="shared" si="20"/>
        <v>30.728400000043621</v>
      </c>
      <c r="D94">
        <f t="shared" si="15"/>
        <v>2.4129314000001614</v>
      </c>
      <c r="E94">
        <v>2416.1893653000002</v>
      </c>
      <c r="F94">
        <v>203.970497142857</v>
      </c>
      <c r="G94">
        <v>47.329394285714201</v>
      </c>
      <c r="H94">
        <v>47.9945740864462</v>
      </c>
      <c r="I94">
        <v>0.1</v>
      </c>
      <c r="J94">
        <v>0.1</v>
      </c>
      <c r="K94">
        <v>0.05</v>
      </c>
      <c r="L94">
        <f t="shared" si="21"/>
        <v>0.04</v>
      </c>
      <c r="M94">
        <f t="shared" si="13"/>
        <v>0.70508538104133167</v>
      </c>
      <c r="N94">
        <f t="shared" si="14"/>
        <v>48.03447966675553</v>
      </c>
      <c r="O94">
        <f t="shared" si="26"/>
        <v>2.3822030000001178</v>
      </c>
      <c r="P94">
        <f t="shared" si="22"/>
        <v>47.914755367918765</v>
      </c>
      <c r="Q94">
        <f t="shared" si="23"/>
        <v>47.932526286242641</v>
      </c>
      <c r="R94">
        <v>50.232680000000002</v>
      </c>
      <c r="S94">
        <f t="shared" si="24"/>
        <v>13.714999804721554</v>
      </c>
      <c r="T94">
        <f t="shared" ca="1" si="17"/>
        <v>20.241805123414576</v>
      </c>
      <c r="Y94">
        <f t="shared" si="25"/>
        <v>2.2740856999998869</v>
      </c>
      <c r="Z94">
        <f t="shared" si="25"/>
        <v>6.2827707000001283</v>
      </c>
      <c r="AA94">
        <v>138</v>
      </c>
    </row>
    <row r="95" spans="1:27" x14ac:dyDescent="0.3">
      <c r="A95">
        <f t="shared" si="18"/>
        <v>0.68867999999999796</v>
      </c>
      <c r="B95">
        <f t="shared" si="19"/>
        <v>0.37343563836780191</v>
      </c>
      <c r="C95">
        <f t="shared" si="20"/>
        <v>30.280899999979738</v>
      </c>
      <c r="D95">
        <f t="shared" si="15"/>
        <v>2.4432123000001411</v>
      </c>
      <c r="E95">
        <v>2416.2196462000002</v>
      </c>
      <c r="F95">
        <v>203.93605714285701</v>
      </c>
      <c r="G95">
        <v>48.018074285714199</v>
      </c>
      <c r="H95">
        <v>48.368009724814002</v>
      </c>
      <c r="I95">
        <v>0.1</v>
      </c>
      <c r="J95">
        <v>0.1</v>
      </c>
      <c r="K95">
        <v>0.06</v>
      </c>
      <c r="L95">
        <f t="shared" si="21"/>
        <v>0.05</v>
      </c>
      <c r="M95">
        <f t="shared" si="13"/>
        <v>1.0378556857770218</v>
      </c>
      <c r="N95">
        <f t="shared" si="14"/>
        <v>49.055929971491224</v>
      </c>
      <c r="O95">
        <f t="shared" si="26"/>
        <v>2.4129314000001614</v>
      </c>
      <c r="P95">
        <f t="shared" si="22"/>
        <v>47.932526286242641</v>
      </c>
      <c r="Q95">
        <f t="shared" si="23"/>
        <v>47.953237274691482</v>
      </c>
      <c r="R95">
        <v>50.601719999999901</v>
      </c>
      <c r="S95">
        <f t="shared" si="24"/>
        <v>12.187220327009625</v>
      </c>
      <c r="T95">
        <f t="shared" ca="1" si="17"/>
        <v>20.679979085099443</v>
      </c>
      <c r="Y95">
        <f t="shared" si="25"/>
        <v>2.2740856999998869</v>
      </c>
      <c r="Z95">
        <f t="shared" si="25"/>
        <v>6.2827707000001283</v>
      </c>
      <c r="AA95">
        <v>139.5</v>
      </c>
    </row>
    <row r="96" spans="1:27" x14ac:dyDescent="0.3">
      <c r="A96">
        <f t="shared" si="18"/>
        <v>0.26836000000000126</v>
      </c>
      <c r="B96">
        <f t="shared" si="19"/>
        <v>1.0823019839290993</v>
      </c>
      <c r="C96">
        <f t="shared" si="20"/>
        <v>46.957799999745475</v>
      </c>
      <c r="D96">
        <f t="shared" si="15"/>
        <v>2.4901700999998866</v>
      </c>
      <c r="E96">
        <v>2416.2666039999999</v>
      </c>
      <c r="F96">
        <v>203.91325714285699</v>
      </c>
      <c r="G96">
        <v>48.286434285714201</v>
      </c>
      <c r="H96">
        <v>49.450311708743101</v>
      </c>
      <c r="I96">
        <v>0.1</v>
      </c>
      <c r="J96">
        <v>0.1</v>
      </c>
      <c r="K96">
        <v>7.0000000000000007E-2</v>
      </c>
      <c r="L96">
        <f t="shared" si="21"/>
        <v>0.06</v>
      </c>
      <c r="M96">
        <f t="shared" si="13"/>
        <v>1.6734647948626731</v>
      </c>
      <c r="N96">
        <f t="shared" si="14"/>
        <v>49.959899080576875</v>
      </c>
      <c r="O96">
        <f t="shared" si="26"/>
        <v>2.4432123000001411</v>
      </c>
      <c r="P96">
        <f t="shared" si="22"/>
        <v>47.953237274691482</v>
      </c>
      <c r="Q96">
        <f t="shared" si="23"/>
        <v>48.011085234424648</v>
      </c>
      <c r="R96">
        <v>50.913119999999999</v>
      </c>
      <c r="S96">
        <f t="shared" si="24"/>
        <v>6.6314861429152634</v>
      </c>
      <c r="T96">
        <f t="shared" ca="1" si="17"/>
        <v>22.733368065556427</v>
      </c>
      <c r="Y96">
        <f t="shared" si="25"/>
        <v>2.2740856999998869</v>
      </c>
      <c r="Z96">
        <f t="shared" si="25"/>
        <v>6.2827707000001283</v>
      </c>
      <c r="AA96">
        <v>141</v>
      </c>
    </row>
    <row r="97" spans="1:27" x14ac:dyDescent="0.3">
      <c r="A97">
        <f t="shared" si="18"/>
        <v>0.26836000000000126</v>
      </c>
      <c r="B97">
        <f t="shared" si="19"/>
        <v>0.99544283939160039</v>
      </c>
      <c r="C97">
        <f t="shared" si="20"/>
        <v>15.966899999966699</v>
      </c>
      <c r="D97">
        <f t="shared" si="15"/>
        <v>2.5061369999998533</v>
      </c>
      <c r="E97">
        <v>2416.2825708999999</v>
      </c>
      <c r="F97">
        <v>203.885537142857</v>
      </c>
      <c r="G97">
        <v>48.554794285714202</v>
      </c>
      <c r="H97">
        <v>50.445754548134701</v>
      </c>
      <c r="I97">
        <v>0.1</v>
      </c>
      <c r="J97">
        <v>0.1</v>
      </c>
      <c r="K97">
        <v>0.08</v>
      </c>
      <c r="L97">
        <f t="shared" si="21"/>
        <v>7.0000000000000007E-2</v>
      </c>
      <c r="M97">
        <f t="shared" si="13"/>
        <v>1.9218902392160222</v>
      </c>
      <c r="N97">
        <f t="shared" si="14"/>
        <v>50.476684524930221</v>
      </c>
      <c r="O97">
        <f t="shared" si="26"/>
        <v>2.4901700999998866</v>
      </c>
      <c r="P97">
        <f t="shared" si="22"/>
        <v>48.011085234424648</v>
      </c>
      <c r="Q97">
        <f t="shared" si="23"/>
        <v>48.018792665758042</v>
      </c>
      <c r="R97">
        <v>51.161639999999998</v>
      </c>
      <c r="S97">
        <f t="shared" si="24"/>
        <v>15.564699472065179</v>
      </c>
      <c r="T97">
        <f t="shared" ca="1" si="17"/>
        <v>23.638037782745037</v>
      </c>
      <c r="Y97">
        <f t="shared" si="25"/>
        <v>2.2740856999998869</v>
      </c>
      <c r="Z97">
        <f t="shared" si="25"/>
        <v>6.2827707000001283</v>
      </c>
      <c r="AA97">
        <v>142.5</v>
      </c>
    </row>
    <row r="98" spans="1:27" x14ac:dyDescent="0.3">
      <c r="A98">
        <f t="shared" si="18"/>
        <v>3.0839999999997758E-2</v>
      </c>
      <c r="B98">
        <f t="shared" si="19"/>
        <v>0.5471078350227998</v>
      </c>
      <c r="C98">
        <f t="shared" si="20"/>
        <v>47.930499999893073</v>
      </c>
      <c r="D98">
        <f t="shared" si="15"/>
        <v>2.5540674999997464</v>
      </c>
      <c r="E98">
        <v>2416.3305013999998</v>
      </c>
      <c r="F98">
        <v>203.84269714285699</v>
      </c>
      <c r="G98">
        <v>48.5856342857142</v>
      </c>
      <c r="H98">
        <v>50.992862383157501</v>
      </c>
      <c r="I98">
        <v>0.1</v>
      </c>
      <c r="J98">
        <v>0.1</v>
      </c>
      <c r="K98">
        <v>0.09</v>
      </c>
      <c r="L98">
        <f t="shared" si="21"/>
        <v>0.08</v>
      </c>
      <c r="M98">
        <f t="shared" si="13"/>
        <v>2.7632021146511536</v>
      </c>
      <c r="N98">
        <f t="shared" si="14"/>
        <v>51.34883640036535</v>
      </c>
      <c r="O98">
        <f t="shared" si="26"/>
        <v>2.5061369999998533</v>
      </c>
      <c r="P98">
        <f t="shared" si="22"/>
        <v>48.018792665758042</v>
      </c>
      <c r="Q98">
        <f t="shared" si="23"/>
        <v>48.096261688689829</v>
      </c>
      <c r="R98">
        <v>51.853559999999902</v>
      </c>
      <c r="S98">
        <f t="shared" si="24"/>
        <v>14.435901983109863</v>
      </c>
      <c r="T98">
        <f t="shared" ca="1" si="17"/>
        <v>25.971483763495332</v>
      </c>
      <c r="Y98">
        <f t="shared" si="25"/>
        <v>2.2740856999998869</v>
      </c>
      <c r="Z98">
        <f t="shared" si="25"/>
        <v>6.2827707000001283</v>
      </c>
      <c r="AA98">
        <v>144</v>
      </c>
    </row>
    <row r="99" spans="1:27" x14ac:dyDescent="0.3">
      <c r="A99">
        <f t="shared" si="18"/>
        <v>-0.11527999999999849</v>
      </c>
      <c r="B99">
        <f t="shared" si="19"/>
        <v>0.96086453541870043</v>
      </c>
      <c r="C99">
        <f t="shared" si="20"/>
        <v>17.774200000076235</v>
      </c>
      <c r="D99">
        <f t="shared" si="15"/>
        <v>2.5718416999998226</v>
      </c>
      <c r="E99">
        <v>2416.3482755999999</v>
      </c>
      <c r="F99">
        <v>203.76889714285701</v>
      </c>
      <c r="G99">
        <v>48.470354285714201</v>
      </c>
      <c r="H99">
        <v>51.953726918576201</v>
      </c>
      <c r="I99">
        <v>0.1</v>
      </c>
      <c r="J99">
        <v>0.1</v>
      </c>
      <c r="K99">
        <v>0.1</v>
      </c>
      <c r="L99">
        <f t="shared" si="21"/>
        <v>0.09</v>
      </c>
      <c r="M99">
        <f t="shared" si="13"/>
        <v>3.1108402066265555</v>
      </c>
      <c r="N99">
        <f t="shared" si="14"/>
        <v>51.581194492340757</v>
      </c>
      <c r="O99">
        <f t="shared" si="26"/>
        <v>2.5540674999997464</v>
      </c>
      <c r="P99">
        <f t="shared" si="22"/>
        <v>48.096261688689829</v>
      </c>
      <c r="Q99">
        <f t="shared" si="23"/>
        <v>48.108194643813675</v>
      </c>
      <c r="R99">
        <v>52.748840000000001</v>
      </c>
      <c r="S99">
        <f t="shared" si="24"/>
        <v>50.369636889213531</v>
      </c>
      <c r="T99">
        <f t="shared" ca="1" si="17"/>
        <v>28.174920059217179</v>
      </c>
      <c r="Y99">
        <f t="shared" si="25"/>
        <v>2.2740856999998869</v>
      </c>
      <c r="Z99">
        <f t="shared" si="25"/>
        <v>6.2827707000001283</v>
      </c>
      <c r="AA99">
        <v>145.5</v>
      </c>
    </row>
    <row r="100" spans="1:27" x14ac:dyDescent="0.3">
      <c r="A100">
        <f t="shared" si="18"/>
        <v>-7.3359999999901504E-2</v>
      </c>
      <c r="B100">
        <f t="shared" si="19"/>
        <v>0.26439352021689899</v>
      </c>
      <c r="C100">
        <f t="shared" si="20"/>
        <v>28.780300000107673</v>
      </c>
      <c r="D100">
        <f t="shared" si="15"/>
        <v>2.6006219999999303</v>
      </c>
      <c r="E100">
        <v>2416.3770559</v>
      </c>
      <c r="F100">
        <v>203.68033714285701</v>
      </c>
      <c r="G100">
        <v>48.3969942857143</v>
      </c>
      <c r="H100">
        <v>52.2181204387931</v>
      </c>
      <c r="I100">
        <v>0.1</v>
      </c>
      <c r="J100">
        <v>0.1</v>
      </c>
      <c r="K100">
        <v>0.1</v>
      </c>
      <c r="L100">
        <f t="shared" si="21"/>
        <v>0.1</v>
      </c>
      <c r="M100">
        <f t="shared" si="13"/>
        <v>3.7136175351312768</v>
      </c>
      <c r="N100">
        <f t="shared" si="14"/>
        <v>52.110611820845577</v>
      </c>
      <c r="O100">
        <f t="shared" si="26"/>
        <v>2.5540674999997464</v>
      </c>
      <c r="P100">
        <f t="shared" si="22"/>
        <v>48.096261688689829</v>
      </c>
      <c r="Q100">
        <f t="shared" si="23"/>
        <v>48.177496964515953</v>
      </c>
      <c r="R100">
        <v>53.57076</v>
      </c>
      <c r="S100">
        <f t="shared" si="24"/>
        <v>28.558423643844009</v>
      </c>
      <c r="T100">
        <f t="shared" ca="1" si="17"/>
        <v>26.686701724849904</v>
      </c>
      <c r="Y100">
        <f t="shared" si="25"/>
        <v>2.2740856999998869</v>
      </c>
      <c r="Z100">
        <f t="shared" si="25"/>
        <v>6.2827707000001283</v>
      </c>
      <c r="AA100">
        <v>147</v>
      </c>
    </row>
    <row r="101" spans="1:27" x14ac:dyDescent="0.3">
      <c r="A101">
        <f t="shared" si="18"/>
        <v>-2.0960000000101786E-2</v>
      </c>
      <c r="B101">
        <f t="shared" si="19"/>
        <v>0.5803253976853</v>
      </c>
      <c r="C101">
        <f t="shared" si="20"/>
        <v>30.817700000170589</v>
      </c>
      <c r="D101">
        <f t="shared" si="15"/>
        <v>2.6314397000001009</v>
      </c>
      <c r="E101">
        <v>2416.4078736000001</v>
      </c>
      <c r="F101">
        <v>203.57701714285699</v>
      </c>
      <c r="G101">
        <v>48.376034285714198</v>
      </c>
      <c r="H101">
        <v>52.7984458364784</v>
      </c>
      <c r="I101">
        <v>0.1</v>
      </c>
      <c r="J101">
        <v>0.1</v>
      </c>
      <c r="K101">
        <v>0.1</v>
      </c>
      <c r="L101">
        <f t="shared" si="21"/>
        <v>0.1</v>
      </c>
      <c r="M101">
        <f t="shared" si="13"/>
        <v>4.4126033428227345</v>
      </c>
      <c r="N101">
        <f t="shared" si="14"/>
        <v>52.788637628536932</v>
      </c>
      <c r="O101">
        <f t="shared" si="26"/>
        <v>2.5540674999997464</v>
      </c>
      <c r="P101">
        <f t="shared" si="22"/>
        <v>48.096261688689829</v>
      </c>
      <c r="Q101">
        <f t="shared" si="23"/>
        <v>48.318808870962464</v>
      </c>
      <c r="R101">
        <v>54.329799999999999</v>
      </c>
      <c r="S101">
        <f t="shared" si="24"/>
        <v>24.630001589858985</v>
      </c>
      <c r="T101">
        <f t="shared" ca="1" si="17"/>
        <v>29.205485119228989</v>
      </c>
      <c r="Y101">
        <f t="shared" si="25"/>
        <v>2.2740856999998869</v>
      </c>
      <c r="Z101">
        <f t="shared" si="25"/>
        <v>6.2827707000001283</v>
      </c>
      <c r="AA101">
        <v>148.5</v>
      </c>
    </row>
    <row r="102" spans="1:27" x14ac:dyDescent="0.3">
      <c r="A102">
        <f t="shared" si="18"/>
        <v>2.6200000000002888E-2</v>
      </c>
      <c r="B102">
        <f t="shared" si="19"/>
        <v>0.73124311146290211</v>
      </c>
      <c r="C102">
        <f t="shared" si="20"/>
        <v>45.3362999996898</v>
      </c>
      <c r="D102">
        <f t="shared" si="15"/>
        <v>2.6767759999997907</v>
      </c>
      <c r="E102">
        <v>2416.4532098999998</v>
      </c>
      <c r="F102">
        <v>203.454017142857</v>
      </c>
      <c r="G102">
        <v>48.402234285714201</v>
      </c>
      <c r="H102">
        <v>53.529688947941303</v>
      </c>
      <c r="I102">
        <v>0.1</v>
      </c>
      <c r="J102">
        <v>0.1</v>
      </c>
      <c r="K102">
        <v>0.1</v>
      </c>
      <c r="L102">
        <f t="shared" si="21"/>
        <v>0.1</v>
      </c>
      <c r="M102">
        <f t="shared" si="13"/>
        <v>5.5387307693297698</v>
      </c>
      <c r="N102">
        <f t="shared" si="14"/>
        <v>53.940965055043968</v>
      </c>
      <c r="O102">
        <f t="shared" si="26"/>
        <v>2.5540674999997464</v>
      </c>
      <c r="P102">
        <f t="shared" si="22"/>
        <v>48.096261688689829</v>
      </c>
      <c r="Q102">
        <f t="shared" si="23"/>
        <v>48.649328749161221</v>
      </c>
      <c r="R102">
        <v>55.025959999999998</v>
      </c>
      <c r="S102">
        <f t="shared" si="24"/>
        <v>15.35546570859912</v>
      </c>
      <c r="T102">
        <f t="shared" ca="1" si="17"/>
        <v>30.42755691643681</v>
      </c>
      <c r="Y102">
        <f t="shared" si="25"/>
        <v>2.2740856999998869</v>
      </c>
      <c r="Z102">
        <f t="shared" si="25"/>
        <v>6.2827707000001283</v>
      </c>
      <c r="AA102">
        <v>150</v>
      </c>
    </row>
    <row r="103" spans="1:27" x14ac:dyDescent="0.3">
      <c r="A103">
        <f t="shared" si="18"/>
        <v>6.8120000000000402E-2</v>
      </c>
      <c r="B103">
        <f t="shared" si="19"/>
        <v>1.2282500911444956</v>
      </c>
      <c r="C103">
        <f t="shared" si="20"/>
        <v>30.448900000010326</v>
      </c>
      <c r="D103">
        <f t="shared" si="15"/>
        <v>2.707224899999801</v>
      </c>
      <c r="E103">
        <v>2416.4836587999998</v>
      </c>
      <c r="F103">
        <v>203.32117714285701</v>
      </c>
      <c r="G103">
        <v>48.470354285714201</v>
      </c>
      <c r="H103">
        <v>54.757939039085798</v>
      </c>
      <c r="I103">
        <v>0.1</v>
      </c>
      <c r="J103">
        <v>0.1</v>
      </c>
      <c r="K103">
        <v>0.1</v>
      </c>
      <c r="L103">
        <f t="shared" si="21"/>
        <v>0.1</v>
      </c>
      <c r="M103">
        <f t="shared" si="13"/>
        <v>6.3586096674353989</v>
      </c>
      <c r="N103">
        <f t="shared" si="14"/>
        <v>54.828963953149596</v>
      </c>
      <c r="O103">
        <f t="shared" si="26"/>
        <v>2.5540674999997464</v>
      </c>
      <c r="P103">
        <f t="shared" si="22"/>
        <v>48.096261688689829</v>
      </c>
      <c r="Q103">
        <f t="shared" si="23"/>
        <v>48.950962252597741</v>
      </c>
      <c r="R103">
        <v>55.664479999999998</v>
      </c>
      <c r="S103">
        <f t="shared" si="24"/>
        <v>20.970215672808646</v>
      </c>
      <c r="T103">
        <f t="shared" ca="1" si="17"/>
        <v>34.42825888824018</v>
      </c>
      <c r="Y103">
        <f t="shared" si="25"/>
        <v>2.2740856999998869</v>
      </c>
      <c r="Z103">
        <f t="shared" si="25"/>
        <v>6.2827707000001283</v>
      </c>
      <c r="AA103">
        <v>151.5</v>
      </c>
    </row>
    <row r="104" spans="1:27" x14ac:dyDescent="0.3">
      <c r="A104">
        <f t="shared" si="18"/>
        <v>0.11004000000009739</v>
      </c>
      <c r="B104">
        <f t="shared" si="19"/>
        <v>0.93745364672260223</v>
      </c>
      <c r="C104">
        <f t="shared" si="20"/>
        <v>32.098600000153965</v>
      </c>
      <c r="D104">
        <f t="shared" si="15"/>
        <v>2.7393234999999549</v>
      </c>
      <c r="E104">
        <v>2416.5157574</v>
      </c>
      <c r="F104">
        <v>203.183417142857</v>
      </c>
      <c r="G104">
        <v>48.580394285714299</v>
      </c>
      <c r="H104">
        <v>55.6953926858084</v>
      </c>
      <c r="I104">
        <v>0.1</v>
      </c>
      <c r="J104">
        <v>0.1</v>
      </c>
      <c r="K104">
        <v>0.1</v>
      </c>
      <c r="L104">
        <f t="shared" si="21"/>
        <v>0.1</v>
      </c>
      <c r="M104">
        <f t="shared" si="13"/>
        <v>7.2766143132969034</v>
      </c>
      <c r="N104">
        <f t="shared" si="14"/>
        <v>55.857008599011202</v>
      </c>
      <c r="O104">
        <f t="shared" si="26"/>
        <v>2.5540674999997464</v>
      </c>
      <c r="P104">
        <f t="shared" si="22"/>
        <v>48.096261688689829</v>
      </c>
      <c r="Q104">
        <f t="shared" si="23"/>
        <v>49.336252573295432</v>
      </c>
      <c r="R104">
        <v>56.245359999999998</v>
      </c>
      <c r="S104">
        <f t="shared" si="24"/>
        <v>18.096739421570231</v>
      </c>
      <c r="T104">
        <f t="shared" ca="1" si="17"/>
        <v>37.645189144772779</v>
      </c>
      <c r="Y104">
        <f t="shared" si="25"/>
        <v>2.2740856999998869</v>
      </c>
      <c r="Z104">
        <f t="shared" si="25"/>
        <v>6.2827707000001283</v>
      </c>
      <c r="AA104">
        <v>153</v>
      </c>
    </row>
    <row r="105" spans="1:27" x14ac:dyDescent="0.3">
      <c r="A105">
        <f t="shared" si="18"/>
        <v>0.13099999999990075</v>
      </c>
      <c r="B105">
        <f t="shared" si="19"/>
        <v>1.0788801251664992</v>
      </c>
      <c r="C105">
        <f t="shared" si="20"/>
        <v>15.990899999906105</v>
      </c>
      <c r="D105">
        <f t="shared" si="15"/>
        <v>2.7553143999998611</v>
      </c>
      <c r="E105">
        <v>2416.5317482999999</v>
      </c>
      <c r="F105">
        <v>203.05057714285701</v>
      </c>
      <c r="G105">
        <v>48.711394285714199</v>
      </c>
      <c r="H105">
        <v>56.7742728109749</v>
      </c>
      <c r="I105">
        <v>0.1</v>
      </c>
      <c r="J105">
        <v>0.1</v>
      </c>
      <c r="K105">
        <v>0.1</v>
      </c>
      <c r="L105">
        <f t="shared" si="21"/>
        <v>0.1</v>
      </c>
      <c r="M105">
        <f t="shared" si="13"/>
        <v>7.7540866000403001</v>
      </c>
      <c r="N105">
        <f t="shared" si="14"/>
        <v>56.465480885754502</v>
      </c>
      <c r="O105">
        <f t="shared" si="26"/>
        <v>2.5540674999997464</v>
      </c>
      <c r="P105">
        <f t="shared" si="22"/>
        <v>48.096261688689829</v>
      </c>
      <c r="Q105">
        <f t="shared" si="23"/>
        <v>49.553440555827109</v>
      </c>
      <c r="R105">
        <v>56.768599999999999</v>
      </c>
      <c r="S105">
        <f t="shared" si="24"/>
        <v>32.721110131579437</v>
      </c>
      <c r="T105">
        <f t="shared" ca="1" si="17"/>
        <v>43.290128161473376</v>
      </c>
      <c r="Y105">
        <f t="shared" si="25"/>
        <v>2.2740856999998869</v>
      </c>
      <c r="Z105">
        <f t="shared" si="25"/>
        <v>6.2827707000001283</v>
      </c>
      <c r="AA105">
        <v>154.5</v>
      </c>
    </row>
    <row r="106" spans="1:27" x14ac:dyDescent="0.3">
      <c r="A106">
        <f t="shared" si="18"/>
        <v>0.13624000000010028</v>
      </c>
      <c r="B106">
        <f t="shared" si="19"/>
        <v>0.6333105100370986</v>
      </c>
      <c r="C106">
        <f t="shared" si="20"/>
        <v>47.013100000185659</v>
      </c>
      <c r="D106">
        <f t="shared" si="15"/>
        <v>2.8023275000000467</v>
      </c>
      <c r="E106">
        <v>2416.5787614000001</v>
      </c>
      <c r="F106">
        <v>202.92757714285699</v>
      </c>
      <c r="G106">
        <v>48.8476342857143</v>
      </c>
      <c r="H106">
        <v>57.407583321011998</v>
      </c>
      <c r="I106">
        <v>0.1</v>
      </c>
      <c r="J106">
        <v>0.1</v>
      </c>
      <c r="K106">
        <v>0.1</v>
      </c>
      <c r="L106">
        <f t="shared" si="21"/>
        <v>0.1</v>
      </c>
      <c r="M106">
        <f t="shared" si="13"/>
        <v>9.2334699108021656</v>
      </c>
      <c r="N106">
        <f t="shared" si="14"/>
        <v>58.081104196516463</v>
      </c>
      <c r="O106">
        <f t="shared" si="26"/>
        <v>2.5540674999997464</v>
      </c>
      <c r="P106">
        <f t="shared" si="22"/>
        <v>48.096261688689829</v>
      </c>
      <c r="Q106">
        <f t="shared" si="23"/>
        <v>50.286752733104485</v>
      </c>
      <c r="R106">
        <v>57.505679999999998</v>
      </c>
      <c r="S106">
        <f t="shared" si="24"/>
        <v>15.678183314801364</v>
      </c>
      <c r="T106">
        <f t="shared" ca="1" si="17"/>
        <v>43.825814966129371</v>
      </c>
      <c r="Y106">
        <f t="shared" si="25"/>
        <v>2.2740856999998869</v>
      </c>
      <c r="Z106">
        <f t="shared" si="25"/>
        <v>6.2827707000001283</v>
      </c>
      <c r="AA106">
        <v>156</v>
      </c>
    </row>
    <row r="107" spans="1:27" x14ac:dyDescent="0.3">
      <c r="A107">
        <f t="shared" si="18"/>
        <v>0.14147999999990191</v>
      </c>
      <c r="B107">
        <f t="shared" si="19"/>
        <v>1.6868188500496046</v>
      </c>
      <c r="C107">
        <f t="shared" si="20"/>
        <v>30.616600000030303</v>
      </c>
      <c r="D107">
        <f t="shared" si="15"/>
        <v>2.832944100000077</v>
      </c>
      <c r="E107">
        <v>2416.6093780000001</v>
      </c>
      <c r="F107">
        <v>202.809497142857</v>
      </c>
      <c r="G107">
        <v>48.989114285714201</v>
      </c>
      <c r="H107">
        <v>59.094402171061603</v>
      </c>
      <c r="I107">
        <v>0.1</v>
      </c>
      <c r="J107">
        <v>0.1</v>
      </c>
      <c r="K107">
        <v>0.1</v>
      </c>
      <c r="L107">
        <f t="shared" si="21"/>
        <v>0.1</v>
      </c>
      <c r="M107">
        <f t="shared" si="13"/>
        <v>10.256067605483583</v>
      </c>
      <c r="N107">
        <f t="shared" si="14"/>
        <v>59.245181891197788</v>
      </c>
      <c r="O107">
        <f t="shared" si="26"/>
        <v>2.5540674999997464</v>
      </c>
      <c r="P107">
        <f t="shared" si="22"/>
        <v>48.096261688689829</v>
      </c>
      <c r="Q107">
        <f t="shared" si="23"/>
        <v>50.838476638512184</v>
      </c>
      <c r="R107">
        <v>58.696640000000002</v>
      </c>
      <c r="S107">
        <f t="shared" si="24"/>
        <v>38.899159279568117</v>
      </c>
      <c r="T107">
        <f t="shared" ca="1" si="17"/>
        <v>47.923124703352997</v>
      </c>
      <c r="Y107">
        <f t="shared" si="25"/>
        <v>2.2740856999998869</v>
      </c>
      <c r="Z107">
        <f t="shared" si="25"/>
        <v>6.2827707000001283</v>
      </c>
      <c r="AA107">
        <v>157.5</v>
      </c>
    </row>
    <row r="108" spans="1:27" x14ac:dyDescent="0.3">
      <c r="A108">
        <f t="shared" si="18"/>
        <v>0.14148000000000138</v>
      </c>
      <c r="B108">
        <f t="shared" si="19"/>
        <v>1.2090118998251</v>
      </c>
      <c r="C108">
        <f t="shared" si="20"/>
        <v>30.931499999951484</v>
      </c>
      <c r="D108">
        <f t="shared" si="15"/>
        <v>2.8638756000000285</v>
      </c>
      <c r="E108">
        <v>2416.6403095000001</v>
      </c>
      <c r="F108">
        <v>202.701257142857</v>
      </c>
      <c r="G108">
        <v>49.130594285714203</v>
      </c>
      <c r="H108">
        <v>60.303414070886703</v>
      </c>
      <c r="I108">
        <v>0.1</v>
      </c>
      <c r="J108">
        <v>0.1</v>
      </c>
      <c r="K108">
        <v>0.1</v>
      </c>
      <c r="L108">
        <f t="shared" si="21"/>
        <v>0.1</v>
      </c>
      <c r="M108">
        <f t="shared" si="13"/>
        <v>11.335213523891305</v>
      </c>
      <c r="N108">
        <f t="shared" si="14"/>
        <v>60.465807809605508</v>
      </c>
      <c r="O108">
        <f t="shared" si="26"/>
        <v>2.5540674999997464</v>
      </c>
      <c r="P108">
        <f t="shared" si="22"/>
        <v>48.096261688689829</v>
      </c>
      <c r="Q108">
        <f t="shared" si="23"/>
        <v>51.45357011540581</v>
      </c>
      <c r="R108">
        <v>59.824719999999999</v>
      </c>
      <c r="S108">
        <f t="shared" si="24"/>
        <v>36.470264940328356</v>
      </c>
      <c r="T108">
        <f t="shared" ca="1" si="17"/>
        <v>49.954486621935416</v>
      </c>
      <c r="Y108">
        <f t="shared" si="25"/>
        <v>2.2740856999998869</v>
      </c>
      <c r="Z108">
        <f t="shared" si="25"/>
        <v>6.2827707000001283</v>
      </c>
      <c r="AA108">
        <v>159</v>
      </c>
    </row>
    <row r="109" spans="1:27" x14ac:dyDescent="0.3">
      <c r="A109">
        <f t="shared" si="18"/>
        <v>0.14148000000009375</v>
      </c>
      <c r="B109">
        <f t="shared" si="19"/>
        <v>1.2649091808857946</v>
      </c>
      <c r="C109">
        <f t="shared" si="20"/>
        <v>30.163899999934074</v>
      </c>
      <c r="D109">
        <f t="shared" si="15"/>
        <v>2.8940394999999626</v>
      </c>
      <c r="E109">
        <v>2416.6704734</v>
      </c>
      <c r="F109">
        <v>202.59301714285701</v>
      </c>
      <c r="G109">
        <v>49.272074285714297</v>
      </c>
      <c r="H109">
        <v>61.568323251772497</v>
      </c>
      <c r="I109">
        <v>0.1</v>
      </c>
      <c r="J109">
        <v>0.1</v>
      </c>
      <c r="K109">
        <v>0.1</v>
      </c>
      <c r="L109">
        <f t="shared" si="21"/>
        <v>0.1</v>
      </c>
      <c r="M109">
        <f t="shared" si="13"/>
        <v>12.43105181750245</v>
      </c>
      <c r="N109">
        <f t="shared" si="14"/>
        <v>61.703126103216746</v>
      </c>
      <c r="O109">
        <f t="shared" si="26"/>
        <v>2.5540674999997464</v>
      </c>
      <c r="P109">
        <f t="shared" si="22"/>
        <v>48.096261688689829</v>
      </c>
      <c r="Q109">
        <f t="shared" si="23"/>
        <v>52.107888167409456</v>
      </c>
      <c r="R109">
        <v>60.895159999999997</v>
      </c>
      <c r="S109">
        <f t="shared" si="24"/>
        <v>35.487453545540774</v>
      </c>
      <c r="T109">
        <f t="shared" ca="1" si="17"/>
        <v>49.283157770768597</v>
      </c>
      <c r="Y109">
        <f t="shared" si="25"/>
        <v>2.2740856999998869</v>
      </c>
      <c r="Z109">
        <f t="shared" si="25"/>
        <v>6.2827707000001283</v>
      </c>
      <c r="AA109">
        <v>160.5</v>
      </c>
    </row>
    <row r="110" spans="1:27" x14ac:dyDescent="0.3">
      <c r="A110">
        <f t="shared" si="18"/>
        <v>0.15196000000000254</v>
      </c>
      <c r="B110">
        <f t="shared" si="19"/>
        <v>1.2794513695296033</v>
      </c>
      <c r="C110">
        <f t="shared" si="20"/>
        <v>31.206000000111089</v>
      </c>
      <c r="D110">
        <f t="shared" si="15"/>
        <v>2.9252455000000737</v>
      </c>
      <c r="E110">
        <v>2416.7016794000001</v>
      </c>
      <c r="F110">
        <v>202.48969714285701</v>
      </c>
      <c r="G110">
        <v>49.424034285714299</v>
      </c>
      <c r="H110">
        <v>62.847774621302101</v>
      </c>
      <c r="I110">
        <v>0.1</v>
      </c>
      <c r="J110">
        <v>0.1</v>
      </c>
      <c r="K110">
        <v>0.1</v>
      </c>
      <c r="L110">
        <f t="shared" si="21"/>
        <v>0.1</v>
      </c>
      <c r="M110">
        <f t="shared" si="13"/>
        <v>13.608818127161433</v>
      </c>
      <c r="N110">
        <f t="shared" si="14"/>
        <v>63.032852412875734</v>
      </c>
      <c r="O110">
        <f t="shared" si="26"/>
        <v>2.5540674999997464</v>
      </c>
      <c r="P110">
        <f t="shared" si="22"/>
        <v>48.096261688689829</v>
      </c>
      <c r="Q110">
        <f t="shared" si="23"/>
        <v>52.840047998785849</v>
      </c>
      <c r="R110">
        <v>62.572365714285702</v>
      </c>
      <c r="S110">
        <f t="shared" si="24"/>
        <v>53.746257587634894</v>
      </c>
      <c r="T110">
        <f t="shared" ca="1" si="17"/>
        <v>52.128969796879346</v>
      </c>
      <c r="Y110">
        <f t="shared" si="25"/>
        <v>2.2740856999998869</v>
      </c>
      <c r="Z110">
        <f t="shared" si="25"/>
        <v>6.2827707000001283</v>
      </c>
      <c r="AA110">
        <v>162</v>
      </c>
    </row>
    <row r="111" spans="1:27" x14ac:dyDescent="0.3">
      <c r="A111">
        <f t="shared" si="18"/>
        <v>0.14148000000000138</v>
      </c>
      <c r="B111">
        <f t="shared" si="19"/>
        <v>1.3722493240306974</v>
      </c>
      <c r="C111">
        <f t="shared" si="20"/>
        <v>47.167599999738741</v>
      </c>
      <c r="D111">
        <f t="shared" si="15"/>
        <v>2.9724130999998124</v>
      </c>
      <c r="E111">
        <v>2416.7488469999998</v>
      </c>
      <c r="F111">
        <v>202.38145714285699</v>
      </c>
      <c r="G111">
        <v>49.565514285714301</v>
      </c>
      <c r="H111">
        <v>64.220023945332798</v>
      </c>
      <c r="I111">
        <v>0.1</v>
      </c>
      <c r="J111">
        <v>0.1</v>
      </c>
      <c r="K111">
        <v>0.1</v>
      </c>
      <c r="L111">
        <f t="shared" si="21"/>
        <v>0.1</v>
      </c>
      <c r="M111">
        <f t="shared" si="13"/>
        <v>15.471623262816165</v>
      </c>
      <c r="N111">
        <f t="shared" si="14"/>
        <v>65.037137548530467</v>
      </c>
      <c r="O111">
        <f t="shared" si="26"/>
        <v>2.5540674999997464</v>
      </c>
      <c r="P111">
        <f t="shared" si="22"/>
        <v>48.096261688689829</v>
      </c>
      <c r="Q111">
        <f t="shared" si="23"/>
        <v>54.050259569115376</v>
      </c>
      <c r="R111">
        <v>64.310525714285703</v>
      </c>
      <c r="S111">
        <f t="shared" si="24"/>
        <v>36.850719561937183</v>
      </c>
      <c r="T111">
        <f t="shared" ca="1" si="17"/>
        <v>53.613834921933254</v>
      </c>
      <c r="Y111">
        <f t="shared" si="25"/>
        <v>2.2740856999998869</v>
      </c>
      <c r="Z111">
        <f t="shared" si="25"/>
        <v>6.2827707000001283</v>
      </c>
      <c r="AA111">
        <v>163.5</v>
      </c>
    </row>
    <row r="112" spans="1:27" x14ac:dyDescent="0.3">
      <c r="A112">
        <f t="shared" si="18"/>
        <v>0.13623999999990133</v>
      </c>
      <c r="B112">
        <f t="shared" si="19"/>
        <v>2.0665603648302948</v>
      </c>
      <c r="C112">
        <f t="shared" si="20"/>
        <v>30.449500000031549</v>
      </c>
      <c r="D112">
        <f t="shared" si="15"/>
        <v>3.002862599999844</v>
      </c>
      <c r="E112">
        <v>2416.7792964999999</v>
      </c>
      <c r="F112">
        <v>202.263377142857</v>
      </c>
      <c r="G112">
        <v>49.701754285714202</v>
      </c>
      <c r="H112">
        <v>66.286584310163093</v>
      </c>
      <c r="I112">
        <v>0.1</v>
      </c>
      <c r="J112">
        <v>0.1</v>
      </c>
      <c r="K112">
        <v>0.1</v>
      </c>
      <c r="L112">
        <f t="shared" si="21"/>
        <v>0.1</v>
      </c>
      <c r="M112">
        <f t="shared" si="13"/>
        <v>16.725473991395027</v>
      </c>
      <c r="N112">
        <f t="shared" si="14"/>
        <v>66.427228277109236</v>
      </c>
      <c r="O112">
        <f t="shared" si="26"/>
        <v>2.5540674999997464</v>
      </c>
      <c r="P112">
        <f t="shared" si="22"/>
        <v>48.096261688689829</v>
      </c>
      <c r="Q112">
        <f t="shared" si="23"/>
        <v>54.89582165607176</v>
      </c>
      <c r="R112">
        <v>65.996285714285705</v>
      </c>
      <c r="S112">
        <f t="shared" si="24"/>
        <v>55.362485426632794</v>
      </c>
      <c r="T112">
        <f t="shared" ca="1" si="17"/>
        <v>62.972401712956675</v>
      </c>
      <c r="Y112">
        <f t="shared" si="25"/>
        <v>2.2740856999998869</v>
      </c>
      <c r="Z112">
        <f t="shared" si="25"/>
        <v>6.2827707000001283</v>
      </c>
      <c r="AA112">
        <v>165</v>
      </c>
    </row>
    <row r="113" spans="1:27" x14ac:dyDescent="0.3">
      <c r="A113">
        <f t="shared" si="18"/>
        <v>0.11527999999999849</v>
      </c>
      <c r="B113">
        <f t="shared" si="19"/>
        <v>1.4290526032858111</v>
      </c>
      <c r="C113">
        <f t="shared" si="20"/>
        <v>30.737200000203302</v>
      </c>
      <c r="D113">
        <f t="shared" si="15"/>
        <v>3.0335998000000473</v>
      </c>
      <c r="E113">
        <v>2416.8100337000001</v>
      </c>
      <c r="F113">
        <v>202.13545714285701</v>
      </c>
      <c r="G113">
        <v>49.8170342857142</v>
      </c>
      <c r="H113">
        <v>67.715636913448904</v>
      </c>
      <c r="I113">
        <v>0.1</v>
      </c>
      <c r="J113">
        <v>0.1</v>
      </c>
      <c r="K113">
        <v>0.1</v>
      </c>
      <c r="L113">
        <f t="shared" si="21"/>
        <v>0.1</v>
      </c>
      <c r="M113">
        <f t="shared" si="13"/>
        <v>18.0308198501059</v>
      </c>
      <c r="N113">
        <f t="shared" si="14"/>
        <v>67.8478541358201</v>
      </c>
      <c r="O113">
        <f t="shared" si="26"/>
        <v>2.5540674999997464</v>
      </c>
      <c r="P113">
        <f t="shared" si="22"/>
        <v>48.096261688689829</v>
      </c>
      <c r="Q113">
        <f t="shared" si="23"/>
        <v>55.799068279300023</v>
      </c>
      <c r="R113">
        <v>67.629645714285701</v>
      </c>
      <c r="S113">
        <f t="shared" si="24"/>
        <v>53.139518238134663</v>
      </c>
      <c r="T113">
        <f t="shared" ca="1" si="17"/>
        <v>63.753857242377116</v>
      </c>
      <c r="Y113">
        <f t="shared" si="25"/>
        <v>2.2740856999998869</v>
      </c>
      <c r="Z113">
        <f t="shared" si="25"/>
        <v>6.2827707000001283</v>
      </c>
      <c r="AA113">
        <v>166.5</v>
      </c>
    </row>
    <row r="114" spans="1:27" x14ac:dyDescent="0.3">
      <c r="A114">
        <f t="shared" si="18"/>
        <v>-1.9034285714198518E-2</v>
      </c>
      <c r="B114">
        <f t="shared" si="19"/>
        <v>1.4589970952225002</v>
      </c>
      <c r="C114">
        <f t="shared" si="20"/>
        <v>21.27810000001773</v>
      </c>
      <c r="D114">
        <f t="shared" si="15"/>
        <v>3.054877900000065</v>
      </c>
      <c r="E114">
        <v>2416.8313118000001</v>
      </c>
      <c r="F114">
        <v>202.015919999999</v>
      </c>
      <c r="G114">
        <v>49.798000000000002</v>
      </c>
      <c r="H114">
        <v>69.174634008671404</v>
      </c>
      <c r="I114">
        <v>0.1</v>
      </c>
      <c r="J114">
        <v>0.1</v>
      </c>
      <c r="K114">
        <v>0.1</v>
      </c>
      <c r="L114">
        <f t="shared" si="21"/>
        <v>0.1</v>
      </c>
      <c r="M114">
        <f t="shared" si="13"/>
        <v>18.957277867405548</v>
      </c>
      <c r="N114">
        <f t="shared" si="14"/>
        <v>68.755277867405553</v>
      </c>
      <c r="O114">
        <f t="shared" si="26"/>
        <v>2.5540674999997464</v>
      </c>
      <c r="P114">
        <f t="shared" si="22"/>
        <v>48.096261688689829</v>
      </c>
      <c r="Q114">
        <f t="shared" si="23"/>
        <v>56.452952437698002</v>
      </c>
      <c r="R114">
        <v>69.215845714285706</v>
      </c>
      <c r="S114">
        <f t="shared" si="24"/>
        <v>74.546129588576207</v>
      </c>
      <c r="T114">
        <f t="shared" ca="1" si="17"/>
        <v>61.532464929024705</v>
      </c>
      <c r="Y114">
        <f t="shared" si="25"/>
        <v>2.2740856999998869</v>
      </c>
      <c r="Z114">
        <f t="shared" si="25"/>
        <v>6.2827707000001283</v>
      </c>
      <c r="AA114">
        <v>168</v>
      </c>
    </row>
    <row r="115" spans="1:27" x14ac:dyDescent="0.3">
      <c r="A115">
        <f t="shared" si="18"/>
        <v>7.8600000000001558E-2</v>
      </c>
      <c r="B115">
        <f t="shared" si="19"/>
        <v>0.93343471366100061</v>
      </c>
      <c r="C115">
        <f t="shared" si="20"/>
        <v>40.280499999880703</v>
      </c>
      <c r="D115">
        <f t="shared" si="15"/>
        <v>3.0951583999999457</v>
      </c>
      <c r="E115">
        <v>2416.8715923</v>
      </c>
      <c r="F115">
        <v>201.87323999999899</v>
      </c>
      <c r="G115">
        <v>49.876600000000003</v>
      </c>
      <c r="H115">
        <v>70.108068722332405</v>
      </c>
      <c r="I115">
        <v>0.1</v>
      </c>
      <c r="J115">
        <v>0.1</v>
      </c>
      <c r="K115">
        <v>0.1</v>
      </c>
      <c r="L115">
        <f t="shared" si="21"/>
        <v>0.1</v>
      </c>
      <c r="M115">
        <f t="shared" si="13"/>
        <v>20.760983295636422</v>
      </c>
      <c r="N115">
        <f t="shared" si="14"/>
        <v>70.637583295636432</v>
      </c>
      <c r="O115">
        <f t="shared" si="26"/>
        <v>2.5540674999997464</v>
      </c>
      <c r="P115">
        <f t="shared" si="22"/>
        <v>48.096261688689829</v>
      </c>
      <c r="Q115">
        <f t="shared" si="23"/>
        <v>57.753300484136432</v>
      </c>
      <c r="R115">
        <v>70.749645714285705</v>
      </c>
      <c r="S115">
        <f t="shared" si="24"/>
        <v>38.077978178139347</v>
      </c>
      <c r="T115">
        <f t="shared" ca="1" si="17"/>
        <v>58.248313950333852</v>
      </c>
      <c r="Y115">
        <f t="shared" si="25"/>
        <v>2.2740856999998869</v>
      </c>
      <c r="Z115">
        <f t="shared" si="25"/>
        <v>6.2827707000001283</v>
      </c>
      <c r="AA115">
        <v>169.5</v>
      </c>
    </row>
    <row r="116" spans="1:27" x14ac:dyDescent="0.3">
      <c r="A116">
        <f t="shared" si="18"/>
        <v>5.239999999999867E-2</v>
      </c>
      <c r="B116">
        <f t="shared" si="19"/>
        <v>1.930339454267795</v>
      </c>
      <c r="C116">
        <f t="shared" si="20"/>
        <v>31.955500000094617</v>
      </c>
      <c r="D116">
        <f t="shared" si="15"/>
        <v>3.1271139000000403</v>
      </c>
      <c r="E116">
        <v>2416.9035478000001</v>
      </c>
      <c r="F116">
        <v>201.73056</v>
      </c>
      <c r="G116">
        <v>49.929000000000002</v>
      </c>
      <c r="H116">
        <v>72.0384081766002</v>
      </c>
      <c r="I116">
        <v>0.1</v>
      </c>
      <c r="J116">
        <v>0.1</v>
      </c>
      <c r="K116">
        <v>0.1</v>
      </c>
      <c r="L116">
        <f t="shared" si="21"/>
        <v>0.1</v>
      </c>
      <c r="M116">
        <f t="shared" si="13"/>
        <v>22.237183943585872</v>
      </c>
      <c r="N116">
        <f t="shared" si="14"/>
        <v>72.166183943585878</v>
      </c>
      <c r="O116">
        <f t="shared" si="26"/>
        <v>2.5540674999997464</v>
      </c>
      <c r="P116">
        <f t="shared" si="22"/>
        <v>48.096261688689829</v>
      </c>
      <c r="Q116">
        <f t="shared" si="23"/>
        <v>58.841649016022387</v>
      </c>
      <c r="R116">
        <v>72.559965714285696</v>
      </c>
      <c r="S116">
        <f t="shared" si="24"/>
        <v>56.651280687037598</v>
      </c>
      <c r="T116">
        <f t="shared" ca="1" si="17"/>
        <v>60.56092401430967</v>
      </c>
      <c r="Y116">
        <f t="shared" si="25"/>
        <v>2.2740856999998869</v>
      </c>
      <c r="Z116">
        <f t="shared" si="25"/>
        <v>6.2827707000001283</v>
      </c>
      <c r="AA116">
        <v>171</v>
      </c>
    </row>
    <row r="117" spans="1:27" x14ac:dyDescent="0.3">
      <c r="A117">
        <f t="shared" si="18"/>
        <v>3.6679999999996937E-2</v>
      </c>
      <c r="B117">
        <f t="shared" si="19"/>
        <v>1.5656123206006072</v>
      </c>
      <c r="C117">
        <f t="shared" si="20"/>
        <v>30.789299999923969</v>
      </c>
      <c r="D117">
        <f t="shared" si="15"/>
        <v>3.1579031999999643</v>
      </c>
      <c r="E117">
        <v>2416.9343371</v>
      </c>
      <c r="F117">
        <v>201.58788000000001</v>
      </c>
      <c r="G117">
        <v>49.965679999999999</v>
      </c>
      <c r="H117">
        <v>73.604020497200807</v>
      </c>
      <c r="I117">
        <v>0.1</v>
      </c>
      <c r="J117">
        <v>0.1</v>
      </c>
      <c r="K117">
        <v>0.1</v>
      </c>
      <c r="L117">
        <f t="shared" si="21"/>
        <v>0.1</v>
      </c>
      <c r="M117">
        <f t="shared" si="13"/>
        <v>23.696368321295697</v>
      </c>
      <c r="N117">
        <f t="shared" si="14"/>
        <v>73.6620483212957</v>
      </c>
      <c r="O117">
        <f t="shared" si="26"/>
        <v>2.5540674999997464</v>
      </c>
      <c r="P117">
        <f t="shared" si="22"/>
        <v>48.096261688689829</v>
      </c>
      <c r="Q117">
        <f t="shared" si="23"/>
        <v>59.936475514587137</v>
      </c>
      <c r="R117">
        <v>74.383085714285698</v>
      </c>
      <c r="S117">
        <f t="shared" si="24"/>
        <v>59.212778465392361</v>
      </c>
      <c r="T117">
        <f t="shared" ca="1" si="17"/>
        <v>60.789636219222565</v>
      </c>
      <c r="Y117">
        <f t="shared" si="25"/>
        <v>2.2740856999998869</v>
      </c>
      <c r="Z117">
        <f t="shared" si="25"/>
        <v>6.2827707000001283</v>
      </c>
      <c r="AA117">
        <v>172.5</v>
      </c>
    </row>
    <row r="118" spans="1:27" x14ac:dyDescent="0.3">
      <c r="A118">
        <f t="shared" si="18"/>
        <v>1.5720000000001733E-2</v>
      </c>
      <c r="B118">
        <f t="shared" si="19"/>
        <v>1.5306340592256902</v>
      </c>
      <c r="C118">
        <f t="shared" si="20"/>
        <v>46.789699999862933</v>
      </c>
      <c r="D118">
        <f t="shared" si="15"/>
        <v>3.2046928999998272</v>
      </c>
      <c r="E118">
        <v>2416.9811267999999</v>
      </c>
      <c r="F118">
        <v>201.4452</v>
      </c>
      <c r="G118">
        <v>49.981400000000001</v>
      </c>
      <c r="H118">
        <v>75.134654556426497</v>
      </c>
      <c r="I118">
        <v>0.1</v>
      </c>
      <c r="J118">
        <v>0.1</v>
      </c>
      <c r="K118">
        <v>0.1</v>
      </c>
      <c r="L118">
        <f t="shared" si="21"/>
        <v>0.1</v>
      </c>
      <c r="M118">
        <f t="shared" si="13"/>
        <v>25.981097478827774</v>
      </c>
      <c r="N118">
        <f t="shared" si="14"/>
        <v>75.962497478827771</v>
      </c>
      <c r="O118">
        <f t="shared" si="26"/>
        <v>2.5540674999997464</v>
      </c>
      <c r="P118">
        <f t="shared" si="22"/>
        <v>48.096261688689829</v>
      </c>
      <c r="Q118">
        <f t="shared" si="23"/>
        <v>61.684539628675722</v>
      </c>
      <c r="R118">
        <v>75.775405714285696</v>
      </c>
      <c r="S118">
        <f t="shared" si="24"/>
        <v>29.756976428660085</v>
      </c>
      <c r="T118">
        <f t="shared" ca="1" si="17"/>
        <v>60.714907064864974</v>
      </c>
      <c r="Y118">
        <f t="shared" si="25"/>
        <v>2.2740856999998869</v>
      </c>
      <c r="Z118">
        <f t="shared" si="25"/>
        <v>6.2827707000001283</v>
      </c>
      <c r="AA118">
        <v>174</v>
      </c>
    </row>
    <row r="119" spans="1:27" x14ac:dyDescent="0.3">
      <c r="A119">
        <f t="shared" si="18"/>
        <v>-5.2400000001000535E-3</v>
      </c>
      <c r="B119">
        <f t="shared" si="19"/>
        <v>2.3516616431383994</v>
      </c>
      <c r="C119">
        <f t="shared" si="20"/>
        <v>30.749900000046182</v>
      </c>
      <c r="D119">
        <f t="shared" si="15"/>
        <v>3.2354427999998734</v>
      </c>
      <c r="E119">
        <v>2417.0118766999999</v>
      </c>
      <c r="F119">
        <v>201.30251999999999</v>
      </c>
      <c r="G119">
        <v>49.976159999999901</v>
      </c>
      <c r="H119">
        <v>77.486316199564897</v>
      </c>
      <c r="I119">
        <v>0.1</v>
      </c>
      <c r="J119">
        <v>0.1</v>
      </c>
      <c r="K119">
        <v>0.1</v>
      </c>
      <c r="L119">
        <f t="shared" si="21"/>
        <v>0.1</v>
      </c>
      <c r="M119">
        <f t="shared" si="13"/>
        <v>27.52550940634093</v>
      </c>
      <c r="N119">
        <f t="shared" si="14"/>
        <v>77.501669406340824</v>
      </c>
      <c r="O119">
        <f t="shared" si="26"/>
        <v>2.5540674999997464</v>
      </c>
      <c r="P119">
        <f t="shared" si="22"/>
        <v>48.096261688689829</v>
      </c>
      <c r="Q119">
        <f t="shared" si="23"/>
        <v>62.887130281193691</v>
      </c>
      <c r="R119">
        <v>77.741725714285707</v>
      </c>
      <c r="S119">
        <f t="shared" si="24"/>
        <v>63.945573806648383</v>
      </c>
      <c r="T119">
        <f t="shared" ca="1" si="17"/>
        <v>65.665696705761562</v>
      </c>
      <c r="Y119">
        <f t="shared" si="25"/>
        <v>2.2740856999998869</v>
      </c>
      <c r="Z119">
        <f t="shared" si="25"/>
        <v>6.2827707000001283</v>
      </c>
      <c r="AA119">
        <v>175.5</v>
      </c>
    </row>
    <row r="120" spans="1:27" x14ac:dyDescent="0.3">
      <c r="A120">
        <f t="shared" si="18"/>
        <v>-2.096000000000231E-2</v>
      </c>
      <c r="B120">
        <f t="shared" si="19"/>
        <v>1.5717910021844972</v>
      </c>
      <c r="C120">
        <f t="shared" si="20"/>
        <v>30.566700000235869</v>
      </c>
      <c r="D120">
        <f t="shared" si="15"/>
        <v>3.2660095000001093</v>
      </c>
      <c r="E120">
        <v>2417.0424434000001</v>
      </c>
      <c r="F120">
        <v>201.16968</v>
      </c>
      <c r="G120">
        <v>49.955199999999898</v>
      </c>
      <c r="H120">
        <v>79.058107201749394</v>
      </c>
      <c r="I120">
        <v>0.1</v>
      </c>
      <c r="J120">
        <v>0.1</v>
      </c>
      <c r="K120">
        <v>0.1</v>
      </c>
      <c r="L120">
        <f t="shared" si="21"/>
        <v>0.1</v>
      </c>
      <c r="M120">
        <f t="shared" si="13"/>
        <v>29.093476764527654</v>
      </c>
      <c r="N120">
        <f t="shared" si="14"/>
        <v>79.048676764527556</v>
      </c>
      <c r="O120">
        <f t="shared" si="26"/>
        <v>2.5540674999997464</v>
      </c>
      <c r="P120">
        <f t="shared" si="22"/>
        <v>48.096261688689829</v>
      </c>
      <c r="Q120">
        <f t="shared" si="23"/>
        <v>64.123613576282111</v>
      </c>
      <c r="R120">
        <v>79.838445714285697</v>
      </c>
      <c r="S120">
        <f t="shared" si="24"/>
        <v>68.594908838173936</v>
      </c>
      <c r="T120">
        <f t="shared" ca="1" si="17"/>
        <v>67.568186364065085</v>
      </c>
      <c r="Y120">
        <f t="shared" si="25"/>
        <v>2.2740856999998869</v>
      </c>
      <c r="Z120">
        <f t="shared" si="25"/>
        <v>6.2827707000001283</v>
      </c>
      <c r="AA120">
        <v>177</v>
      </c>
    </row>
    <row r="121" spans="1:27" x14ac:dyDescent="0.3">
      <c r="A121">
        <f t="shared" si="18"/>
        <v>-4.1919999999997515E-2</v>
      </c>
      <c r="B121">
        <f t="shared" si="19"/>
        <v>1.5786399808394123</v>
      </c>
      <c r="C121">
        <f t="shared" si="20"/>
        <v>15.713100000084523</v>
      </c>
      <c r="D121">
        <f t="shared" si="15"/>
        <v>3.2817226000001938</v>
      </c>
      <c r="E121">
        <v>2417.0581565000002</v>
      </c>
      <c r="F121">
        <v>201.04668000000001</v>
      </c>
      <c r="G121">
        <v>49.913279999999901</v>
      </c>
      <c r="H121">
        <v>80.636747182588806</v>
      </c>
      <c r="I121">
        <v>0.1</v>
      </c>
      <c r="J121">
        <v>0.1</v>
      </c>
      <c r="K121">
        <v>0.1</v>
      </c>
      <c r="L121">
        <f t="shared" si="21"/>
        <v>0.1</v>
      </c>
      <c r="M121">
        <f t="shared" si="13"/>
        <v>29.911953771012669</v>
      </c>
      <c r="N121">
        <f t="shared" si="14"/>
        <v>79.825233771012563</v>
      </c>
      <c r="O121">
        <f t="shared" si="26"/>
        <v>2.5540674999997464</v>
      </c>
      <c r="P121">
        <f t="shared" si="22"/>
        <v>48.096261688689829</v>
      </c>
      <c r="Q121">
        <f t="shared" si="23"/>
        <v>64.774842633037323</v>
      </c>
      <c r="R121">
        <v>81.888005714285697</v>
      </c>
      <c r="S121">
        <f t="shared" si="24"/>
        <v>130.43638747217128</v>
      </c>
      <c r="T121">
        <f t="shared" ca="1" si="17"/>
        <v>66.275759930827604</v>
      </c>
      <c r="Y121">
        <f t="shared" si="25"/>
        <v>2.2740856999998869</v>
      </c>
      <c r="Z121">
        <f t="shared" si="25"/>
        <v>6.2827707000001283</v>
      </c>
      <c r="AA121">
        <v>178.5</v>
      </c>
    </row>
    <row r="122" spans="1:27" x14ac:dyDescent="0.3">
      <c r="A122">
        <f t="shared" si="18"/>
        <v>-5.239999999999867E-2</v>
      </c>
      <c r="B122">
        <f t="shared" si="19"/>
        <v>0.79251702348788911</v>
      </c>
      <c r="C122">
        <f t="shared" si="20"/>
        <v>31.777999999576423</v>
      </c>
      <c r="D122">
        <f t="shared" si="15"/>
        <v>3.3135005999997702</v>
      </c>
      <c r="E122">
        <v>2417.0899344999998</v>
      </c>
      <c r="F122">
        <v>200.93351999999999</v>
      </c>
      <c r="G122">
        <v>49.860879999999902</v>
      </c>
      <c r="H122">
        <v>81.429264206076695</v>
      </c>
      <c r="I122">
        <v>0.1</v>
      </c>
      <c r="J122">
        <v>0.1</v>
      </c>
      <c r="K122">
        <v>0.1</v>
      </c>
      <c r="L122">
        <f t="shared" si="21"/>
        <v>0.1</v>
      </c>
      <c r="M122">
        <f t="shared" si="13"/>
        <v>31.592530943616197</v>
      </c>
      <c r="N122">
        <f t="shared" si="14"/>
        <v>81.453410943616092</v>
      </c>
      <c r="O122">
        <f t="shared" si="26"/>
        <v>2.5540674999997464</v>
      </c>
      <c r="P122">
        <f t="shared" si="22"/>
        <v>48.096261688689829</v>
      </c>
      <c r="Q122">
        <f t="shared" si="23"/>
        <v>66.123590141094425</v>
      </c>
      <c r="R122">
        <v>83.895645714285706</v>
      </c>
      <c r="S122">
        <f t="shared" si="24"/>
        <v>63.177040720837354</v>
      </c>
      <c r="T122">
        <f t="shared" ca="1" si="17"/>
        <v>60.438328697507657</v>
      </c>
      <c r="Y122">
        <f t="shared" si="25"/>
        <v>2.2740856999998869</v>
      </c>
      <c r="Z122">
        <f t="shared" si="25"/>
        <v>6.2827707000001283</v>
      </c>
      <c r="AA122">
        <v>180</v>
      </c>
    </row>
    <row r="123" spans="1:27" x14ac:dyDescent="0.3">
      <c r="A123">
        <f t="shared" si="18"/>
        <v>-6.8119999999900926E-2</v>
      </c>
      <c r="B123">
        <f t="shared" si="19"/>
        <v>1.6598427750625007</v>
      </c>
      <c r="C123">
        <f t="shared" si="20"/>
        <v>46.853100000134873</v>
      </c>
      <c r="D123">
        <f t="shared" si="15"/>
        <v>3.3603536999999051</v>
      </c>
      <c r="E123">
        <v>2417.1367875999999</v>
      </c>
      <c r="F123">
        <v>200.83511999999999</v>
      </c>
      <c r="G123">
        <v>49.792760000000001</v>
      </c>
      <c r="H123">
        <v>83.089106981139196</v>
      </c>
      <c r="I123">
        <v>0.1</v>
      </c>
      <c r="J123">
        <v>0.1</v>
      </c>
      <c r="K123">
        <v>0.1</v>
      </c>
      <c r="L123">
        <f t="shared" si="21"/>
        <v>0.1</v>
      </c>
      <c r="M123">
        <f t="shared" si="13"/>
        <v>34.130566705877492</v>
      </c>
      <c r="N123">
        <f t="shared" si="14"/>
        <v>83.923326705877486</v>
      </c>
      <c r="O123">
        <f t="shared" si="26"/>
        <v>2.5540674999997464</v>
      </c>
      <c r="P123">
        <f t="shared" si="22"/>
        <v>48.096261688689829</v>
      </c>
      <c r="Q123">
        <f t="shared" si="23"/>
        <v>68.187638593192077</v>
      </c>
      <c r="R123">
        <v>85.344605714285706</v>
      </c>
      <c r="S123">
        <f t="shared" si="24"/>
        <v>30.925595104610551</v>
      </c>
      <c r="T123">
        <f t="shared" ca="1" si="17"/>
        <v>59.679587190888</v>
      </c>
      <c r="Y123">
        <f t="shared" si="25"/>
        <v>2.2740856999998869</v>
      </c>
      <c r="Z123">
        <f t="shared" si="25"/>
        <v>6.2827707000001283</v>
      </c>
      <c r="AA123">
        <v>181.5</v>
      </c>
    </row>
    <row r="124" spans="1:27" x14ac:dyDescent="0.3">
      <c r="A124">
        <f t="shared" si="18"/>
        <v>-8.3840000000002135E-2</v>
      </c>
      <c r="B124">
        <f t="shared" si="19"/>
        <v>2.5151470822361972</v>
      </c>
      <c r="C124">
        <f t="shared" si="20"/>
        <v>31.486200000017561</v>
      </c>
      <c r="D124">
        <f t="shared" si="15"/>
        <v>3.3918398999999226</v>
      </c>
      <c r="E124">
        <v>2417.1682738</v>
      </c>
      <c r="F124">
        <v>200.75640000000001</v>
      </c>
      <c r="G124">
        <v>49.708919999999999</v>
      </c>
      <c r="H124">
        <v>85.604254063375393</v>
      </c>
      <c r="I124">
        <v>0.1</v>
      </c>
      <c r="J124">
        <v>0.1</v>
      </c>
      <c r="K124">
        <v>0.1</v>
      </c>
      <c r="L124">
        <f t="shared" si="21"/>
        <v>0.1</v>
      </c>
      <c r="M124">
        <f t="shared" si="13"/>
        <v>35.875314323242328</v>
      </c>
      <c r="N124">
        <f t="shared" si="14"/>
        <v>85.584234323242327</v>
      </c>
      <c r="O124">
        <f t="shared" si="26"/>
        <v>2.5540674999997464</v>
      </c>
      <c r="P124">
        <f t="shared" si="22"/>
        <v>48.096261688689829</v>
      </c>
      <c r="Q124">
        <f t="shared" si="23"/>
        <v>69.62377524703561</v>
      </c>
      <c r="R124">
        <v>86.657725714285704</v>
      </c>
      <c r="S124">
        <f t="shared" si="24"/>
        <v>41.704619801667569</v>
      </c>
      <c r="T124">
        <f t="shared" ca="1" si="17"/>
        <v>64.899327777153403</v>
      </c>
      <c r="Y124">
        <f t="shared" si="25"/>
        <v>2.2740856999998869</v>
      </c>
      <c r="Z124">
        <f t="shared" si="25"/>
        <v>6.2827707000001283</v>
      </c>
      <c r="AA124">
        <v>183</v>
      </c>
    </row>
    <row r="125" spans="1:27" x14ac:dyDescent="0.3">
      <c r="A125">
        <f t="shared" si="18"/>
        <v>-0.11003999999999792</v>
      </c>
      <c r="B125">
        <f t="shared" si="19"/>
        <v>1.6903575223295064</v>
      </c>
      <c r="C125">
        <f t="shared" si="20"/>
        <v>31.175699999948847</v>
      </c>
      <c r="D125">
        <f t="shared" si="15"/>
        <v>3.4230155999998715</v>
      </c>
      <c r="E125">
        <v>2417.1994494999999</v>
      </c>
      <c r="F125">
        <v>200.69244</v>
      </c>
      <c r="G125">
        <v>49.598880000000001</v>
      </c>
      <c r="H125">
        <v>87.294611585704899</v>
      </c>
      <c r="I125">
        <v>0.1</v>
      </c>
      <c r="J125">
        <v>0.1</v>
      </c>
      <c r="K125">
        <v>0.1</v>
      </c>
      <c r="L125">
        <f t="shared" si="21"/>
        <v>0.1</v>
      </c>
      <c r="M125">
        <f t="shared" si="13"/>
        <v>37.632952576059353</v>
      </c>
      <c r="N125">
        <f t="shared" si="14"/>
        <v>87.231832576059361</v>
      </c>
      <c r="O125">
        <f t="shared" si="26"/>
        <v>2.5540674999997464</v>
      </c>
      <c r="P125">
        <f t="shared" si="22"/>
        <v>48.096261688689829</v>
      </c>
      <c r="Q125">
        <f t="shared" si="23"/>
        <v>71.08347249978361</v>
      </c>
      <c r="R125">
        <v>88.565805714285702</v>
      </c>
      <c r="S125">
        <f t="shared" si="24"/>
        <v>61.20407881789756</v>
      </c>
      <c r="T125">
        <f t="shared" ca="1" si="17"/>
        <v>76.267787767856177</v>
      </c>
      <c r="Y125">
        <f t="shared" si="25"/>
        <v>2.2740856999998869</v>
      </c>
      <c r="Z125">
        <f t="shared" si="25"/>
        <v>6.2827707000001283</v>
      </c>
      <c r="AA125">
        <v>184.5</v>
      </c>
    </row>
    <row r="126" spans="1:27" x14ac:dyDescent="0.3">
      <c r="A126">
        <f t="shared" si="18"/>
        <v>-0.14672000000010144</v>
      </c>
      <c r="B126">
        <f t="shared" si="19"/>
        <v>1.6760299521868944</v>
      </c>
      <c r="C126">
        <f t="shared" si="20"/>
        <v>31.840699999975186</v>
      </c>
      <c r="D126">
        <f t="shared" si="15"/>
        <v>3.4548562999998467</v>
      </c>
      <c r="E126">
        <v>2417.2312901999999</v>
      </c>
      <c r="F126">
        <v>200.64815999999999</v>
      </c>
      <c r="G126">
        <v>49.4521599999999</v>
      </c>
      <c r="H126">
        <v>88.970641537891794</v>
      </c>
      <c r="I126">
        <v>0.1</v>
      </c>
      <c r="J126">
        <v>0.1</v>
      </c>
      <c r="K126">
        <v>0.1</v>
      </c>
      <c r="L126">
        <f t="shared" si="21"/>
        <v>0.1</v>
      </c>
      <c r="M126">
        <f t="shared" si="13"/>
        <v>39.458219155063027</v>
      </c>
      <c r="N126">
        <f t="shared" si="14"/>
        <v>88.910379155062927</v>
      </c>
      <c r="O126">
        <f t="shared" si="26"/>
        <v>2.5540674999997464</v>
      </c>
      <c r="P126">
        <f t="shared" si="22"/>
        <v>48.096261688689829</v>
      </c>
      <c r="Q126">
        <f t="shared" si="23"/>
        <v>72.612079589827999</v>
      </c>
      <c r="R126">
        <v>90.442445714285697</v>
      </c>
      <c r="S126">
        <f t="shared" si="24"/>
        <v>58.938402736166516</v>
      </c>
      <c r="T126">
        <f t="shared" ca="1" si="17"/>
        <v>76.116385372259231</v>
      </c>
      <c r="Y126">
        <f t="shared" si="25"/>
        <v>2.2740856999998869</v>
      </c>
      <c r="Z126">
        <f t="shared" si="25"/>
        <v>6.2827707000001283</v>
      </c>
      <c r="AA126">
        <v>186</v>
      </c>
    </row>
    <row r="127" spans="1:27" x14ac:dyDescent="0.3">
      <c r="A127">
        <f t="shared" si="18"/>
        <v>-0.1833999999999989</v>
      </c>
      <c r="B127">
        <f t="shared" si="19"/>
        <v>1.7068559872536042</v>
      </c>
      <c r="C127">
        <f t="shared" si="20"/>
        <v>31.560500000068714</v>
      </c>
      <c r="D127">
        <f t="shared" si="15"/>
        <v>3.4864167999999154</v>
      </c>
      <c r="E127">
        <v>2417.2628506999999</v>
      </c>
      <c r="F127">
        <v>200.62848</v>
      </c>
      <c r="G127">
        <v>49.268759999999901</v>
      </c>
      <c r="H127">
        <v>90.677497525145398</v>
      </c>
      <c r="I127">
        <v>0.1</v>
      </c>
      <c r="J127">
        <v>0.1</v>
      </c>
      <c r="K127">
        <v>0.1</v>
      </c>
      <c r="L127">
        <f t="shared" si="21"/>
        <v>0.1</v>
      </c>
      <c r="M127">
        <f t="shared" si="13"/>
        <v>41.296722452132869</v>
      </c>
      <c r="N127">
        <f t="shared" si="14"/>
        <v>90.56548245213277</v>
      </c>
      <c r="O127">
        <f t="shared" si="26"/>
        <v>2.5540674999997464</v>
      </c>
      <c r="P127">
        <f t="shared" si="22"/>
        <v>48.096261688689829</v>
      </c>
      <c r="Q127">
        <f t="shared" si="23"/>
        <v>74.163958603471798</v>
      </c>
      <c r="R127">
        <v>92.287645714285702</v>
      </c>
      <c r="S127">
        <f t="shared" si="24"/>
        <v>58.465486921816449</v>
      </c>
      <c r="T127">
        <f t="shared" ca="1" si="17"/>
        <v>75.603399571032497</v>
      </c>
      <c r="Y127">
        <f t="shared" si="25"/>
        <v>2.2740856999998869</v>
      </c>
      <c r="Z127">
        <f t="shared" si="25"/>
        <v>6.2827707000001283</v>
      </c>
      <c r="AA127">
        <v>187.5</v>
      </c>
    </row>
    <row r="128" spans="1:27" x14ac:dyDescent="0.3">
      <c r="A128">
        <f t="shared" si="18"/>
        <v>-6.3479999999998427E-2</v>
      </c>
      <c r="B128">
        <f t="shared" si="19"/>
        <v>1.6594994476239009</v>
      </c>
      <c r="C128">
        <f t="shared" si="20"/>
        <v>30.917099999896891</v>
      </c>
      <c r="D128">
        <f t="shared" si="15"/>
        <v>3.5173338999998123</v>
      </c>
      <c r="E128">
        <v>2417.2937677999998</v>
      </c>
      <c r="F128">
        <v>200.62992</v>
      </c>
      <c r="G128">
        <v>49.205279999999902</v>
      </c>
      <c r="H128">
        <v>92.336996972769299</v>
      </c>
      <c r="I128">
        <v>0.1</v>
      </c>
      <c r="J128">
        <v>0.1</v>
      </c>
      <c r="K128">
        <v>0.1</v>
      </c>
      <c r="L128">
        <f t="shared" si="21"/>
        <v>0.1</v>
      </c>
      <c r="M128">
        <f t="shared" si="13"/>
        <v>43.101290701187715</v>
      </c>
      <c r="N128">
        <f t="shared" si="14"/>
        <v>92.30657070118761</v>
      </c>
      <c r="O128">
        <f t="shared" si="26"/>
        <v>2.5540674999997464</v>
      </c>
      <c r="P128">
        <f t="shared" si="22"/>
        <v>48.096261688689829</v>
      </c>
      <c r="Q128">
        <f t="shared" si="23"/>
        <v>75.718763784616613</v>
      </c>
      <c r="R128">
        <v>94.738285714285695</v>
      </c>
      <c r="S128">
        <f t="shared" si="24"/>
        <v>79.264872837625973</v>
      </c>
      <c r="T128">
        <f t="shared" ca="1" si="17"/>
        <v>75.154906234479114</v>
      </c>
      <c r="Y128">
        <f t="shared" si="25"/>
        <v>2.2740856999998869</v>
      </c>
      <c r="Z128">
        <f t="shared" si="25"/>
        <v>6.2827707000001283</v>
      </c>
      <c r="AA128">
        <v>189</v>
      </c>
    </row>
    <row r="129" spans="1:27" x14ac:dyDescent="0.3">
      <c r="A129">
        <f t="shared" si="18"/>
        <v>0.13212000000000046</v>
      </c>
      <c r="B129">
        <f t="shared" si="19"/>
        <v>1.698642443768307</v>
      </c>
      <c r="C129">
        <f t="shared" si="20"/>
        <v>31.297400000312336</v>
      </c>
      <c r="D129">
        <f t="shared" si="15"/>
        <v>3.5486313000001246</v>
      </c>
      <c r="E129">
        <v>2417.3250652000002</v>
      </c>
      <c r="F129">
        <v>200.64648</v>
      </c>
      <c r="G129">
        <v>49.337399999999903</v>
      </c>
      <c r="H129">
        <v>94.035639416537606</v>
      </c>
      <c r="I129">
        <v>0.1</v>
      </c>
      <c r="J129">
        <v>0.1</v>
      </c>
      <c r="K129">
        <v>0.1</v>
      </c>
      <c r="L129">
        <f t="shared" si="21"/>
        <v>0.1</v>
      </c>
      <c r="M129">
        <f t="shared" si="13"/>
        <v>44.883991816611207</v>
      </c>
      <c r="N129">
        <f t="shared" si="14"/>
        <v>94.221391816611117</v>
      </c>
      <c r="O129">
        <f t="shared" si="26"/>
        <v>2.5540674999997464</v>
      </c>
      <c r="P129">
        <f t="shared" si="22"/>
        <v>48.096261688689829</v>
      </c>
      <c r="Q129">
        <f t="shared" si="23"/>
        <v>77.326667420470557</v>
      </c>
      <c r="R129">
        <v>97.335045714285698</v>
      </c>
      <c r="S129">
        <f t="shared" si="24"/>
        <v>82.970470389683769</v>
      </c>
      <c r="T129">
        <f t="shared" ca="1" si="17"/>
        <v>72.127319739821388</v>
      </c>
      <c r="Y129">
        <f t="shared" si="25"/>
        <v>2.2740856999998869</v>
      </c>
      <c r="Z129">
        <f t="shared" si="25"/>
        <v>6.2827707000001283</v>
      </c>
      <c r="AA129">
        <v>190.5</v>
      </c>
    </row>
    <row r="130" spans="1:27" x14ac:dyDescent="0.3">
      <c r="A130">
        <f t="shared" si="18"/>
        <v>0.47384000000009507</v>
      </c>
      <c r="B130">
        <f t="shared" si="19"/>
        <v>1.8717121151684921</v>
      </c>
      <c r="C130">
        <f t="shared" si="20"/>
        <v>46.08029999963037</v>
      </c>
      <c r="D130">
        <f t="shared" si="15"/>
        <v>3.594711599999755</v>
      </c>
      <c r="E130">
        <v>2417.3711454999998</v>
      </c>
      <c r="F130">
        <v>200.68224000000001</v>
      </c>
      <c r="G130">
        <v>49.811239999999998</v>
      </c>
      <c r="H130">
        <v>95.907351531706098</v>
      </c>
      <c r="I130">
        <v>0.1</v>
      </c>
      <c r="J130">
        <v>0.1</v>
      </c>
      <c r="K130">
        <v>0.1</v>
      </c>
      <c r="L130">
        <f t="shared" si="21"/>
        <v>0.1</v>
      </c>
      <c r="M130">
        <f t="shared" ref="M130:M193" si="27">IF((D130&lt;$D$90),0,IF((D130-$D$90)&lt;1.218,(940.92*J130)*(D130-$D$90-1.2396+(1.2396*EXP(-1*(D130-$D$90)/1.2396))), ((940.92*J130)*(D130-$D$90-1.2396+(1.2396*EXP(-1*(D130-$D$90)/1.2396)))) - ((940.92*J130)*(D130-$D$90-1.218-1.2396+(1.2396*EXP(-1*(D130-$D$90-1.218)/1.2396)))) ))</f>
        <v>47.428151615495459</v>
      </c>
      <c r="N130">
        <f t="shared" ref="N130:N193" si="28">G130+M130</f>
        <v>97.239391615495464</v>
      </c>
      <c r="O130">
        <f t="shared" si="26"/>
        <v>2.5540674999997464</v>
      </c>
      <c r="P130">
        <f t="shared" si="22"/>
        <v>48.096261688689829</v>
      </c>
      <c r="Q130">
        <f t="shared" si="23"/>
        <v>79.754470039919809</v>
      </c>
      <c r="R130">
        <v>99.900365714285698</v>
      </c>
      <c r="S130">
        <f t="shared" si="24"/>
        <v>55.670644505799167</v>
      </c>
      <c r="T130">
        <f t="shared" ca="1" si="17"/>
        <v>79.273201229541627</v>
      </c>
      <c r="Y130">
        <f t="shared" si="25"/>
        <v>2.2740856999998869</v>
      </c>
      <c r="Z130">
        <f t="shared" si="25"/>
        <v>6.2827707000001283</v>
      </c>
      <c r="AA130">
        <v>192</v>
      </c>
    </row>
    <row r="131" spans="1:27" x14ac:dyDescent="0.3">
      <c r="A131">
        <f t="shared" si="18"/>
        <v>0.42144000000000403</v>
      </c>
      <c r="B131">
        <f t="shared" si="19"/>
        <v>2.9564773235405966</v>
      </c>
      <c r="C131">
        <f t="shared" si="20"/>
        <v>31.613300000117306</v>
      </c>
      <c r="D131">
        <f t="shared" ref="D131:D194" si="29">E131-$E$2</f>
        <v>3.6263248999998723</v>
      </c>
      <c r="E131">
        <v>2417.4027587999999</v>
      </c>
      <c r="F131">
        <v>200.72783999999999</v>
      </c>
      <c r="G131">
        <v>50.232680000000002</v>
      </c>
      <c r="H131">
        <v>98.863828855246695</v>
      </c>
      <c r="I131">
        <v>0.1</v>
      </c>
      <c r="J131">
        <v>0.1</v>
      </c>
      <c r="K131">
        <v>0.1</v>
      </c>
      <c r="L131">
        <f t="shared" si="21"/>
        <v>0.1</v>
      </c>
      <c r="M131">
        <f t="shared" si="27"/>
        <v>49.119665973604633</v>
      </c>
      <c r="N131">
        <f t="shared" si="28"/>
        <v>99.352345973604628</v>
      </c>
      <c r="O131">
        <f t="shared" si="26"/>
        <v>2.5540674999997464</v>
      </c>
      <c r="P131">
        <f t="shared" si="22"/>
        <v>48.096261688689829</v>
      </c>
      <c r="Q131">
        <f t="shared" si="23"/>
        <v>81.460482572188624</v>
      </c>
      <c r="R131">
        <v>102.178485714285</v>
      </c>
      <c r="S131">
        <f t="shared" si="24"/>
        <v>72.062075138971622</v>
      </c>
      <c r="T131">
        <f t="shared" ref="T131:T194" ca="1" si="30">IF(ROW(S131)-ROW($S$2)+1&gt;=$T$1, AVERAGE(OFFSET(S131, 0, 0, $T$1, 1)), NA())</f>
        <v>81.905751304714798</v>
      </c>
      <c r="Y131">
        <f t="shared" si="25"/>
        <v>2.2740856999998869</v>
      </c>
      <c r="Z131">
        <f t="shared" si="25"/>
        <v>6.2827707000001283</v>
      </c>
      <c r="AA131">
        <v>193.5</v>
      </c>
    </row>
    <row r="132" spans="1:27" x14ac:dyDescent="0.3">
      <c r="A132">
        <f t="shared" ref="A132:A195" si="31">G132-G131</f>
        <v>0.36903999999989878</v>
      </c>
      <c r="B132">
        <f t="shared" ref="B132:B195" si="32">H132-H131</f>
        <v>2.0720504217933069</v>
      </c>
      <c r="C132">
        <f t="shared" ref="C132:C195" si="33">(E132-E131)*1000</f>
        <v>31.308000000080938</v>
      </c>
      <c r="D132">
        <f t="shared" si="29"/>
        <v>3.6576328999999532</v>
      </c>
      <c r="E132">
        <v>2417.4340668</v>
      </c>
      <c r="F132">
        <v>200.78327999999999</v>
      </c>
      <c r="G132">
        <v>50.601719999999901</v>
      </c>
      <c r="H132">
        <v>100.93587927704</v>
      </c>
      <c r="I132">
        <v>0.1</v>
      </c>
      <c r="J132">
        <v>0.1</v>
      </c>
      <c r="K132">
        <v>0.1</v>
      </c>
      <c r="L132">
        <f t="shared" ref="L132:L195" si="34">K131</f>
        <v>0.1</v>
      </c>
      <c r="M132">
        <f t="shared" si="27"/>
        <v>50.752863450525005</v>
      </c>
      <c r="N132">
        <f t="shared" si="28"/>
        <v>101.3545834505249</v>
      </c>
      <c r="O132">
        <f t="shared" si="26"/>
        <v>2.5540674999997464</v>
      </c>
      <c r="P132">
        <f t="shared" ref="P132:P195" si="35">IF(L132&lt;&gt;K132,Q131,P131)</f>
        <v>48.096261688689829</v>
      </c>
      <c r="Q132">
        <f t="shared" ref="Q132:Q195" si="36">P132+(940.92*K132)*((D132-O132)-1.2396+(1.2396*(EXP((-1*(D132-O132))/1.2396))))</f>
        <v>83.181503386020779</v>
      </c>
      <c r="R132">
        <v>103.918885714285</v>
      </c>
      <c r="S132">
        <f t="shared" ref="S132:S195" si="37">(R132-R131)/(D132-D131)</f>
        <v>55.589625654640813</v>
      </c>
      <c r="T132">
        <f t="shared" ca="1" si="30"/>
        <v>80.26977876456057</v>
      </c>
      <c r="Y132">
        <f t="shared" ref="Y132:Z195" si="38">Y131</f>
        <v>2.2740856999998869</v>
      </c>
      <c r="Z132">
        <f t="shared" si="38"/>
        <v>6.2827707000001283</v>
      </c>
      <c r="AA132">
        <v>195</v>
      </c>
    </row>
    <row r="133" spans="1:27" x14ac:dyDescent="0.3">
      <c r="A133">
        <f t="shared" si="31"/>
        <v>0.31140000000009849</v>
      </c>
      <c r="B133">
        <f t="shared" si="32"/>
        <v>1.9627437503280021</v>
      </c>
      <c r="C133">
        <f t="shared" si="33"/>
        <v>30.48350000017308</v>
      </c>
      <c r="D133">
        <f t="shared" si="29"/>
        <v>3.6881164000001263</v>
      </c>
      <c r="E133">
        <v>2417.4645503000002</v>
      </c>
      <c r="F133">
        <v>200.8338</v>
      </c>
      <c r="G133">
        <v>50.913119999999999</v>
      </c>
      <c r="H133">
        <v>102.898623027368</v>
      </c>
      <c r="I133">
        <v>0.1</v>
      </c>
      <c r="J133">
        <v>0.1</v>
      </c>
      <c r="K133">
        <v>0.1</v>
      </c>
      <c r="L133">
        <f t="shared" si="34"/>
        <v>0.1</v>
      </c>
      <c r="M133">
        <f t="shared" si="27"/>
        <v>52.303904397784834</v>
      </c>
      <c r="N133">
        <f t="shared" si="28"/>
        <v>103.21702439778483</v>
      </c>
      <c r="O133">
        <f t="shared" si="26"/>
        <v>2.5540674999997464</v>
      </c>
      <c r="P133">
        <f t="shared" si="35"/>
        <v>48.096261688689829</v>
      </c>
      <c r="Q133">
        <f t="shared" si="36"/>
        <v>84.8865583875006</v>
      </c>
      <c r="R133">
        <v>106.45276571428499</v>
      </c>
      <c r="S133">
        <f t="shared" si="37"/>
        <v>83.123000967264559</v>
      </c>
      <c r="T133">
        <f t="shared" ca="1" si="30"/>
        <v>89.746960777202375</v>
      </c>
      <c r="Y133">
        <f t="shared" si="38"/>
        <v>2.2740856999998869</v>
      </c>
      <c r="Z133">
        <f t="shared" si="38"/>
        <v>6.2827707000001283</v>
      </c>
      <c r="AA133">
        <v>196.5</v>
      </c>
    </row>
    <row r="134" spans="1:27" x14ac:dyDescent="0.3">
      <c r="A134">
        <f t="shared" si="31"/>
        <v>0.24851999999999919</v>
      </c>
      <c r="B134">
        <f t="shared" si="32"/>
        <v>1.8249339170499894</v>
      </c>
      <c r="C134">
        <f t="shared" si="33"/>
        <v>16.205500000069151</v>
      </c>
      <c r="D134">
        <f t="shared" si="29"/>
        <v>3.7043219000001955</v>
      </c>
      <c r="E134">
        <v>2417.4807558000002</v>
      </c>
      <c r="F134">
        <v>200.89416</v>
      </c>
      <c r="G134">
        <v>51.161639999999998</v>
      </c>
      <c r="H134">
        <v>104.72355694441799</v>
      </c>
      <c r="I134">
        <v>0.1</v>
      </c>
      <c r="J134">
        <v>0.1</v>
      </c>
      <c r="K134">
        <v>0.1</v>
      </c>
      <c r="L134">
        <f t="shared" si="34"/>
        <v>0.1</v>
      </c>
      <c r="M134">
        <f t="shared" si="27"/>
        <v>53.113064128582884</v>
      </c>
      <c r="N134">
        <f t="shared" si="28"/>
        <v>104.27470412858288</v>
      </c>
      <c r="O134">
        <f t="shared" si="26"/>
        <v>2.5540674999997464</v>
      </c>
      <c r="P134">
        <f t="shared" si="35"/>
        <v>48.096261688689829</v>
      </c>
      <c r="Q134">
        <f t="shared" si="36"/>
        <v>85.804539393779947</v>
      </c>
      <c r="R134">
        <v>108.970925714285</v>
      </c>
      <c r="S134">
        <f t="shared" si="37"/>
        <v>155.38921970869541</v>
      </c>
      <c r="T134">
        <f t="shared" ca="1" si="30"/>
        <v>86.269091482992422</v>
      </c>
      <c r="Y134">
        <f t="shared" si="38"/>
        <v>2.2740856999998869</v>
      </c>
      <c r="Z134">
        <f t="shared" si="38"/>
        <v>6.2827707000001283</v>
      </c>
      <c r="AA134">
        <v>198</v>
      </c>
    </row>
    <row r="135" spans="1:27" x14ac:dyDescent="0.3">
      <c r="A135">
        <f t="shared" si="31"/>
        <v>0.69191999999990372</v>
      </c>
      <c r="B135">
        <f t="shared" si="32"/>
        <v>1.0381127564240131</v>
      </c>
      <c r="C135">
        <f t="shared" si="33"/>
        <v>30.617399999755435</v>
      </c>
      <c r="D135">
        <f t="shared" si="29"/>
        <v>3.7349392999999509</v>
      </c>
      <c r="E135">
        <v>2417.5113732</v>
      </c>
      <c r="F135">
        <v>200.94883999999999</v>
      </c>
      <c r="G135">
        <v>51.853559999999902</v>
      </c>
      <c r="H135">
        <v>105.76166970084201</v>
      </c>
      <c r="I135">
        <v>0.1</v>
      </c>
      <c r="J135">
        <v>0.1</v>
      </c>
      <c r="K135">
        <v>0.1</v>
      </c>
      <c r="L135">
        <f t="shared" si="34"/>
        <v>0.1</v>
      </c>
      <c r="M135">
        <f t="shared" si="27"/>
        <v>54.613252751535178</v>
      </c>
      <c r="N135">
        <f t="shared" si="28"/>
        <v>106.46681275153509</v>
      </c>
      <c r="O135">
        <f t="shared" si="26"/>
        <v>2.5540674999997464</v>
      </c>
      <c r="P135">
        <f t="shared" si="35"/>
        <v>48.096261688689829</v>
      </c>
      <c r="Q135">
        <f t="shared" si="36"/>
        <v>87.560329861266851</v>
      </c>
      <c r="R135">
        <v>110.79848</v>
      </c>
      <c r="S135">
        <f t="shared" si="37"/>
        <v>59.690054861927983</v>
      </c>
      <c r="T135">
        <f t="shared" ca="1" si="30"/>
        <v>76.146526683242513</v>
      </c>
      <c r="Y135">
        <f t="shared" si="38"/>
        <v>2.2740856999998869</v>
      </c>
      <c r="Z135">
        <f t="shared" si="38"/>
        <v>6.2827707000001283</v>
      </c>
      <c r="AA135">
        <v>199.5</v>
      </c>
    </row>
    <row r="136" spans="1:27" x14ac:dyDescent="0.3">
      <c r="A136">
        <f t="shared" si="31"/>
        <v>0.89528000000009911</v>
      </c>
      <c r="B136">
        <f t="shared" si="32"/>
        <v>2.1558312957159984</v>
      </c>
      <c r="C136">
        <f t="shared" si="33"/>
        <v>31.273099999907572</v>
      </c>
      <c r="D136">
        <f t="shared" si="29"/>
        <v>3.7662123999998585</v>
      </c>
      <c r="E136">
        <v>2417.5426462999999</v>
      </c>
      <c r="F136">
        <v>200.999359999999</v>
      </c>
      <c r="G136">
        <v>52.748840000000001</v>
      </c>
      <c r="H136">
        <v>107.917500996558</v>
      </c>
      <c r="I136">
        <v>0.1</v>
      </c>
      <c r="J136">
        <v>0.1</v>
      </c>
      <c r="K136">
        <v>0.1</v>
      </c>
      <c r="L136">
        <f t="shared" si="34"/>
        <v>0.1</v>
      </c>
      <c r="M136">
        <f t="shared" si="27"/>
        <v>56.107791870826077</v>
      </c>
      <c r="N136">
        <f t="shared" si="28"/>
        <v>108.85663187082608</v>
      </c>
      <c r="O136">
        <f t="shared" si="26"/>
        <v>2.5540674999997464</v>
      </c>
      <c r="P136">
        <f t="shared" si="35"/>
        <v>48.096261688689829</v>
      </c>
      <c r="Q136">
        <f t="shared" si="36"/>
        <v>89.382053281400346</v>
      </c>
      <c r="R136">
        <v>112.48124</v>
      </c>
      <c r="S136">
        <f t="shared" si="37"/>
        <v>53.808544723899303</v>
      </c>
      <c r="T136">
        <f t="shared" ca="1" si="30"/>
        <v>77.571237251057326</v>
      </c>
      <c r="Y136">
        <f t="shared" si="38"/>
        <v>2.2740856999998869</v>
      </c>
      <c r="Z136">
        <f t="shared" si="38"/>
        <v>6.2827707000001283</v>
      </c>
      <c r="AA136">
        <v>201</v>
      </c>
    </row>
    <row r="137" spans="1:27" x14ac:dyDescent="0.3">
      <c r="A137">
        <f t="shared" si="31"/>
        <v>0.82191999999999865</v>
      </c>
      <c r="B137">
        <f t="shared" si="32"/>
        <v>2.3536784074699995</v>
      </c>
      <c r="C137">
        <f t="shared" si="33"/>
        <v>45.581600000332401</v>
      </c>
      <c r="D137">
        <f t="shared" si="29"/>
        <v>3.8117940000001909</v>
      </c>
      <c r="E137">
        <v>2417.5882279000002</v>
      </c>
      <c r="F137">
        <v>201.064639999999</v>
      </c>
      <c r="G137">
        <v>53.57076</v>
      </c>
      <c r="H137">
        <v>110.271179404028</v>
      </c>
      <c r="I137">
        <v>0.1</v>
      </c>
      <c r="J137">
        <v>0.1</v>
      </c>
      <c r="K137">
        <v>0.1</v>
      </c>
      <c r="L137">
        <f t="shared" si="34"/>
        <v>0.1</v>
      </c>
      <c r="M137">
        <f t="shared" si="27"/>
        <v>58.219703918969891</v>
      </c>
      <c r="N137">
        <f t="shared" si="28"/>
        <v>111.79046391896989</v>
      </c>
      <c r="O137">
        <f t="shared" si="26"/>
        <v>2.5540674999997464</v>
      </c>
      <c r="P137">
        <f t="shared" si="35"/>
        <v>48.096261688689829</v>
      </c>
      <c r="Q137">
        <f t="shared" si="36"/>
        <v>92.087095117546099</v>
      </c>
      <c r="R137">
        <v>114.94175999999899</v>
      </c>
      <c r="S137">
        <f t="shared" si="37"/>
        <v>53.980553556282587</v>
      </c>
      <c r="T137">
        <f t="shared" ca="1" si="30"/>
        <v>79.619424485268297</v>
      </c>
      <c r="Y137">
        <f t="shared" si="38"/>
        <v>2.2740856999998869</v>
      </c>
      <c r="Z137">
        <f t="shared" si="38"/>
        <v>6.2827707000001283</v>
      </c>
      <c r="AA137">
        <v>202.5</v>
      </c>
    </row>
    <row r="138" spans="1:27" x14ac:dyDescent="0.3">
      <c r="A138">
        <f t="shared" si="31"/>
        <v>0.75903999999999883</v>
      </c>
      <c r="B138">
        <f t="shared" si="32"/>
        <v>2.8827621204739984</v>
      </c>
      <c r="C138">
        <f t="shared" si="33"/>
        <v>46.815399999559304</v>
      </c>
      <c r="D138">
        <f t="shared" si="29"/>
        <v>3.8586093999997502</v>
      </c>
      <c r="E138">
        <v>2417.6350432999998</v>
      </c>
      <c r="F138">
        <v>201.144679999999</v>
      </c>
      <c r="G138">
        <v>54.329799999999999</v>
      </c>
      <c r="H138">
        <v>113.153941524502</v>
      </c>
      <c r="I138">
        <v>0.1</v>
      </c>
      <c r="J138">
        <v>0.1</v>
      </c>
      <c r="K138">
        <v>0.1</v>
      </c>
      <c r="L138">
        <f t="shared" si="34"/>
        <v>0.1</v>
      </c>
      <c r="M138">
        <f t="shared" si="27"/>
        <v>60.309436314736828</v>
      </c>
      <c r="N138">
        <f t="shared" si="28"/>
        <v>114.63923631473682</v>
      </c>
      <c r="O138">
        <f t="shared" si="26"/>
        <v>2.5540674999997464</v>
      </c>
      <c r="P138">
        <f t="shared" si="35"/>
        <v>48.096261688689829</v>
      </c>
      <c r="Q138">
        <f t="shared" si="36"/>
        <v>94.924861226626419</v>
      </c>
      <c r="R138">
        <v>117.23520000000001</v>
      </c>
      <c r="S138">
        <f t="shared" si="37"/>
        <v>48.989007891048715</v>
      </c>
      <c r="T138">
        <f t="shared" ca="1" si="30"/>
        <v>81.594514792657549</v>
      </c>
      <c r="Y138">
        <f t="shared" si="38"/>
        <v>2.2740856999998869</v>
      </c>
      <c r="Z138">
        <f t="shared" si="38"/>
        <v>6.2827707000001283</v>
      </c>
      <c r="AA138">
        <v>204</v>
      </c>
    </row>
    <row r="139" spans="1:27" x14ac:dyDescent="0.3">
      <c r="A139">
        <f t="shared" si="31"/>
        <v>0.696159999999999</v>
      </c>
      <c r="B139">
        <f t="shared" si="32"/>
        <v>2.7982388129899931</v>
      </c>
      <c r="C139">
        <f t="shared" si="33"/>
        <v>15.729400000054738</v>
      </c>
      <c r="D139">
        <f t="shared" si="29"/>
        <v>3.8743387999998049</v>
      </c>
      <c r="E139">
        <v>2417.6507726999998</v>
      </c>
      <c r="F139">
        <v>201.23947999999999</v>
      </c>
      <c r="G139">
        <v>55.025959999999998</v>
      </c>
      <c r="H139">
        <v>115.952180337492</v>
      </c>
      <c r="I139">
        <v>0.1</v>
      </c>
      <c r="J139">
        <v>0.1</v>
      </c>
      <c r="K139">
        <v>0.1</v>
      </c>
      <c r="L139">
        <f t="shared" si="34"/>
        <v>0.1</v>
      </c>
      <c r="M139">
        <f t="shared" si="27"/>
        <v>60.994033164851928</v>
      </c>
      <c r="N139">
        <f t="shared" si="28"/>
        <v>116.01999316485193</v>
      </c>
      <c r="O139">
        <f t="shared" si="26"/>
        <v>2.5540674999997464</v>
      </c>
      <c r="P139">
        <f t="shared" si="35"/>
        <v>48.096261688689829</v>
      </c>
      <c r="Q139">
        <f t="shared" si="36"/>
        <v>95.891460588397237</v>
      </c>
      <c r="R139">
        <v>119.66428000000001</v>
      </c>
      <c r="S139">
        <f t="shared" si="37"/>
        <v>154.42928528688608</v>
      </c>
      <c r="T139">
        <f t="shared" ca="1" si="30"/>
        <v>85.032367227284794</v>
      </c>
      <c r="Y139">
        <f t="shared" si="38"/>
        <v>2.2740856999998869</v>
      </c>
      <c r="Z139">
        <f t="shared" si="38"/>
        <v>6.2827707000001283</v>
      </c>
      <c r="AA139">
        <v>205.5</v>
      </c>
    </row>
    <row r="140" spans="1:27" x14ac:dyDescent="0.3">
      <c r="A140">
        <f t="shared" si="31"/>
        <v>0.63851999999999975</v>
      </c>
      <c r="B140">
        <f t="shared" si="32"/>
        <v>1.3642020358900027</v>
      </c>
      <c r="C140">
        <f t="shared" si="33"/>
        <v>30.767300000206887</v>
      </c>
      <c r="D140">
        <f t="shared" si="29"/>
        <v>3.9051061000000118</v>
      </c>
      <c r="E140">
        <v>2417.68154</v>
      </c>
      <c r="F140">
        <v>201.35396</v>
      </c>
      <c r="G140">
        <v>55.664479999999998</v>
      </c>
      <c r="H140">
        <v>117.316382373382</v>
      </c>
      <c r="I140">
        <v>0.1</v>
      </c>
      <c r="J140">
        <v>0.1</v>
      </c>
      <c r="K140">
        <v>0.1</v>
      </c>
      <c r="L140">
        <f t="shared" si="34"/>
        <v>0.1</v>
      </c>
      <c r="M140">
        <f t="shared" si="27"/>
        <v>62.308275004442294</v>
      </c>
      <c r="N140">
        <f t="shared" si="28"/>
        <v>117.97275500444229</v>
      </c>
      <c r="O140">
        <f t="shared" si="26"/>
        <v>2.5540674999997464</v>
      </c>
      <c r="P140">
        <f t="shared" si="35"/>
        <v>48.096261688689829</v>
      </c>
      <c r="Q140">
        <f t="shared" si="36"/>
        <v>97.800805676102812</v>
      </c>
      <c r="R140">
        <v>122.187079999999</v>
      </c>
      <c r="S140">
        <f t="shared" si="37"/>
        <v>81.996145257530912</v>
      </c>
      <c r="T140">
        <f t="shared" ca="1" si="30"/>
        <v>78.777554480849787</v>
      </c>
      <c r="Y140">
        <f t="shared" si="38"/>
        <v>2.2740856999998869</v>
      </c>
      <c r="Z140">
        <f t="shared" si="38"/>
        <v>6.2827707000001283</v>
      </c>
      <c r="AA140">
        <v>207</v>
      </c>
    </row>
    <row r="141" spans="1:27" x14ac:dyDescent="0.3">
      <c r="A141">
        <f t="shared" si="31"/>
        <v>0.58088000000000051</v>
      </c>
      <c r="B141">
        <f t="shared" si="32"/>
        <v>1.920981048458998</v>
      </c>
      <c r="C141">
        <f t="shared" si="33"/>
        <v>47.443599999951402</v>
      </c>
      <c r="D141">
        <f t="shared" si="29"/>
        <v>3.9525496999999632</v>
      </c>
      <c r="E141">
        <v>2417.7289836</v>
      </c>
      <c r="F141">
        <v>201.49304000000001</v>
      </c>
      <c r="G141">
        <v>56.245359999999998</v>
      </c>
      <c r="H141">
        <v>119.237363421841</v>
      </c>
      <c r="I141">
        <v>0.1</v>
      </c>
      <c r="J141">
        <v>0.1</v>
      </c>
      <c r="K141">
        <v>0.1</v>
      </c>
      <c r="L141">
        <f t="shared" si="34"/>
        <v>0.1</v>
      </c>
      <c r="M141">
        <f t="shared" si="27"/>
        <v>64.271989218753305</v>
      </c>
      <c r="N141">
        <f t="shared" si="28"/>
        <v>120.51734921875331</v>
      </c>
      <c r="O141">
        <f t="shared" si="26"/>
        <v>2.5540674999997464</v>
      </c>
      <c r="P141">
        <f t="shared" si="35"/>
        <v>48.096261688689829</v>
      </c>
      <c r="Q141">
        <f t="shared" si="36"/>
        <v>100.79218733473846</v>
      </c>
      <c r="R141">
        <v>124.829799999999</v>
      </c>
      <c r="S141">
        <f t="shared" si="37"/>
        <v>55.702349737429373</v>
      </c>
      <c r="T141">
        <f t="shared" ca="1" si="30"/>
        <v>75.267021099633027</v>
      </c>
      <c r="Y141">
        <f t="shared" si="38"/>
        <v>2.2740856999998869</v>
      </c>
      <c r="Z141">
        <f t="shared" si="38"/>
        <v>6.2827707000001283</v>
      </c>
      <c r="AA141">
        <v>208.5</v>
      </c>
    </row>
    <row r="142" spans="1:27" x14ac:dyDescent="0.3">
      <c r="A142">
        <f t="shared" si="31"/>
        <v>0.52324000000000126</v>
      </c>
      <c r="B142">
        <f t="shared" si="32"/>
        <v>2.49710798353901</v>
      </c>
      <c r="C142">
        <f t="shared" si="33"/>
        <v>15.562500000214641</v>
      </c>
      <c r="D142">
        <f t="shared" si="29"/>
        <v>3.9681122000001778</v>
      </c>
      <c r="E142">
        <v>2417.7445461000002</v>
      </c>
      <c r="F142">
        <v>201.65672000000001</v>
      </c>
      <c r="G142">
        <v>56.768599999999999</v>
      </c>
      <c r="H142">
        <v>121.73447140538001</v>
      </c>
      <c r="I142">
        <v>0.1</v>
      </c>
      <c r="J142">
        <v>0.1</v>
      </c>
      <c r="K142">
        <v>0.1</v>
      </c>
      <c r="L142">
        <f t="shared" si="34"/>
        <v>0.1</v>
      </c>
      <c r="M142">
        <f t="shared" si="27"/>
        <v>64.899930808747854</v>
      </c>
      <c r="N142">
        <f t="shared" si="28"/>
        <v>121.66853080874785</v>
      </c>
      <c r="O142">
        <f t="shared" si="26"/>
        <v>2.5540674999997464</v>
      </c>
      <c r="P142">
        <f t="shared" si="35"/>
        <v>48.096261688689829</v>
      </c>
      <c r="Q142">
        <f t="shared" si="36"/>
        <v>101.7855711831823</v>
      </c>
      <c r="R142">
        <v>127.169799999999</v>
      </c>
      <c r="S142">
        <f t="shared" si="37"/>
        <v>150.36144578105893</v>
      </c>
      <c r="T142">
        <f t="shared" ca="1" si="30"/>
        <v>77.946996785287809</v>
      </c>
      <c r="Y142">
        <f t="shared" si="38"/>
        <v>2.2740856999998869</v>
      </c>
      <c r="Z142">
        <f t="shared" si="38"/>
        <v>6.2827707000001283</v>
      </c>
      <c r="AA142">
        <v>210</v>
      </c>
    </row>
    <row r="143" spans="1:27" x14ac:dyDescent="0.3">
      <c r="A143">
        <f t="shared" si="31"/>
        <v>0.73707999999999885</v>
      </c>
      <c r="B143">
        <f t="shared" si="32"/>
        <v>1.1359968044299933</v>
      </c>
      <c r="C143">
        <f t="shared" si="33"/>
        <v>47.427299999981187</v>
      </c>
      <c r="D143">
        <f t="shared" si="29"/>
        <v>4.015539500000159</v>
      </c>
      <c r="E143">
        <v>2417.7919734000002</v>
      </c>
      <c r="F143">
        <v>201.84576000000001</v>
      </c>
      <c r="G143">
        <v>57.505679999999998</v>
      </c>
      <c r="H143">
        <v>122.87046820981</v>
      </c>
      <c r="I143">
        <v>0.1</v>
      </c>
      <c r="J143">
        <v>0.1</v>
      </c>
      <c r="K143">
        <v>0.1</v>
      </c>
      <c r="L143">
        <f t="shared" si="34"/>
        <v>0.1</v>
      </c>
      <c r="M143">
        <f t="shared" si="27"/>
        <v>66.765698927388797</v>
      </c>
      <c r="N143">
        <f t="shared" si="28"/>
        <v>124.2713789273888</v>
      </c>
      <c r="O143">
        <f t="shared" si="26"/>
        <v>2.5540674999997464</v>
      </c>
      <c r="P143">
        <f t="shared" si="35"/>
        <v>48.096261688689829</v>
      </c>
      <c r="Q143">
        <f t="shared" si="36"/>
        <v>104.84887352126805</v>
      </c>
      <c r="R143">
        <v>129.46263999999999</v>
      </c>
      <c r="S143">
        <f t="shared" si="37"/>
        <v>48.344308025164885</v>
      </c>
      <c r="T143">
        <f t="shared" ca="1" si="30"/>
        <v>72.458412290836662</v>
      </c>
      <c r="Y143">
        <f t="shared" si="38"/>
        <v>2.2740856999998869</v>
      </c>
      <c r="Z143">
        <f t="shared" si="38"/>
        <v>6.2827707000001283</v>
      </c>
      <c r="AA143">
        <v>211.5</v>
      </c>
    </row>
    <row r="144" spans="1:27" x14ac:dyDescent="0.3">
      <c r="A144">
        <f t="shared" si="31"/>
        <v>1.190960000000004</v>
      </c>
      <c r="B144">
        <f t="shared" si="32"/>
        <v>2.5577304050730021</v>
      </c>
      <c r="C144">
        <f t="shared" si="33"/>
        <v>31.637499999760621</v>
      </c>
      <c r="D144">
        <f t="shared" si="29"/>
        <v>4.0471769999999196</v>
      </c>
      <c r="E144">
        <v>2417.8236108999999</v>
      </c>
      <c r="F144">
        <v>202.05864</v>
      </c>
      <c r="G144">
        <v>58.696640000000002</v>
      </c>
      <c r="H144">
        <v>125.428198614883</v>
      </c>
      <c r="I144">
        <v>0.1</v>
      </c>
      <c r="J144">
        <v>0.1</v>
      </c>
      <c r="K144">
        <v>0.1</v>
      </c>
      <c r="L144">
        <f t="shared" si="34"/>
        <v>0.1</v>
      </c>
      <c r="M144">
        <f t="shared" si="27"/>
        <v>67.971197018343148</v>
      </c>
      <c r="N144">
        <f t="shared" si="28"/>
        <v>126.66783701834315</v>
      </c>
      <c r="O144">
        <f t="shared" si="26"/>
        <v>2.5540674999997464</v>
      </c>
      <c r="P144">
        <f t="shared" si="35"/>
        <v>48.096261688689829</v>
      </c>
      <c r="Q144">
        <f t="shared" si="36"/>
        <v>106.92164951365557</v>
      </c>
      <c r="R144">
        <v>131.17624000000001</v>
      </c>
      <c r="S144">
        <f t="shared" si="37"/>
        <v>54.163571711196504</v>
      </c>
      <c r="T144">
        <f t="shared" ca="1" si="30"/>
        <v>75.044311229320598</v>
      </c>
      <c r="Y144">
        <f t="shared" si="38"/>
        <v>2.2740856999998869</v>
      </c>
      <c r="Z144">
        <f t="shared" si="38"/>
        <v>6.2827707000001283</v>
      </c>
      <c r="AA144">
        <v>213</v>
      </c>
    </row>
    <row r="145" spans="1:27" x14ac:dyDescent="0.3">
      <c r="A145">
        <f t="shared" si="31"/>
        <v>1.1280799999999971</v>
      </c>
      <c r="B145">
        <f t="shared" si="32"/>
        <v>2.367306924188</v>
      </c>
      <c r="C145">
        <f t="shared" si="33"/>
        <v>31.152399999882618</v>
      </c>
      <c r="D145">
        <f t="shared" si="29"/>
        <v>4.0783293999998023</v>
      </c>
      <c r="E145">
        <v>2417.8547632999998</v>
      </c>
      <c r="F145">
        <v>202.2912</v>
      </c>
      <c r="G145">
        <v>59.824719999999999</v>
      </c>
      <c r="H145">
        <v>127.795505539071</v>
      </c>
      <c r="I145">
        <v>0.1</v>
      </c>
      <c r="J145">
        <v>0.1</v>
      </c>
      <c r="K145">
        <v>0.1</v>
      </c>
      <c r="L145">
        <f t="shared" si="34"/>
        <v>0.1</v>
      </c>
      <c r="M145">
        <f t="shared" si="27"/>
        <v>69.128524548767913</v>
      </c>
      <c r="N145">
        <f t="shared" si="28"/>
        <v>128.95324454876791</v>
      </c>
      <c r="O145">
        <f t="shared" si="26"/>
        <v>2.5540674999997464</v>
      </c>
      <c r="P145">
        <f t="shared" si="35"/>
        <v>48.096261688689829</v>
      </c>
      <c r="Q145">
        <f t="shared" si="36"/>
        <v>108.98490684344378</v>
      </c>
      <c r="R145">
        <v>133.47955999999999</v>
      </c>
      <c r="S145">
        <f t="shared" si="37"/>
        <v>73.937160540076007</v>
      </c>
      <c r="T145">
        <f t="shared" ca="1" si="30"/>
        <v>82.751129189077304</v>
      </c>
      <c r="Y145">
        <f t="shared" si="38"/>
        <v>2.2740856999998869</v>
      </c>
      <c r="Z145">
        <f t="shared" si="38"/>
        <v>6.2827707000001283</v>
      </c>
      <c r="AA145">
        <v>214.5</v>
      </c>
    </row>
    <row r="146" spans="1:27" x14ac:dyDescent="0.3">
      <c r="A146">
        <f t="shared" si="31"/>
        <v>1.0704399999999978</v>
      </c>
      <c r="B146">
        <f t="shared" si="32"/>
        <v>2.2574212166379937</v>
      </c>
      <c r="C146">
        <f t="shared" si="33"/>
        <v>30.863200000112556</v>
      </c>
      <c r="D146">
        <f t="shared" si="29"/>
        <v>4.1091925999999148</v>
      </c>
      <c r="E146">
        <v>2417.8856264999999</v>
      </c>
      <c r="F146">
        <v>202.54344</v>
      </c>
      <c r="G146">
        <v>60.895159999999997</v>
      </c>
      <c r="H146">
        <v>130.052926755709</v>
      </c>
      <c r="I146">
        <v>0.1</v>
      </c>
      <c r="J146">
        <v>0.1</v>
      </c>
      <c r="K146">
        <v>0.1</v>
      </c>
      <c r="L146">
        <f t="shared" si="34"/>
        <v>0.1</v>
      </c>
      <c r="M146">
        <f t="shared" si="27"/>
        <v>70.246782300300708</v>
      </c>
      <c r="N146">
        <f t="shared" si="28"/>
        <v>131.14194230030071</v>
      </c>
      <c r="O146">
        <f t="shared" si="26"/>
        <v>2.5540674999997464</v>
      </c>
      <c r="P146">
        <f t="shared" si="35"/>
        <v>48.096261688689829</v>
      </c>
      <c r="Q146">
        <f t="shared" si="36"/>
        <v>111.05025302970117</v>
      </c>
      <c r="R146">
        <v>135.7724</v>
      </c>
      <c r="S146">
        <f t="shared" si="37"/>
        <v>74.290417066009056</v>
      </c>
      <c r="T146">
        <f t="shared" ca="1" si="30"/>
        <v>82.954869875577316</v>
      </c>
      <c r="Y146">
        <f t="shared" si="38"/>
        <v>2.2740856999998869</v>
      </c>
      <c r="Z146">
        <f t="shared" si="38"/>
        <v>6.2827707000001283</v>
      </c>
      <c r="AA146">
        <v>216</v>
      </c>
    </row>
    <row r="147" spans="1:27" x14ac:dyDescent="0.3">
      <c r="A147">
        <f t="shared" si="31"/>
        <v>1.6772057142857051</v>
      </c>
      <c r="B147">
        <f t="shared" si="32"/>
        <v>2.1616562170439977</v>
      </c>
      <c r="C147">
        <f t="shared" si="33"/>
        <v>30.812900000000809</v>
      </c>
      <c r="D147">
        <f t="shared" si="29"/>
        <v>4.1400054999999156</v>
      </c>
      <c r="E147">
        <v>2417.9164393999999</v>
      </c>
      <c r="F147">
        <v>202.80046285714201</v>
      </c>
      <c r="G147">
        <v>62.572365714285702</v>
      </c>
      <c r="H147">
        <v>132.21458297275299</v>
      </c>
      <c r="I147">
        <v>0.1</v>
      </c>
      <c r="J147">
        <v>0.1</v>
      </c>
      <c r="K147">
        <v>0.1</v>
      </c>
      <c r="L147">
        <f t="shared" si="34"/>
        <v>0.1</v>
      </c>
      <c r="M147">
        <f t="shared" si="27"/>
        <v>71.335786051628389</v>
      </c>
      <c r="N147">
        <f t="shared" si="28"/>
        <v>133.90815176591408</v>
      </c>
      <c r="O147">
        <f t="shared" si="26"/>
        <v>2.5540674999997464</v>
      </c>
      <c r="P147">
        <f t="shared" si="35"/>
        <v>48.096261688689829</v>
      </c>
      <c r="Q147">
        <f t="shared" si="36"/>
        <v>113.1328053375733</v>
      </c>
      <c r="R147">
        <v>138.04427999999999</v>
      </c>
      <c r="S147">
        <f t="shared" si="37"/>
        <v>73.731456630175089</v>
      </c>
      <c r="T147">
        <f t="shared" ca="1" si="30"/>
        <v>81.609961722303282</v>
      </c>
      <c r="Y147">
        <f t="shared" si="38"/>
        <v>2.2740856999998869</v>
      </c>
      <c r="Z147">
        <f t="shared" si="38"/>
        <v>6.2827707000001283</v>
      </c>
      <c r="AA147">
        <v>217.5</v>
      </c>
    </row>
    <row r="148" spans="1:27" x14ac:dyDescent="0.3">
      <c r="A148">
        <f t="shared" si="31"/>
        <v>1.7381600000000006</v>
      </c>
      <c r="B148">
        <f t="shared" si="32"/>
        <v>2.7398753467940082</v>
      </c>
      <c r="C148">
        <f t="shared" si="33"/>
        <v>30.507800000123098</v>
      </c>
      <c r="D148">
        <f t="shared" si="29"/>
        <v>4.1705133000000387</v>
      </c>
      <c r="E148">
        <v>2417.9469472000001</v>
      </c>
      <c r="F148">
        <v>203.06254285714201</v>
      </c>
      <c r="G148">
        <v>64.310525714285703</v>
      </c>
      <c r="H148">
        <v>134.954458319547</v>
      </c>
      <c r="I148">
        <v>0.1</v>
      </c>
      <c r="J148">
        <v>0.1</v>
      </c>
      <c r="K148">
        <v>0.1</v>
      </c>
      <c r="L148">
        <f t="shared" si="34"/>
        <v>0.1</v>
      </c>
      <c r="M148">
        <f t="shared" si="27"/>
        <v>72.387664610278421</v>
      </c>
      <c r="N148">
        <f t="shared" si="28"/>
        <v>136.69819032456411</v>
      </c>
      <c r="O148">
        <f t="shared" si="26"/>
        <v>2.5540674999997464</v>
      </c>
      <c r="P148">
        <f t="shared" si="35"/>
        <v>48.096261688689829</v>
      </c>
      <c r="Q148">
        <f t="shared" si="36"/>
        <v>115.2144921025378</v>
      </c>
      <c r="R148">
        <v>140.58763999999999</v>
      </c>
      <c r="S148">
        <f t="shared" si="37"/>
        <v>83.3675322373211</v>
      </c>
      <c r="T148">
        <f t="shared" ca="1" si="30"/>
        <v>83.452477335273073</v>
      </c>
      <c r="Y148">
        <f t="shared" si="38"/>
        <v>2.2740856999998869</v>
      </c>
      <c r="Z148">
        <f t="shared" si="38"/>
        <v>6.2827707000001283</v>
      </c>
      <c r="AA148">
        <v>219</v>
      </c>
    </row>
    <row r="149" spans="1:27" x14ac:dyDescent="0.3">
      <c r="A149">
        <f t="shared" si="31"/>
        <v>1.6857600000000019</v>
      </c>
      <c r="B149">
        <f t="shared" si="32"/>
        <v>2.764602195447992</v>
      </c>
      <c r="C149">
        <f t="shared" si="33"/>
        <v>31.37269999979253</v>
      </c>
      <c r="D149">
        <f t="shared" si="29"/>
        <v>4.2018859999998313</v>
      </c>
      <c r="E149">
        <v>2417.9783198999999</v>
      </c>
      <c r="F149">
        <v>203.334462857142</v>
      </c>
      <c r="G149">
        <v>65.996285714285705</v>
      </c>
      <c r="H149">
        <v>137.71906051499499</v>
      </c>
      <c r="I149">
        <v>0.1</v>
      </c>
      <c r="J149">
        <v>0.1</v>
      </c>
      <c r="K149">
        <v>0.1</v>
      </c>
      <c r="L149">
        <f t="shared" si="34"/>
        <v>0.1</v>
      </c>
      <c r="M149">
        <f t="shared" si="27"/>
        <v>73.442700677859435</v>
      </c>
      <c r="N149">
        <f t="shared" si="28"/>
        <v>139.43898639214513</v>
      </c>
      <c r="O149">
        <f t="shared" si="26"/>
        <v>2.5540674999997464</v>
      </c>
      <c r="P149">
        <f t="shared" si="35"/>
        <v>48.096261688689829</v>
      </c>
      <c r="Q149">
        <f t="shared" si="36"/>
        <v>117.37519107397134</v>
      </c>
      <c r="R149">
        <v>143.47020000000001</v>
      </c>
      <c r="S149">
        <f t="shared" si="37"/>
        <v>91.881157822535982</v>
      </c>
      <c r="T149">
        <f t="shared" ca="1" si="30"/>
        <v>82.364056448531613</v>
      </c>
      <c r="Y149">
        <f t="shared" si="38"/>
        <v>2.2740856999998869</v>
      </c>
      <c r="Z149">
        <f t="shared" si="38"/>
        <v>6.2827707000001283</v>
      </c>
      <c r="AA149">
        <v>220.5</v>
      </c>
    </row>
    <row r="150" spans="1:27" x14ac:dyDescent="0.3">
      <c r="A150">
        <f t="shared" si="31"/>
        <v>1.6333599999999961</v>
      </c>
      <c r="B150">
        <f t="shared" si="32"/>
        <v>2.7152833499900169</v>
      </c>
      <c r="C150">
        <f t="shared" si="33"/>
        <v>46.327200000177982</v>
      </c>
      <c r="D150">
        <f t="shared" si="29"/>
        <v>4.2482132000000092</v>
      </c>
      <c r="E150">
        <v>2418.0246471</v>
      </c>
      <c r="F150">
        <v>203.62114285714199</v>
      </c>
      <c r="G150">
        <v>67.629645714285701</v>
      </c>
      <c r="H150">
        <v>140.43434386498501</v>
      </c>
      <c r="I150">
        <v>0.1</v>
      </c>
      <c r="J150">
        <v>0.1</v>
      </c>
      <c r="K150">
        <v>0.1</v>
      </c>
      <c r="L150">
        <f t="shared" si="34"/>
        <v>0.1</v>
      </c>
      <c r="M150">
        <f t="shared" si="27"/>
        <v>74.952621056038041</v>
      </c>
      <c r="N150">
        <f t="shared" si="28"/>
        <v>142.58226677032374</v>
      </c>
      <c r="O150">
        <f t="shared" si="26"/>
        <v>2.5540674999997464</v>
      </c>
      <c r="P150">
        <f t="shared" si="35"/>
        <v>48.096261688689829</v>
      </c>
      <c r="Q150">
        <f t="shared" si="36"/>
        <v>120.60184974261654</v>
      </c>
      <c r="R150">
        <v>145.64251999999999</v>
      </c>
      <c r="S150">
        <f t="shared" si="37"/>
        <v>46.890811445363397</v>
      </c>
      <c r="T150">
        <f t="shared" ca="1" si="30"/>
        <v>82.059897115662466</v>
      </c>
      <c r="Y150">
        <f t="shared" si="38"/>
        <v>2.2740856999998869</v>
      </c>
      <c r="Z150">
        <f t="shared" si="38"/>
        <v>6.2827707000001283</v>
      </c>
      <c r="AA150">
        <v>222</v>
      </c>
    </row>
    <row r="151" spans="1:27" x14ac:dyDescent="0.3">
      <c r="A151">
        <f t="shared" si="31"/>
        <v>1.5862000000000052</v>
      </c>
      <c r="B151">
        <f t="shared" si="32"/>
        <v>3.1067677191549876</v>
      </c>
      <c r="C151">
        <f t="shared" si="33"/>
        <v>30.380799999875308</v>
      </c>
      <c r="D151">
        <f t="shared" si="29"/>
        <v>4.2785939999998845</v>
      </c>
      <c r="E151">
        <v>2418.0550278999999</v>
      </c>
      <c r="F151">
        <v>203.91766285714201</v>
      </c>
      <c r="G151">
        <v>69.215845714285706</v>
      </c>
      <c r="H151">
        <v>143.54111158414</v>
      </c>
      <c r="I151">
        <v>0.1</v>
      </c>
      <c r="J151">
        <v>0.1</v>
      </c>
      <c r="K151">
        <v>0.1</v>
      </c>
      <c r="L151">
        <f t="shared" si="34"/>
        <v>0.1</v>
      </c>
      <c r="M151">
        <f t="shared" si="27"/>
        <v>75.91260827699432</v>
      </c>
      <c r="N151">
        <f t="shared" si="28"/>
        <v>145.12845399128003</v>
      </c>
      <c r="O151">
        <f t="shared" si="26"/>
        <v>2.5540674999997464</v>
      </c>
      <c r="P151">
        <f t="shared" si="35"/>
        <v>48.096261688689829</v>
      </c>
      <c r="Q151">
        <f t="shared" si="36"/>
        <v>122.74050045512152</v>
      </c>
      <c r="R151">
        <v>148.149</v>
      </c>
      <c r="S151">
        <f t="shared" si="37"/>
        <v>82.502106593977047</v>
      </c>
      <c r="T151">
        <f t="shared" ca="1" si="30"/>
        <v>86.417031043321956</v>
      </c>
      <c r="Y151">
        <f t="shared" si="38"/>
        <v>2.2740856999998869</v>
      </c>
      <c r="Z151">
        <f t="shared" si="38"/>
        <v>6.2827707000001283</v>
      </c>
      <c r="AA151">
        <v>223.5</v>
      </c>
    </row>
    <row r="152" spans="1:27" x14ac:dyDescent="0.3">
      <c r="A152">
        <f t="shared" si="31"/>
        <v>1.5337999999999994</v>
      </c>
      <c r="B152">
        <f t="shared" si="32"/>
        <v>2.5229729597459993</v>
      </c>
      <c r="C152">
        <f t="shared" si="33"/>
        <v>31.173200000012002</v>
      </c>
      <c r="D152">
        <f t="shared" si="29"/>
        <v>4.3097671999998965</v>
      </c>
      <c r="E152">
        <v>2418.0862010999999</v>
      </c>
      <c r="F152">
        <v>204.21910285714199</v>
      </c>
      <c r="G152">
        <v>70.749645714285705</v>
      </c>
      <c r="H152">
        <v>146.064084543886</v>
      </c>
      <c r="I152">
        <v>0.1</v>
      </c>
      <c r="J152">
        <v>0.1</v>
      </c>
      <c r="K152">
        <v>0.1</v>
      </c>
      <c r="L152">
        <f t="shared" si="34"/>
        <v>0.1</v>
      </c>
      <c r="M152">
        <f t="shared" si="27"/>
        <v>76.873480124175259</v>
      </c>
      <c r="N152">
        <f t="shared" si="28"/>
        <v>147.62312583846096</v>
      </c>
      <c r="O152">
        <f t="shared" si="26"/>
        <v>2.5540674999997464</v>
      </c>
      <c r="P152">
        <f t="shared" si="35"/>
        <v>48.096261688689829</v>
      </c>
      <c r="Q152">
        <f t="shared" si="36"/>
        <v>124.95304624567021</v>
      </c>
      <c r="R152">
        <v>151.12527999999901</v>
      </c>
      <c r="S152">
        <f t="shared" si="37"/>
        <v>95.475600836547486</v>
      </c>
      <c r="T152">
        <f t="shared" ca="1" si="30"/>
        <v>87.399158743877607</v>
      </c>
      <c r="Y152">
        <f t="shared" si="38"/>
        <v>2.2740856999998869</v>
      </c>
      <c r="Z152">
        <f t="shared" si="38"/>
        <v>6.2827707000001283</v>
      </c>
      <c r="AA152">
        <v>225</v>
      </c>
    </row>
    <row r="153" spans="1:27" x14ac:dyDescent="0.3">
      <c r="A153">
        <f t="shared" si="31"/>
        <v>1.8103199999999902</v>
      </c>
      <c r="B153">
        <f t="shared" si="32"/>
        <v>2.4714361940779952</v>
      </c>
      <c r="C153">
        <f t="shared" si="33"/>
        <v>31.103199999961362</v>
      </c>
      <c r="D153">
        <f t="shared" si="29"/>
        <v>4.3408703999998579</v>
      </c>
      <c r="E153">
        <v>2418.1173042999999</v>
      </c>
      <c r="F153">
        <v>204.50650285714201</v>
      </c>
      <c r="G153">
        <v>72.559965714285696</v>
      </c>
      <c r="H153">
        <v>148.53552073796399</v>
      </c>
      <c r="I153">
        <v>0.1</v>
      </c>
      <c r="J153">
        <v>0.1</v>
      </c>
      <c r="K153">
        <v>0.1</v>
      </c>
      <c r="L153">
        <f t="shared" si="34"/>
        <v>0.1</v>
      </c>
      <c r="M153">
        <f t="shared" si="27"/>
        <v>77.808411685364476</v>
      </c>
      <c r="N153">
        <f t="shared" si="28"/>
        <v>150.36837739965017</v>
      </c>
      <c r="O153">
        <f t="shared" si="26"/>
        <v>2.5540674999997464</v>
      </c>
      <c r="P153">
        <f t="shared" si="35"/>
        <v>48.096261688689829</v>
      </c>
      <c r="Q153">
        <f t="shared" si="36"/>
        <v>127.17845943545902</v>
      </c>
      <c r="R153">
        <v>153.43323999999899</v>
      </c>
      <c r="S153">
        <f t="shared" si="37"/>
        <v>74.203297410004339</v>
      </c>
      <c r="T153">
        <f t="shared" ca="1" si="30"/>
        <v>86.216357231588944</v>
      </c>
      <c r="Y153">
        <f t="shared" si="38"/>
        <v>2.2740856999998869</v>
      </c>
      <c r="Z153">
        <f t="shared" si="38"/>
        <v>6.2827707000001283</v>
      </c>
      <c r="AA153">
        <v>226.5</v>
      </c>
    </row>
    <row r="154" spans="1:27" x14ac:dyDescent="0.3">
      <c r="A154">
        <f t="shared" si="31"/>
        <v>1.823120000000003</v>
      </c>
      <c r="B154">
        <f t="shared" si="32"/>
        <v>2.722643192035008</v>
      </c>
      <c r="C154">
        <f t="shared" si="33"/>
        <v>15.994300000329531</v>
      </c>
      <c r="D154">
        <f t="shared" si="29"/>
        <v>4.3568647000001874</v>
      </c>
      <c r="E154">
        <v>2418.1332986000002</v>
      </c>
      <c r="F154">
        <v>204.796302857142</v>
      </c>
      <c r="G154">
        <v>74.383085714285698</v>
      </c>
      <c r="H154">
        <v>151.258163929999</v>
      </c>
      <c r="I154">
        <v>0.1</v>
      </c>
      <c r="J154">
        <v>0.1</v>
      </c>
      <c r="K154">
        <v>0.1</v>
      </c>
      <c r="L154">
        <f t="shared" si="34"/>
        <v>0.1</v>
      </c>
      <c r="M154">
        <f t="shared" si="27"/>
        <v>78.280128426224053</v>
      </c>
      <c r="N154">
        <f t="shared" si="28"/>
        <v>152.66321414050975</v>
      </c>
      <c r="O154">
        <f t="shared" si="26"/>
        <v>2.5540674999997464</v>
      </c>
      <c r="P154">
        <f t="shared" si="35"/>
        <v>48.096261688689829</v>
      </c>
      <c r="Q154">
        <f t="shared" si="36"/>
        <v>128.32963256395621</v>
      </c>
      <c r="R154">
        <v>155.53219999999999</v>
      </c>
      <c r="S154">
        <f t="shared" si="37"/>
        <v>131.23175130876345</v>
      </c>
      <c r="T154">
        <f t="shared" ca="1" si="30"/>
        <v>84.821295582268363</v>
      </c>
      <c r="Y154">
        <f t="shared" si="38"/>
        <v>2.2740856999998869</v>
      </c>
      <c r="Z154">
        <f t="shared" si="38"/>
        <v>6.2827707000001283</v>
      </c>
      <c r="AA154">
        <v>228</v>
      </c>
    </row>
    <row r="155" spans="1:27" x14ac:dyDescent="0.3">
      <c r="A155">
        <f t="shared" si="31"/>
        <v>1.392319999999998</v>
      </c>
      <c r="B155">
        <f t="shared" si="32"/>
        <v>2.2834297602240099</v>
      </c>
      <c r="C155">
        <f t="shared" si="33"/>
        <v>31.062499999734428</v>
      </c>
      <c r="D155">
        <f t="shared" si="29"/>
        <v>4.3879271999999219</v>
      </c>
      <c r="E155">
        <v>2418.1643611</v>
      </c>
      <c r="F155">
        <v>205.08166285714199</v>
      </c>
      <c r="G155">
        <v>75.775405714285696</v>
      </c>
      <c r="H155">
        <v>153.54159369022301</v>
      </c>
      <c r="I155">
        <v>0.1</v>
      </c>
      <c r="J155">
        <v>0.1</v>
      </c>
      <c r="K155">
        <v>0.1</v>
      </c>
      <c r="L155">
        <f t="shared" si="34"/>
        <v>0.1</v>
      </c>
      <c r="M155">
        <f t="shared" si="27"/>
        <v>79.17904134304581</v>
      </c>
      <c r="N155">
        <f t="shared" si="28"/>
        <v>154.95444705733149</v>
      </c>
      <c r="O155">
        <f t="shared" ref="O155:O218" si="39">IF(L155&lt;&gt;K155,D154,O154)</f>
        <v>2.5540674999997464</v>
      </c>
      <c r="P155">
        <f t="shared" si="35"/>
        <v>48.096261688689829</v>
      </c>
      <c r="Q155">
        <f t="shared" si="36"/>
        <v>130.57822828303662</v>
      </c>
      <c r="R155">
        <v>157.89215999999999</v>
      </c>
      <c r="S155">
        <f t="shared" si="37"/>
        <v>75.974567405076144</v>
      </c>
      <c r="T155">
        <f t="shared" ca="1" si="30"/>
        <v>80.183958342229204</v>
      </c>
      <c r="Y155">
        <f t="shared" si="38"/>
        <v>2.2740856999998869</v>
      </c>
      <c r="Z155">
        <f t="shared" si="38"/>
        <v>6.2827707000001283</v>
      </c>
      <c r="AA155">
        <v>229.5</v>
      </c>
    </row>
    <row r="156" spans="1:27" x14ac:dyDescent="0.3">
      <c r="A156">
        <f t="shared" si="31"/>
        <v>1.9663200000000103</v>
      </c>
      <c r="B156">
        <f t="shared" si="32"/>
        <v>2.2694955449059933</v>
      </c>
      <c r="C156">
        <f t="shared" si="33"/>
        <v>46.851699999933771</v>
      </c>
      <c r="D156">
        <f t="shared" si="29"/>
        <v>4.4347788999998556</v>
      </c>
      <c r="E156">
        <v>2418.2112127999999</v>
      </c>
      <c r="F156">
        <v>205.37674285714201</v>
      </c>
      <c r="G156">
        <v>77.741725714285707</v>
      </c>
      <c r="H156">
        <v>155.811089235129</v>
      </c>
      <c r="I156">
        <v>0.1</v>
      </c>
      <c r="J156">
        <v>0.1</v>
      </c>
      <c r="K156">
        <v>0.1</v>
      </c>
      <c r="L156">
        <f t="shared" si="34"/>
        <v>0.1</v>
      </c>
      <c r="M156">
        <f t="shared" si="27"/>
        <v>80.492971910365341</v>
      </c>
      <c r="N156">
        <f t="shared" si="28"/>
        <v>158.23469762465106</v>
      </c>
      <c r="O156">
        <f t="shared" si="39"/>
        <v>2.5540674999997464</v>
      </c>
      <c r="P156">
        <f t="shared" si="35"/>
        <v>48.096261688689829</v>
      </c>
      <c r="Q156">
        <f t="shared" si="36"/>
        <v>134.00122017321726</v>
      </c>
      <c r="R156">
        <v>160.74268000000001</v>
      </c>
      <c r="S156">
        <f t="shared" si="37"/>
        <v>60.841335533268733</v>
      </c>
      <c r="T156">
        <f t="shared" ca="1" si="30"/>
        <v>83.17638533361783</v>
      </c>
      <c r="Y156">
        <f t="shared" si="38"/>
        <v>2.2740856999998869</v>
      </c>
      <c r="Z156">
        <f t="shared" si="38"/>
        <v>6.2827707000001283</v>
      </c>
      <c r="AA156">
        <v>231</v>
      </c>
    </row>
    <row r="157" spans="1:27" x14ac:dyDescent="0.3">
      <c r="A157">
        <f t="shared" si="31"/>
        <v>2.0967199999999906</v>
      </c>
      <c r="B157">
        <f t="shared" si="32"/>
        <v>3.2484773033259842</v>
      </c>
      <c r="C157">
        <f t="shared" si="33"/>
        <v>30.590100000154052</v>
      </c>
      <c r="D157">
        <f t="shared" si="29"/>
        <v>4.4653690000000097</v>
      </c>
      <c r="E157">
        <v>2418.2418029</v>
      </c>
      <c r="F157">
        <v>205.67326285714199</v>
      </c>
      <c r="G157">
        <v>79.838445714285697</v>
      </c>
      <c r="H157">
        <v>159.05956653845499</v>
      </c>
      <c r="I157">
        <v>0.1</v>
      </c>
      <c r="J157">
        <v>0.1</v>
      </c>
      <c r="K157">
        <v>0.1</v>
      </c>
      <c r="L157">
        <f t="shared" si="34"/>
        <v>0.1</v>
      </c>
      <c r="M157">
        <f t="shared" si="27"/>
        <v>81.324443170518293</v>
      </c>
      <c r="N157">
        <f t="shared" si="28"/>
        <v>161.16288888480398</v>
      </c>
      <c r="O157">
        <f t="shared" si="39"/>
        <v>2.5540674999997464</v>
      </c>
      <c r="P157">
        <f t="shared" si="35"/>
        <v>48.096261688689829</v>
      </c>
      <c r="Q157">
        <f t="shared" si="36"/>
        <v>136.25594449855532</v>
      </c>
      <c r="R157">
        <v>163.56175999999999</v>
      </c>
      <c r="S157">
        <f t="shared" si="37"/>
        <v>92.156612759872914</v>
      </c>
      <c r="T157">
        <f t="shared" ca="1" si="30"/>
        <v>85.534983865347812</v>
      </c>
      <c r="Y157">
        <f t="shared" si="38"/>
        <v>2.2740856999998869</v>
      </c>
      <c r="Z157">
        <f t="shared" si="38"/>
        <v>6.2827707000001283</v>
      </c>
      <c r="AA157">
        <v>232.5</v>
      </c>
    </row>
    <row r="158" spans="1:27" x14ac:dyDescent="0.3">
      <c r="A158">
        <f t="shared" si="31"/>
        <v>2.0495599999999996</v>
      </c>
      <c r="B158">
        <f t="shared" si="32"/>
        <v>2.9080847518570181</v>
      </c>
      <c r="C158">
        <f t="shared" si="33"/>
        <v>31.616100000064762</v>
      </c>
      <c r="D158">
        <f t="shared" si="29"/>
        <v>4.4969851000000745</v>
      </c>
      <c r="E158">
        <v>2418.2734190000001</v>
      </c>
      <c r="F158">
        <v>205.984542857142</v>
      </c>
      <c r="G158">
        <v>81.888005714285697</v>
      </c>
      <c r="H158">
        <v>161.96765129031201</v>
      </c>
      <c r="I158">
        <v>0.1</v>
      </c>
      <c r="J158">
        <v>0.1</v>
      </c>
      <c r="K158">
        <v>0.1</v>
      </c>
      <c r="L158">
        <f t="shared" si="34"/>
        <v>0.1</v>
      </c>
      <c r="M158">
        <f t="shared" si="27"/>
        <v>82.162509528098795</v>
      </c>
      <c r="N158">
        <f t="shared" si="28"/>
        <v>164.05051524238451</v>
      </c>
      <c r="O158">
        <f t="shared" si="39"/>
        <v>2.5540674999997464</v>
      </c>
      <c r="P158">
        <f t="shared" si="35"/>
        <v>48.096261688689829</v>
      </c>
      <c r="Q158">
        <f t="shared" si="36"/>
        <v>138.60226124245966</v>
      </c>
      <c r="R158">
        <v>165.85339999999999</v>
      </c>
      <c r="S158">
        <f t="shared" si="37"/>
        <v>72.483323369906685</v>
      </c>
      <c r="T158">
        <f t="shared" ca="1" si="30"/>
        <v>84.909633986431857</v>
      </c>
      <c r="Y158">
        <f t="shared" si="38"/>
        <v>2.2740856999998869</v>
      </c>
      <c r="Z158">
        <f t="shared" si="38"/>
        <v>6.2827707000001283</v>
      </c>
      <c r="AA158">
        <v>234</v>
      </c>
    </row>
    <row r="159" spans="1:27" x14ac:dyDescent="0.3">
      <c r="A159">
        <f t="shared" si="31"/>
        <v>2.0076400000000092</v>
      </c>
      <c r="B159">
        <f t="shared" si="32"/>
        <v>2.8673603676679988</v>
      </c>
      <c r="C159">
        <f t="shared" si="33"/>
        <v>30.906499999673542</v>
      </c>
      <c r="D159">
        <f t="shared" si="29"/>
        <v>4.527891599999748</v>
      </c>
      <c r="E159">
        <v>2418.3043254999998</v>
      </c>
      <c r="F159">
        <v>206.30566285714201</v>
      </c>
      <c r="G159">
        <v>83.895645714285706</v>
      </c>
      <c r="H159">
        <v>164.83501165798</v>
      </c>
      <c r="I159">
        <v>0.1</v>
      </c>
      <c r="J159">
        <v>0.1</v>
      </c>
      <c r="K159">
        <v>0.1</v>
      </c>
      <c r="L159">
        <f t="shared" si="34"/>
        <v>0.1</v>
      </c>
      <c r="M159">
        <f t="shared" si="27"/>
        <v>82.961362770502888</v>
      </c>
      <c r="N159">
        <f t="shared" si="28"/>
        <v>166.85700848478859</v>
      </c>
      <c r="O159">
        <f t="shared" si="39"/>
        <v>2.5540674999997464</v>
      </c>
      <c r="P159">
        <f t="shared" si="35"/>
        <v>48.096261688689829</v>
      </c>
      <c r="Q159">
        <f t="shared" si="36"/>
        <v>140.91121806058896</v>
      </c>
      <c r="R159">
        <v>168.59912</v>
      </c>
      <c r="S159">
        <f t="shared" si="37"/>
        <v>88.839564493844591</v>
      </c>
      <c r="T159">
        <f t="shared" ca="1" si="30"/>
        <v>84.120992452342833</v>
      </c>
      <c r="Y159">
        <f t="shared" si="38"/>
        <v>2.2740856999998869</v>
      </c>
      <c r="Z159">
        <f t="shared" si="38"/>
        <v>6.2827707000001283</v>
      </c>
      <c r="AA159">
        <v>235.5</v>
      </c>
    </row>
    <row r="160" spans="1:27" x14ac:dyDescent="0.3">
      <c r="A160">
        <f t="shared" si="31"/>
        <v>1.4489599999999996</v>
      </c>
      <c r="B160">
        <f t="shared" si="32"/>
        <v>2.7871754979250056</v>
      </c>
      <c r="C160">
        <f t="shared" si="33"/>
        <v>31.373500000427157</v>
      </c>
      <c r="D160">
        <f t="shared" si="29"/>
        <v>4.5592651000001752</v>
      </c>
      <c r="E160">
        <v>2418.3356990000002</v>
      </c>
      <c r="F160">
        <v>206.65706285714199</v>
      </c>
      <c r="G160">
        <v>85.344605714285706</v>
      </c>
      <c r="H160">
        <v>167.62218715590501</v>
      </c>
      <c r="I160">
        <v>0.1</v>
      </c>
      <c r="J160">
        <v>0.1</v>
      </c>
      <c r="K160">
        <v>0.1</v>
      </c>
      <c r="L160">
        <f t="shared" si="34"/>
        <v>0.1</v>
      </c>
      <c r="M160">
        <f t="shared" si="27"/>
        <v>83.752169897766692</v>
      </c>
      <c r="N160">
        <f t="shared" si="28"/>
        <v>169.0967756120524</v>
      </c>
      <c r="O160">
        <f t="shared" si="39"/>
        <v>2.5540674999997464</v>
      </c>
      <c r="P160">
        <f t="shared" si="35"/>
        <v>48.096261688689829</v>
      </c>
      <c r="Q160">
        <f t="shared" si="36"/>
        <v>143.270150002572</v>
      </c>
      <c r="R160">
        <v>171.437234285714</v>
      </c>
      <c r="S160">
        <f t="shared" si="37"/>
        <v>90.462150721958267</v>
      </c>
      <c r="T160">
        <f t="shared" ca="1" si="30"/>
        <v>86.265675463137583</v>
      </c>
      <c r="Y160">
        <f t="shared" si="38"/>
        <v>2.2740856999998869</v>
      </c>
      <c r="Z160">
        <f t="shared" si="38"/>
        <v>6.2827707000001283</v>
      </c>
      <c r="AA160">
        <v>237</v>
      </c>
    </row>
    <row r="161" spans="1:27" x14ac:dyDescent="0.3">
      <c r="A161">
        <f t="shared" si="31"/>
        <v>1.3131199999999978</v>
      </c>
      <c r="B161">
        <f t="shared" si="32"/>
        <v>2.2206439526860038</v>
      </c>
      <c r="C161">
        <f t="shared" si="33"/>
        <v>30.982399999629706</v>
      </c>
      <c r="D161">
        <f t="shared" si="29"/>
        <v>4.5902474999998049</v>
      </c>
      <c r="E161">
        <v>2418.3666813999998</v>
      </c>
      <c r="F161">
        <v>207.01898285714199</v>
      </c>
      <c r="G161">
        <v>86.657725714285704</v>
      </c>
      <c r="H161">
        <v>169.84283110859101</v>
      </c>
      <c r="I161">
        <v>0.1</v>
      </c>
      <c r="J161">
        <v>0.1</v>
      </c>
      <c r="K161">
        <v>0.1</v>
      </c>
      <c r="L161">
        <f t="shared" si="34"/>
        <v>0.1</v>
      </c>
      <c r="M161">
        <f t="shared" si="27"/>
        <v>84.513721196135563</v>
      </c>
      <c r="N161">
        <f t="shared" si="28"/>
        <v>171.17144691042125</v>
      </c>
      <c r="O161">
        <f t="shared" si="39"/>
        <v>2.5540674999997464</v>
      </c>
      <c r="P161">
        <f t="shared" si="35"/>
        <v>48.096261688689829</v>
      </c>
      <c r="Q161">
        <f t="shared" si="36"/>
        <v>145.61422288392561</v>
      </c>
      <c r="R161">
        <v>174.297634285714</v>
      </c>
      <c r="S161">
        <f t="shared" si="37"/>
        <v>92.323383599533457</v>
      </c>
      <c r="T161">
        <f t="shared" ca="1" si="30"/>
        <v>93.854336790091367</v>
      </c>
      <c r="Y161">
        <f t="shared" si="38"/>
        <v>2.2740856999998869</v>
      </c>
      <c r="Z161">
        <f t="shared" si="38"/>
        <v>6.2827707000001283</v>
      </c>
      <c r="AA161">
        <v>238.5</v>
      </c>
    </row>
    <row r="162" spans="1:27" x14ac:dyDescent="0.3">
      <c r="A162">
        <f t="shared" si="31"/>
        <v>1.9080799999999982</v>
      </c>
      <c r="B162">
        <f t="shared" si="32"/>
        <v>2.0562555836809793</v>
      </c>
      <c r="C162">
        <f t="shared" si="33"/>
        <v>31.885200000033365</v>
      </c>
      <c r="D162">
        <f t="shared" si="29"/>
        <v>4.6221326999998382</v>
      </c>
      <c r="E162">
        <v>2418.3985665999999</v>
      </c>
      <c r="F162">
        <v>207.38438285714199</v>
      </c>
      <c r="G162">
        <v>88.565805714285702</v>
      </c>
      <c r="H162">
        <v>171.89908669227199</v>
      </c>
      <c r="I162">
        <v>0.1</v>
      </c>
      <c r="J162">
        <v>0.1</v>
      </c>
      <c r="K162">
        <v>0.1</v>
      </c>
      <c r="L162">
        <f t="shared" si="34"/>
        <v>0.1</v>
      </c>
      <c r="M162">
        <f t="shared" si="27"/>
        <v>85.277840326058651</v>
      </c>
      <c r="N162">
        <f t="shared" si="28"/>
        <v>173.84364604034437</v>
      </c>
      <c r="O162">
        <f t="shared" si="39"/>
        <v>2.5540674999997464</v>
      </c>
      <c r="P162">
        <f t="shared" si="35"/>
        <v>48.096261688689829</v>
      </c>
      <c r="Q162">
        <f t="shared" si="36"/>
        <v>148.04131628538755</v>
      </c>
      <c r="R162">
        <v>176.96475428571401</v>
      </c>
      <c r="S162">
        <f t="shared" si="37"/>
        <v>83.647585713660902</v>
      </c>
      <c r="T162">
        <f t="shared" ca="1" si="30"/>
        <v>93.949789983815279</v>
      </c>
      <c r="Y162">
        <f t="shared" si="38"/>
        <v>2.2740856999998869</v>
      </c>
      <c r="Z162">
        <f t="shared" si="38"/>
        <v>6.2827707000001283</v>
      </c>
      <c r="AA162">
        <v>240</v>
      </c>
    </row>
    <row r="163" spans="1:27" x14ac:dyDescent="0.3">
      <c r="A163">
        <f t="shared" si="31"/>
        <v>1.8766399999999948</v>
      </c>
      <c r="B163">
        <f t="shared" si="32"/>
        <v>2.6537213203330055</v>
      </c>
      <c r="C163">
        <f t="shared" si="33"/>
        <v>46.168900000338908</v>
      </c>
      <c r="D163">
        <f t="shared" si="29"/>
        <v>4.6683016000001771</v>
      </c>
      <c r="E163">
        <v>2418.4447355000002</v>
      </c>
      <c r="F163">
        <v>207.764542857142</v>
      </c>
      <c r="G163">
        <v>90.442445714285697</v>
      </c>
      <c r="H163">
        <v>174.552808012605</v>
      </c>
      <c r="I163">
        <v>0.1</v>
      </c>
      <c r="J163">
        <v>0.1</v>
      </c>
      <c r="K163">
        <v>0.1</v>
      </c>
      <c r="L163">
        <f t="shared" si="34"/>
        <v>0.1</v>
      </c>
      <c r="M163">
        <f t="shared" si="27"/>
        <v>86.350004859907472</v>
      </c>
      <c r="N163">
        <f t="shared" si="28"/>
        <v>176.79245057419317</v>
      </c>
      <c r="O163">
        <f t="shared" si="39"/>
        <v>2.5540674999997464</v>
      </c>
      <c r="P163">
        <f t="shared" si="35"/>
        <v>48.096261688689829</v>
      </c>
      <c r="Q163">
        <f t="shared" si="36"/>
        <v>151.58137386565355</v>
      </c>
      <c r="R163">
        <v>179.74655428571401</v>
      </c>
      <c r="S163">
        <f t="shared" si="37"/>
        <v>60.252680916798624</v>
      </c>
      <c r="T163">
        <f t="shared" ca="1" si="30"/>
        <v>96.082662493734773</v>
      </c>
      <c r="Y163">
        <f t="shared" si="38"/>
        <v>2.2740856999998869</v>
      </c>
      <c r="Z163">
        <f t="shared" si="38"/>
        <v>6.2827707000001283</v>
      </c>
      <c r="AA163">
        <v>241.5</v>
      </c>
    </row>
    <row r="164" spans="1:27" x14ac:dyDescent="0.3">
      <c r="A164">
        <f t="shared" si="31"/>
        <v>1.8452000000000055</v>
      </c>
      <c r="B164">
        <f t="shared" si="32"/>
        <v>2.9228776183589957</v>
      </c>
      <c r="C164">
        <f t="shared" si="33"/>
        <v>30.627499999809515</v>
      </c>
      <c r="D164">
        <f t="shared" si="29"/>
        <v>4.6989290999999866</v>
      </c>
      <c r="E164">
        <v>2418.475363</v>
      </c>
      <c r="F164">
        <v>208.16438285714199</v>
      </c>
      <c r="G164">
        <v>92.287645714285702</v>
      </c>
      <c r="H164">
        <v>177.47568563096399</v>
      </c>
      <c r="I164">
        <v>0.1</v>
      </c>
      <c r="J164">
        <v>0.1</v>
      </c>
      <c r="K164">
        <v>0.1</v>
      </c>
      <c r="L164">
        <f t="shared" si="34"/>
        <v>0.1</v>
      </c>
      <c r="M164">
        <f t="shared" si="27"/>
        <v>87.039540271400668</v>
      </c>
      <c r="N164">
        <f t="shared" si="28"/>
        <v>179.32718598568636</v>
      </c>
      <c r="O164">
        <f t="shared" si="39"/>
        <v>2.5540674999997464</v>
      </c>
      <c r="P164">
        <f t="shared" si="35"/>
        <v>48.096261688689829</v>
      </c>
      <c r="Q164">
        <f t="shared" si="36"/>
        <v>153.9460615933902</v>
      </c>
      <c r="R164">
        <v>182.345554285714</v>
      </c>
      <c r="S164">
        <f t="shared" si="37"/>
        <v>84.858378908371691</v>
      </c>
      <c r="T164">
        <f t="shared" ca="1" si="30"/>
        <v>99.603172936734197</v>
      </c>
      <c r="Y164">
        <f t="shared" si="38"/>
        <v>2.2740856999998869</v>
      </c>
      <c r="Z164">
        <f t="shared" si="38"/>
        <v>6.2827707000001283</v>
      </c>
      <c r="AA164">
        <v>243</v>
      </c>
    </row>
    <row r="165" spans="1:27" x14ac:dyDescent="0.3">
      <c r="A165">
        <f t="shared" si="31"/>
        <v>2.4506399999999928</v>
      </c>
      <c r="B165">
        <f t="shared" si="32"/>
        <v>2.5180611737460197</v>
      </c>
      <c r="C165">
        <f t="shared" si="33"/>
        <v>30.902699999842298</v>
      </c>
      <c r="D165">
        <f t="shared" si="29"/>
        <v>4.7298317999998289</v>
      </c>
      <c r="E165">
        <v>2418.5062656999999</v>
      </c>
      <c r="F165">
        <v>208.567702857142</v>
      </c>
      <c r="G165">
        <v>94.738285714285695</v>
      </c>
      <c r="H165">
        <v>179.99374680471001</v>
      </c>
      <c r="I165">
        <v>0.1</v>
      </c>
      <c r="J165">
        <v>0.1</v>
      </c>
      <c r="K165">
        <v>0.1</v>
      </c>
      <c r="L165">
        <f t="shared" si="34"/>
        <v>0.1</v>
      </c>
      <c r="M165">
        <f t="shared" si="27"/>
        <v>87.71821719573154</v>
      </c>
      <c r="N165">
        <f t="shared" si="28"/>
        <v>182.45650291001724</v>
      </c>
      <c r="O165">
        <f t="shared" si="39"/>
        <v>2.5540674999997464</v>
      </c>
      <c r="P165">
        <f t="shared" si="35"/>
        <v>48.096261688689829</v>
      </c>
      <c r="Q165">
        <f t="shared" si="36"/>
        <v>156.34478672922873</v>
      </c>
      <c r="R165">
        <v>185.618114285714</v>
      </c>
      <c r="S165">
        <f t="shared" si="37"/>
        <v>105.89883731896239</v>
      </c>
      <c r="T165">
        <f t="shared" ca="1" si="30"/>
        <v>94.569284168808963</v>
      </c>
      <c r="Y165">
        <f t="shared" si="38"/>
        <v>2.2740856999998869</v>
      </c>
      <c r="Z165">
        <f t="shared" si="38"/>
        <v>6.2827707000001283</v>
      </c>
      <c r="AA165">
        <v>244.5</v>
      </c>
    </row>
    <row r="166" spans="1:27" x14ac:dyDescent="0.3">
      <c r="A166">
        <f t="shared" si="31"/>
        <v>2.5967600000000033</v>
      </c>
      <c r="B166">
        <f t="shared" si="32"/>
        <v>3.1129052648269919</v>
      </c>
      <c r="C166">
        <f t="shared" si="33"/>
        <v>31.094200000097771</v>
      </c>
      <c r="D166">
        <f t="shared" si="29"/>
        <v>4.7609259999999267</v>
      </c>
      <c r="E166">
        <v>2418.5373599</v>
      </c>
      <c r="F166">
        <v>208.977382857142</v>
      </c>
      <c r="G166">
        <v>97.335045714285698</v>
      </c>
      <c r="H166">
        <v>183.10665206953701</v>
      </c>
      <c r="I166">
        <v>0.1</v>
      </c>
      <c r="J166">
        <v>0.1</v>
      </c>
      <c r="K166">
        <v>0.1</v>
      </c>
      <c r="L166">
        <f t="shared" si="34"/>
        <v>0.1</v>
      </c>
      <c r="M166">
        <f t="shared" si="27"/>
        <v>88.384235035376435</v>
      </c>
      <c r="N166">
        <f t="shared" si="28"/>
        <v>185.71928074966212</v>
      </c>
      <c r="O166">
        <f t="shared" si="39"/>
        <v>2.5540674999997464</v>
      </c>
      <c r="P166">
        <f t="shared" si="35"/>
        <v>48.096261688689829</v>
      </c>
      <c r="Q166">
        <f t="shared" si="36"/>
        <v>158.77102412547234</v>
      </c>
      <c r="R166">
        <v>188.24331428571401</v>
      </c>
      <c r="S166">
        <f t="shared" si="37"/>
        <v>84.427320850568663</v>
      </c>
      <c r="T166">
        <f t="shared" ca="1" si="30"/>
        <v>105.25945015255456</v>
      </c>
      <c r="Y166">
        <f t="shared" si="38"/>
        <v>2.2740856999998869</v>
      </c>
      <c r="Z166">
        <f t="shared" si="38"/>
        <v>6.2827707000001283</v>
      </c>
      <c r="AA166">
        <v>246</v>
      </c>
    </row>
    <row r="167" spans="1:27" x14ac:dyDescent="0.3">
      <c r="A167">
        <f t="shared" si="31"/>
        <v>2.5653199999999998</v>
      </c>
      <c r="B167">
        <f t="shared" si="32"/>
        <v>3.2466723001519995</v>
      </c>
      <c r="C167">
        <f t="shared" si="33"/>
        <v>32.016999999996187</v>
      </c>
      <c r="D167">
        <f t="shared" si="29"/>
        <v>4.7929429999999229</v>
      </c>
      <c r="E167">
        <v>2418.5693769</v>
      </c>
      <c r="F167">
        <v>209.39690285714201</v>
      </c>
      <c r="G167">
        <v>99.900365714285698</v>
      </c>
      <c r="H167">
        <v>186.35332436968901</v>
      </c>
      <c r="I167">
        <v>0.1</v>
      </c>
      <c r="J167">
        <v>0.1</v>
      </c>
      <c r="K167">
        <v>0.1</v>
      </c>
      <c r="L167">
        <f t="shared" si="34"/>
        <v>0.1</v>
      </c>
      <c r="M167">
        <f t="shared" si="27"/>
        <v>89.05278254601221</v>
      </c>
      <c r="N167">
        <f t="shared" si="28"/>
        <v>188.95314826029789</v>
      </c>
      <c r="O167">
        <f t="shared" si="39"/>
        <v>2.5540674999997464</v>
      </c>
      <c r="P167">
        <f t="shared" si="35"/>
        <v>48.096261688689829</v>
      </c>
      <c r="Q167">
        <f t="shared" si="36"/>
        <v>161.28219250017614</v>
      </c>
      <c r="R167">
        <v>190.99367428571401</v>
      </c>
      <c r="S167">
        <f t="shared" si="37"/>
        <v>85.903113970713306</v>
      </c>
      <c r="T167">
        <f t="shared" ca="1" si="30"/>
        <v>116.15286279240368</v>
      </c>
      <c r="Y167">
        <f t="shared" si="38"/>
        <v>2.2740856999998869</v>
      </c>
      <c r="Z167">
        <f t="shared" si="38"/>
        <v>6.2827707000001283</v>
      </c>
      <c r="AA167">
        <v>247.5</v>
      </c>
    </row>
    <row r="168" spans="1:27" x14ac:dyDescent="0.3">
      <c r="A168">
        <f t="shared" si="31"/>
        <v>2.2781199999993049</v>
      </c>
      <c r="B168">
        <f t="shared" si="32"/>
        <v>3.2177007990329969</v>
      </c>
      <c r="C168">
        <f t="shared" si="33"/>
        <v>46.578699999827222</v>
      </c>
      <c r="D168">
        <f t="shared" si="29"/>
        <v>4.8395216999997501</v>
      </c>
      <c r="E168">
        <v>2418.6159555999998</v>
      </c>
      <c r="F168">
        <v>209.820582857142</v>
      </c>
      <c r="G168">
        <v>102.178485714285</v>
      </c>
      <c r="H168">
        <v>189.571025168722</v>
      </c>
      <c r="I168">
        <v>0.1</v>
      </c>
      <c r="J168">
        <v>0.1</v>
      </c>
      <c r="K168">
        <v>0.1</v>
      </c>
      <c r="L168">
        <f t="shared" si="34"/>
        <v>0.1</v>
      </c>
      <c r="M168">
        <f t="shared" si="27"/>
        <v>89.995072279763818</v>
      </c>
      <c r="N168">
        <f t="shared" si="28"/>
        <v>192.17355799404882</v>
      </c>
      <c r="O168">
        <f t="shared" si="39"/>
        <v>2.5540674999997464</v>
      </c>
      <c r="P168">
        <f t="shared" si="35"/>
        <v>48.096261688689829</v>
      </c>
      <c r="Q168">
        <f t="shared" si="36"/>
        <v>164.95820819663106</v>
      </c>
      <c r="R168">
        <v>194.002514285714</v>
      </c>
      <c r="S168">
        <f t="shared" si="37"/>
        <v>64.596908029016546</v>
      </c>
      <c r="T168">
        <f t="shared" ca="1" si="30"/>
        <v>115.51542099737802</v>
      </c>
      <c r="Y168">
        <f t="shared" si="38"/>
        <v>2.2740856999998869</v>
      </c>
      <c r="Z168">
        <f t="shared" si="38"/>
        <v>6.2827707000001283</v>
      </c>
      <c r="AA168">
        <v>249</v>
      </c>
    </row>
    <row r="169" spans="1:27" x14ac:dyDescent="0.3">
      <c r="A169">
        <f t="shared" si="31"/>
        <v>1.740399999999994</v>
      </c>
      <c r="B169">
        <f t="shared" si="32"/>
        <v>3.1976234304160016</v>
      </c>
      <c r="C169">
        <f t="shared" si="33"/>
        <v>30.238000000281318</v>
      </c>
      <c r="D169">
        <f t="shared" si="29"/>
        <v>4.8697597000000314</v>
      </c>
      <c r="E169">
        <v>2418.6461936000001</v>
      </c>
      <c r="F169">
        <v>210.254862857142</v>
      </c>
      <c r="G169">
        <v>103.918885714285</v>
      </c>
      <c r="H169">
        <v>192.768648599138</v>
      </c>
      <c r="I169">
        <v>0.1</v>
      </c>
      <c r="J169">
        <v>0.1</v>
      </c>
      <c r="K169">
        <v>0.1</v>
      </c>
      <c r="L169">
        <f t="shared" si="34"/>
        <v>0.1</v>
      </c>
      <c r="M169">
        <f t="shared" si="27"/>
        <v>90.588105459321767</v>
      </c>
      <c r="N169">
        <f t="shared" si="28"/>
        <v>194.50699117360676</v>
      </c>
      <c r="O169">
        <f t="shared" si="39"/>
        <v>2.5540674999997464</v>
      </c>
      <c r="P169">
        <f t="shared" si="35"/>
        <v>48.096261688689829</v>
      </c>
      <c r="Q169">
        <f t="shared" si="36"/>
        <v>167.35861864820612</v>
      </c>
      <c r="R169">
        <v>197.33735428571401</v>
      </c>
      <c r="S169">
        <f t="shared" si="37"/>
        <v>110.28639460179207</v>
      </c>
      <c r="T169">
        <f t="shared" ca="1" si="30"/>
        <v>118.38894634823627</v>
      </c>
      <c r="Y169">
        <f t="shared" si="38"/>
        <v>2.2740856999998869</v>
      </c>
      <c r="Z169">
        <f t="shared" si="38"/>
        <v>6.2827707000001283</v>
      </c>
      <c r="AA169">
        <v>250.5</v>
      </c>
    </row>
    <row r="170" spans="1:27" x14ac:dyDescent="0.3">
      <c r="A170">
        <f t="shared" si="31"/>
        <v>2.5338799999999964</v>
      </c>
      <c r="B170">
        <f t="shared" si="32"/>
        <v>2.3190925437289991</v>
      </c>
      <c r="C170">
        <f t="shared" si="33"/>
        <v>15.214300000025105</v>
      </c>
      <c r="D170">
        <f t="shared" si="29"/>
        <v>4.8849740000000565</v>
      </c>
      <c r="E170">
        <v>2418.6614079000001</v>
      </c>
      <c r="F170">
        <v>210.684222857142</v>
      </c>
      <c r="G170">
        <v>106.45276571428499</v>
      </c>
      <c r="H170">
        <v>195.087741142867</v>
      </c>
      <c r="I170">
        <v>0.1</v>
      </c>
      <c r="J170">
        <v>0.1</v>
      </c>
      <c r="K170">
        <v>0.1</v>
      </c>
      <c r="L170">
        <f t="shared" si="34"/>
        <v>0.1</v>
      </c>
      <c r="M170">
        <f t="shared" si="27"/>
        <v>90.881065067146679</v>
      </c>
      <c r="N170">
        <f t="shared" si="28"/>
        <v>197.33383078143169</v>
      </c>
      <c r="O170">
        <f t="shared" si="39"/>
        <v>2.5540674999997464</v>
      </c>
      <c r="P170">
        <f t="shared" si="35"/>
        <v>48.096261688689829</v>
      </c>
      <c r="Q170">
        <f t="shared" si="36"/>
        <v>168.57045838947155</v>
      </c>
      <c r="R170">
        <v>199.86823428571401</v>
      </c>
      <c r="S170">
        <f t="shared" si="37"/>
        <v>166.34876399149616</v>
      </c>
      <c r="T170">
        <f t="shared" ca="1" si="30"/>
        <v>118.8243880221459</v>
      </c>
      <c r="Y170">
        <f t="shared" si="38"/>
        <v>2.2740856999998869</v>
      </c>
      <c r="Z170">
        <f t="shared" si="38"/>
        <v>6.2827707000001283</v>
      </c>
      <c r="AA170">
        <v>252</v>
      </c>
    </row>
    <row r="171" spans="1:27" x14ac:dyDescent="0.3">
      <c r="A171">
        <f t="shared" si="31"/>
        <v>2.5181600000000088</v>
      </c>
      <c r="B171">
        <f t="shared" si="32"/>
        <v>2.819755304293011</v>
      </c>
      <c r="C171">
        <f t="shared" si="33"/>
        <v>31.133200000112993</v>
      </c>
      <c r="D171">
        <f t="shared" si="29"/>
        <v>4.9161072000001695</v>
      </c>
      <c r="E171">
        <v>2418.6925411000002</v>
      </c>
      <c r="F171">
        <v>211.11358285714201</v>
      </c>
      <c r="G171">
        <v>108.970925714285</v>
      </c>
      <c r="H171">
        <v>197.90749644716001</v>
      </c>
      <c r="I171">
        <v>0.1</v>
      </c>
      <c r="J171">
        <v>0.1</v>
      </c>
      <c r="K171">
        <v>0.1</v>
      </c>
      <c r="L171">
        <f t="shared" si="34"/>
        <v>0.1</v>
      </c>
      <c r="M171">
        <f t="shared" si="27"/>
        <v>91.46946048935591</v>
      </c>
      <c r="N171">
        <f t="shared" si="28"/>
        <v>200.44038620364091</v>
      </c>
      <c r="O171">
        <f t="shared" si="39"/>
        <v>2.5540674999997464</v>
      </c>
      <c r="P171">
        <f t="shared" si="35"/>
        <v>48.096261688689829</v>
      </c>
      <c r="Q171">
        <f t="shared" si="36"/>
        <v>171.05857807156721</v>
      </c>
      <c r="R171">
        <v>202.77227428571399</v>
      </c>
      <c r="S171">
        <f t="shared" si="37"/>
        <v>93.277915536772355</v>
      </c>
      <c r="T171">
        <f t="shared" ca="1" si="30"/>
        <v>108.61623779560816</v>
      </c>
      <c r="Y171">
        <f t="shared" si="38"/>
        <v>2.2740856999998869</v>
      </c>
      <c r="Z171">
        <f t="shared" si="38"/>
        <v>6.2827707000001283</v>
      </c>
      <c r="AA171">
        <v>253.5</v>
      </c>
    </row>
    <row r="172" spans="1:27" x14ac:dyDescent="0.3">
      <c r="A172">
        <f t="shared" si="31"/>
        <v>1.8275542857149958</v>
      </c>
      <c r="B172">
        <f t="shared" si="32"/>
        <v>3.0923269359039978</v>
      </c>
      <c r="C172">
        <f t="shared" si="33"/>
        <v>31.617799999821727</v>
      </c>
      <c r="D172">
        <f t="shared" si="29"/>
        <v>4.9477249999999913</v>
      </c>
      <c r="E172">
        <v>2418.7241589</v>
      </c>
      <c r="F172">
        <v>211.56276</v>
      </c>
      <c r="G172">
        <v>110.79848</v>
      </c>
      <c r="H172">
        <v>200.99982338306401</v>
      </c>
      <c r="I172">
        <v>0.1</v>
      </c>
      <c r="J172">
        <v>0.1</v>
      </c>
      <c r="K172">
        <v>0.1</v>
      </c>
      <c r="L172">
        <f t="shared" si="34"/>
        <v>0.1</v>
      </c>
      <c r="M172">
        <f t="shared" si="27"/>
        <v>92.052080111938366</v>
      </c>
      <c r="N172">
        <f t="shared" si="28"/>
        <v>202.85056011193836</v>
      </c>
      <c r="O172">
        <f t="shared" si="39"/>
        <v>2.5540674999997464</v>
      </c>
      <c r="P172">
        <f t="shared" si="35"/>
        <v>48.096261688689829</v>
      </c>
      <c r="Q172">
        <f t="shared" si="36"/>
        <v>173.59662628034604</v>
      </c>
      <c r="R172">
        <v>206.09139428571399</v>
      </c>
      <c r="S172">
        <f t="shared" si="37"/>
        <v>104.97631081285581</v>
      </c>
      <c r="T172">
        <f t="shared" ca="1" si="30"/>
        <v>107.68023368611266</v>
      </c>
      <c r="Y172">
        <f t="shared" si="38"/>
        <v>2.2740856999998869</v>
      </c>
      <c r="Z172">
        <f t="shared" si="38"/>
        <v>6.2827707000001283</v>
      </c>
      <c r="AA172">
        <v>255</v>
      </c>
    </row>
    <row r="173" spans="1:27" x14ac:dyDescent="0.3">
      <c r="A173">
        <f t="shared" si="31"/>
        <v>1.6827600000000018</v>
      </c>
      <c r="B173">
        <f t="shared" si="32"/>
        <v>2.3960850914779996</v>
      </c>
      <c r="C173">
        <f t="shared" si="33"/>
        <v>31.707000000096741</v>
      </c>
      <c r="D173">
        <f t="shared" si="29"/>
        <v>4.979432000000088</v>
      </c>
      <c r="E173">
        <v>2418.7558659000001</v>
      </c>
      <c r="F173">
        <v>212.03147999999999</v>
      </c>
      <c r="G173">
        <v>112.48124</v>
      </c>
      <c r="H173">
        <v>203.39590847454201</v>
      </c>
      <c r="I173">
        <v>0.1</v>
      </c>
      <c r="J173">
        <v>0.1</v>
      </c>
      <c r="K173">
        <v>0.1</v>
      </c>
      <c r="L173">
        <f t="shared" si="34"/>
        <v>0.1</v>
      </c>
      <c r="M173">
        <f t="shared" si="27"/>
        <v>92.621608978237845</v>
      </c>
      <c r="N173">
        <f t="shared" si="28"/>
        <v>205.10284897823783</v>
      </c>
      <c r="O173">
        <f t="shared" si="39"/>
        <v>2.5540674999997464</v>
      </c>
      <c r="P173">
        <f t="shared" si="35"/>
        <v>48.096261688689829</v>
      </c>
      <c r="Q173">
        <f t="shared" si="36"/>
        <v>176.15288486874408</v>
      </c>
      <c r="R173">
        <v>209.11807428571399</v>
      </c>
      <c r="S173">
        <f t="shared" si="37"/>
        <v>95.45778534679296</v>
      </c>
      <c r="T173">
        <f t="shared" ca="1" si="30"/>
        <v>107.61027933509843</v>
      </c>
      <c r="Y173">
        <f t="shared" si="38"/>
        <v>2.2740856999998869</v>
      </c>
      <c r="Z173">
        <f t="shared" si="38"/>
        <v>6.2827707000001283</v>
      </c>
      <c r="AA173">
        <v>256.5</v>
      </c>
    </row>
    <row r="174" spans="1:27" x14ac:dyDescent="0.3">
      <c r="A174">
        <f t="shared" si="31"/>
        <v>2.4605199999989935</v>
      </c>
      <c r="B174">
        <f t="shared" si="32"/>
        <v>2.2385166081069769</v>
      </c>
      <c r="C174">
        <f t="shared" si="33"/>
        <v>76.639599999907659</v>
      </c>
      <c r="D174">
        <f t="shared" si="29"/>
        <v>5.0560715999999957</v>
      </c>
      <c r="E174">
        <v>2418.8325055</v>
      </c>
      <c r="F174">
        <v>212.47691999999901</v>
      </c>
      <c r="G174">
        <v>114.94175999999899</v>
      </c>
      <c r="H174">
        <v>205.63442508264899</v>
      </c>
      <c r="I174">
        <v>0.1</v>
      </c>
      <c r="J174">
        <v>0.1</v>
      </c>
      <c r="K174">
        <v>0.1</v>
      </c>
      <c r="L174">
        <f t="shared" si="34"/>
        <v>0.1</v>
      </c>
      <c r="M174">
        <f t="shared" si="27"/>
        <v>93.939536427582354</v>
      </c>
      <c r="N174">
        <f t="shared" si="28"/>
        <v>208.88129642758133</v>
      </c>
      <c r="O174">
        <f t="shared" si="39"/>
        <v>2.5540674999997464</v>
      </c>
      <c r="P174">
        <f t="shared" si="35"/>
        <v>48.096261688689829</v>
      </c>
      <c r="Q174">
        <f t="shared" si="36"/>
        <v>182.37568239610204</v>
      </c>
      <c r="R174">
        <v>211.76363428571401</v>
      </c>
      <c r="S174">
        <f t="shared" si="37"/>
        <v>34.519491229119218</v>
      </c>
      <c r="T174">
        <f t="shared" ca="1" si="30"/>
        <v>107.57565604496799</v>
      </c>
      <c r="Y174">
        <f t="shared" si="38"/>
        <v>2.2740856999998869</v>
      </c>
      <c r="Z174">
        <f t="shared" si="38"/>
        <v>6.2827707000001283</v>
      </c>
      <c r="AA174">
        <v>258</v>
      </c>
    </row>
    <row r="175" spans="1:27" x14ac:dyDescent="0.3">
      <c r="A175">
        <f t="shared" si="31"/>
        <v>2.2934400000010129</v>
      </c>
      <c r="B175">
        <f t="shared" si="32"/>
        <v>3.7465775333729994</v>
      </c>
      <c r="C175">
        <f t="shared" si="33"/>
        <v>15.769699999964359</v>
      </c>
      <c r="D175">
        <f t="shared" si="29"/>
        <v>5.07184129999996</v>
      </c>
      <c r="E175">
        <v>2418.8482752</v>
      </c>
      <c r="F175">
        <v>212.94072</v>
      </c>
      <c r="G175">
        <v>117.23520000000001</v>
      </c>
      <c r="H175">
        <v>209.38100261602199</v>
      </c>
      <c r="I175">
        <v>0.1</v>
      </c>
      <c r="J175">
        <v>0.1</v>
      </c>
      <c r="K175">
        <v>0.1</v>
      </c>
      <c r="L175">
        <f t="shared" si="34"/>
        <v>0.1</v>
      </c>
      <c r="M175">
        <f t="shared" si="27"/>
        <v>94.200757160825475</v>
      </c>
      <c r="N175">
        <f t="shared" si="28"/>
        <v>211.43595716082547</v>
      </c>
      <c r="O175">
        <f t="shared" si="39"/>
        <v>2.5540674999997464</v>
      </c>
      <c r="P175">
        <f t="shared" si="35"/>
        <v>48.096261688689829</v>
      </c>
      <c r="Q175">
        <f t="shared" si="36"/>
        <v>183.66358330743148</v>
      </c>
      <c r="R175">
        <v>215.11943428571399</v>
      </c>
      <c r="S175">
        <f t="shared" si="37"/>
        <v>212.80049715641846</v>
      </c>
      <c r="T175">
        <f t="shared" ca="1" si="30"/>
        <v>113.21172068885262</v>
      </c>
      <c r="Y175">
        <f t="shared" si="38"/>
        <v>2.2740856999998869</v>
      </c>
      <c r="Z175">
        <f t="shared" si="38"/>
        <v>6.2827707000001283</v>
      </c>
      <c r="AA175">
        <v>259.5</v>
      </c>
    </row>
    <row r="176" spans="1:27" x14ac:dyDescent="0.3">
      <c r="A176">
        <f t="shared" si="31"/>
        <v>2.429079999999999</v>
      </c>
      <c r="B176">
        <f t="shared" si="32"/>
        <v>2.5483439342250165</v>
      </c>
      <c r="C176">
        <f t="shared" si="33"/>
        <v>15.626899999915622</v>
      </c>
      <c r="D176">
        <f t="shared" si="29"/>
        <v>5.0874681999998757</v>
      </c>
      <c r="E176">
        <v>2418.8639020999999</v>
      </c>
      <c r="F176">
        <v>213.40943999999899</v>
      </c>
      <c r="G176">
        <v>119.66428000000001</v>
      </c>
      <c r="H176">
        <v>211.929346550247</v>
      </c>
      <c r="I176">
        <v>0.1</v>
      </c>
      <c r="J176">
        <v>0.1</v>
      </c>
      <c r="K176">
        <v>0.1</v>
      </c>
      <c r="L176">
        <f t="shared" si="34"/>
        <v>0.1</v>
      </c>
      <c r="M176">
        <f t="shared" si="27"/>
        <v>94.456354945662781</v>
      </c>
      <c r="N176">
        <f t="shared" si="28"/>
        <v>214.1206349456628</v>
      </c>
      <c r="O176">
        <f t="shared" si="39"/>
        <v>2.5540674999997464</v>
      </c>
      <c r="P176">
        <f t="shared" si="35"/>
        <v>48.096261688689829</v>
      </c>
      <c r="Q176">
        <f t="shared" si="36"/>
        <v>184.94226479435483</v>
      </c>
      <c r="R176">
        <v>218.14107428571401</v>
      </c>
      <c r="S176">
        <f t="shared" si="37"/>
        <v>193.36144724905992</v>
      </c>
      <c r="T176">
        <f t="shared" ca="1" si="30"/>
        <v>101.96472210930928</v>
      </c>
      <c r="Y176">
        <f t="shared" si="38"/>
        <v>2.2740856999998869</v>
      </c>
      <c r="Z176">
        <f t="shared" si="38"/>
        <v>6.2827707000001283</v>
      </c>
      <c r="AA176">
        <v>261</v>
      </c>
    </row>
    <row r="177" spans="1:27" x14ac:dyDescent="0.3">
      <c r="A177">
        <f t="shared" si="31"/>
        <v>2.5227999999989947</v>
      </c>
      <c r="B177">
        <f t="shared" si="32"/>
        <v>2.6784969590800074</v>
      </c>
      <c r="C177">
        <f t="shared" si="33"/>
        <v>31.164600000010978</v>
      </c>
      <c r="D177">
        <f t="shared" si="29"/>
        <v>5.1186327999998866</v>
      </c>
      <c r="E177">
        <v>2418.8950666999999</v>
      </c>
      <c r="F177">
        <v>213.89436000000001</v>
      </c>
      <c r="G177">
        <v>122.187079999999</v>
      </c>
      <c r="H177">
        <v>214.60784350932701</v>
      </c>
      <c r="I177">
        <v>0.1</v>
      </c>
      <c r="J177">
        <v>0.1</v>
      </c>
      <c r="K177">
        <v>0.1</v>
      </c>
      <c r="L177">
        <f t="shared" si="34"/>
        <v>0.1</v>
      </c>
      <c r="M177">
        <f t="shared" si="27"/>
        <v>94.956571037371916</v>
      </c>
      <c r="N177">
        <f t="shared" si="28"/>
        <v>217.14365103737092</v>
      </c>
      <c r="O177">
        <f t="shared" si="39"/>
        <v>2.5540674999997464</v>
      </c>
      <c r="P177">
        <f t="shared" si="35"/>
        <v>48.096261688689829</v>
      </c>
      <c r="Q177">
        <f t="shared" si="36"/>
        <v>187.49946878820501</v>
      </c>
      <c r="R177">
        <v>220.619554285714</v>
      </c>
      <c r="S177">
        <f t="shared" si="37"/>
        <v>79.528696020456465</v>
      </c>
      <c r="T177">
        <f t="shared" ca="1" si="30"/>
        <v>89.150792497226035</v>
      </c>
      <c r="Y177">
        <f t="shared" si="38"/>
        <v>2.2740856999998869</v>
      </c>
      <c r="Z177">
        <f t="shared" si="38"/>
        <v>6.2827707000001283</v>
      </c>
      <c r="AA177">
        <v>262.5</v>
      </c>
    </row>
    <row r="178" spans="1:27" x14ac:dyDescent="0.3">
      <c r="A178">
        <f t="shared" si="31"/>
        <v>2.6427199999999971</v>
      </c>
      <c r="B178">
        <f t="shared" si="32"/>
        <v>3.0109199442179886</v>
      </c>
      <c r="C178">
        <f t="shared" si="33"/>
        <v>30.722100000275532</v>
      </c>
      <c r="D178">
        <f t="shared" si="29"/>
        <v>5.1493549000001622</v>
      </c>
      <c r="E178">
        <v>2418.9257888000002</v>
      </c>
      <c r="F178">
        <v>214.38191999999901</v>
      </c>
      <c r="G178">
        <v>124.829799999999</v>
      </c>
      <c r="H178">
        <v>217.618763453545</v>
      </c>
      <c r="I178">
        <v>0.1</v>
      </c>
      <c r="J178">
        <v>0.1</v>
      </c>
      <c r="K178">
        <v>0.1</v>
      </c>
      <c r="L178">
        <f t="shared" si="34"/>
        <v>0.1</v>
      </c>
      <c r="M178">
        <f t="shared" si="27"/>
        <v>95.437527383300775</v>
      </c>
      <c r="N178">
        <f t="shared" si="28"/>
        <v>220.26732738329977</v>
      </c>
      <c r="O178">
        <f t="shared" si="39"/>
        <v>2.5540674999997464</v>
      </c>
      <c r="P178">
        <f t="shared" si="35"/>
        <v>48.096261688689829</v>
      </c>
      <c r="Q178">
        <f t="shared" si="36"/>
        <v>190.02948086034164</v>
      </c>
      <c r="R178">
        <v>223.48691428571399</v>
      </c>
      <c r="S178">
        <f t="shared" si="37"/>
        <v>93.332161537599148</v>
      </c>
      <c r="T178">
        <f t="shared" ca="1" si="30"/>
        <v>98.807575725660442</v>
      </c>
      <c r="Y178">
        <f t="shared" si="38"/>
        <v>2.2740856999998869</v>
      </c>
      <c r="Z178">
        <f t="shared" si="38"/>
        <v>6.2827707000001283</v>
      </c>
      <c r="AA178">
        <v>264</v>
      </c>
    </row>
    <row r="179" spans="1:27" x14ac:dyDescent="0.3">
      <c r="A179">
        <f t="shared" si="31"/>
        <v>2.3400000000000034</v>
      </c>
      <c r="B179">
        <f t="shared" si="32"/>
        <v>3.1120459346049927</v>
      </c>
      <c r="C179">
        <f t="shared" si="33"/>
        <v>30.044099999940954</v>
      </c>
      <c r="D179">
        <f t="shared" si="29"/>
        <v>5.1793990000001031</v>
      </c>
      <c r="E179">
        <v>2418.9558329000001</v>
      </c>
      <c r="F179">
        <v>214.89</v>
      </c>
      <c r="G179">
        <v>127.169799999999</v>
      </c>
      <c r="H179">
        <v>220.73080938814999</v>
      </c>
      <c r="I179">
        <v>0.1</v>
      </c>
      <c r="J179">
        <v>0.1</v>
      </c>
      <c r="K179">
        <v>0.1</v>
      </c>
      <c r="L179">
        <f t="shared" si="34"/>
        <v>0.1</v>
      </c>
      <c r="M179">
        <f t="shared" si="27"/>
        <v>95.896480940462169</v>
      </c>
      <c r="N179">
        <f t="shared" si="28"/>
        <v>223.06628094046118</v>
      </c>
      <c r="O179">
        <f t="shared" si="39"/>
        <v>2.5540674999997464</v>
      </c>
      <c r="P179">
        <f t="shared" si="35"/>
        <v>48.096261688689829</v>
      </c>
      <c r="Q179">
        <f t="shared" si="36"/>
        <v>192.5121994815236</v>
      </c>
      <c r="R179">
        <v>226.93119428571401</v>
      </c>
      <c r="S179">
        <f t="shared" si="37"/>
        <v>114.64081134088855</v>
      </c>
      <c r="T179">
        <f t="shared" ca="1" si="30"/>
        <v>96.554120821221801</v>
      </c>
      <c r="Y179">
        <f t="shared" si="38"/>
        <v>2.2740856999998869</v>
      </c>
      <c r="Z179">
        <f t="shared" si="38"/>
        <v>6.2827707000001283</v>
      </c>
      <c r="AA179">
        <v>265.5</v>
      </c>
    </row>
    <row r="180" spans="1:27" x14ac:dyDescent="0.3">
      <c r="A180">
        <f t="shared" si="31"/>
        <v>2.292840000000993</v>
      </c>
      <c r="B180">
        <f t="shared" si="32"/>
        <v>2.7878552138430166</v>
      </c>
      <c r="C180">
        <f t="shared" si="33"/>
        <v>46.605999999883352</v>
      </c>
      <c r="D180">
        <f t="shared" si="29"/>
        <v>5.2260049999999865</v>
      </c>
      <c r="E180">
        <v>2419.0024389</v>
      </c>
      <c r="F180">
        <v>215.40924000000001</v>
      </c>
      <c r="G180">
        <v>129.46263999999999</v>
      </c>
      <c r="H180">
        <v>223.51866460199301</v>
      </c>
      <c r="I180">
        <v>0.1</v>
      </c>
      <c r="J180">
        <v>0.1</v>
      </c>
      <c r="K180">
        <v>0.1</v>
      </c>
      <c r="L180">
        <f t="shared" si="34"/>
        <v>0.1</v>
      </c>
      <c r="M180">
        <f t="shared" si="27"/>
        <v>96.58678292385126</v>
      </c>
      <c r="N180">
        <f t="shared" si="28"/>
        <v>226.04942292385124</v>
      </c>
      <c r="O180">
        <f t="shared" si="39"/>
        <v>2.5540674999997464</v>
      </c>
      <c r="P180">
        <f t="shared" si="35"/>
        <v>48.096261688689829</v>
      </c>
      <c r="Q180">
        <f t="shared" si="36"/>
        <v>196.37976134298583</v>
      </c>
      <c r="R180">
        <v>229.92643428571401</v>
      </c>
      <c r="S180">
        <f t="shared" si="37"/>
        <v>64.26726172611879</v>
      </c>
      <c r="T180">
        <f t="shared" ca="1" si="30"/>
        <v>105.06168942597678</v>
      </c>
      <c r="Y180">
        <f t="shared" si="38"/>
        <v>2.2740856999998869</v>
      </c>
      <c r="Z180">
        <f t="shared" si="38"/>
        <v>6.2827707000001283</v>
      </c>
      <c r="AA180">
        <v>267</v>
      </c>
    </row>
    <row r="181" spans="1:27" x14ac:dyDescent="0.3">
      <c r="A181">
        <f t="shared" si="31"/>
        <v>1.7136000000000138</v>
      </c>
      <c r="B181">
        <f t="shared" si="32"/>
        <v>2.9664492085209986</v>
      </c>
      <c r="C181">
        <f t="shared" si="33"/>
        <v>31.400700000176585</v>
      </c>
      <c r="D181">
        <f t="shared" si="29"/>
        <v>5.2574057000001631</v>
      </c>
      <c r="E181">
        <v>2419.0338396000002</v>
      </c>
      <c r="F181">
        <v>215.90891999999999</v>
      </c>
      <c r="G181">
        <v>131.17624000000001</v>
      </c>
      <c r="H181">
        <v>226.48511381051401</v>
      </c>
      <c r="I181">
        <v>0.1</v>
      </c>
      <c r="J181">
        <v>0.1</v>
      </c>
      <c r="K181">
        <v>0.1</v>
      </c>
      <c r="L181">
        <f t="shared" si="34"/>
        <v>0.1</v>
      </c>
      <c r="M181">
        <f t="shared" si="27"/>
        <v>97.037452052049474</v>
      </c>
      <c r="N181">
        <f t="shared" si="28"/>
        <v>228.21369205204948</v>
      </c>
      <c r="O181">
        <f t="shared" si="39"/>
        <v>2.5540674999997464</v>
      </c>
      <c r="P181">
        <f t="shared" si="35"/>
        <v>48.096261688689829</v>
      </c>
      <c r="Q181">
        <f t="shared" si="36"/>
        <v>198.99633805390548</v>
      </c>
      <c r="R181">
        <v>232.561514285714</v>
      </c>
      <c r="S181">
        <f t="shared" si="37"/>
        <v>83.917874441817204</v>
      </c>
      <c r="T181">
        <f t="shared" ca="1" si="30"/>
        <v>107.77597992688109</v>
      </c>
      <c r="Y181">
        <f t="shared" si="38"/>
        <v>2.2740856999998869</v>
      </c>
      <c r="Z181">
        <f t="shared" si="38"/>
        <v>6.2827707000001283</v>
      </c>
      <c r="AA181">
        <v>268.5</v>
      </c>
    </row>
    <row r="182" spans="1:27" x14ac:dyDescent="0.3">
      <c r="A182">
        <f t="shared" si="31"/>
        <v>2.3033199999999852</v>
      </c>
      <c r="B182">
        <f t="shared" si="32"/>
        <v>2.1533711176479926</v>
      </c>
      <c r="C182">
        <f t="shared" si="33"/>
        <v>31.32740000000922</v>
      </c>
      <c r="D182">
        <f t="shared" si="29"/>
        <v>5.2887331000001723</v>
      </c>
      <c r="E182">
        <v>2419.0651670000002</v>
      </c>
      <c r="F182">
        <v>216.417</v>
      </c>
      <c r="G182">
        <v>133.47955999999999</v>
      </c>
      <c r="H182">
        <v>228.638484928162</v>
      </c>
      <c r="I182">
        <v>0.1</v>
      </c>
      <c r="J182">
        <v>0.1</v>
      </c>
      <c r="K182">
        <v>0.1</v>
      </c>
      <c r="L182">
        <f t="shared" si="34"/>
        <v>0.1</v>
      </c>
      <c r="M182">
        <f t="shared" si="27"/>
        <v>97.475835720781518</v>
      </c>
      <c r="N182">
        <f t="shared" si="28"/>
        <v>230.9553957207815</v>
      </c>
      <c r="O182">
        <f t="shared" si="39"/>
        <v>2.5540674999997464</v>
      </c>
      <c r="P182">
        <f t="shared" si="35"/>
        <v>48.096261688689829</v>
      </c>
      <c r="Q182">
        <f t="shared" si="36"/>
        <v>201.61523126448373</v>
      </c>
      <c r="R182">
        <v>235.82823428571399</v>
      </c>
      <c r="S182">
        <f t="shared" si="37"/>
        <v>104.27676730271362</v>
      </c>
      <c r="T182">
        <f t="shared" ca="1" si="30"/>
        <v>109.67525848876426</v>
      </c>
      <c r="Y182">
        <f t="shared" si="38"/>
        <v>2.2740856999998869</v>
      </c>
      <c r="Z182">
        <f t="shared" si="38"/>
        <v>6.2827707000001283</v>
      </c>
      <c r="AA182">
        <v>270</v>
      </c>
    </row>
    <row r="183" spans="1:27" x14ac:dyDescent="0.3">
      <c r="A183">
        <f t="shared" si="31"/>
        <v>2.2928400000000124</v>
      </c>
      <c r="B183">
        <f t="shared" si="32"/>
        <v>2.7311027432469928</v>
      </c>
      <c r="C183">
        <f t="shared" si="33"/>
        <v>31.218499999795313</v>
      </c>
      <c r="D183">
        <f t="shared" si="29"/>
        <v>5.3199515999999676</v>
      </c>
      <c r="E183">
        <v>2419.0963855</v>
      </c>
      <c r="F183">
        <v>216.92508000000001</v>
      </c>
      <c r="G183">
        <v>135.7724</v>
      </c>
      <c r="H183">
        <v>231.36958767140899</v>
      </c>
      <c r="I183">
        <v>0.1</v>
      </c>
      <c r="J183">
        <v>0.1</v>
      </c>
      <c r="K183">
        <v>0.1</v>
      </c>
      <c r="L183">
        <f t="shared" si="34"/>
        <v>0.1</v>
      </c>
      <c r="M183">
        <f t="shared" si="27"/>
        <v>97.901812055740052</v>
      </c>
      <c r="N183">
        <f t="shared" si="28"/>
        <v>233.67421205574004</v>
      </c>
      <c r="O183">
        <f t="shared" si="39"/>
        <v>2.5540674999997464</v>
      </c>
      <c r="P183">
        <f t="shared" si="35"/>
        <v>48.096261688689829</v>
      </c>
      <c r="Q183">
        <f t="shared" si="36"/>
        <v>204.23318269878538</v>
      </c>
      <c r="R183">
        <v>238.797474285714</v>
      </c>
      <c r="S183">
        <f t="shared" si="37"/>
        <v>95.111552445488456</v>
      </c>
      <c r="T183">
        <f t="shared" ca="1" si="30"/>
        <v>105.72063132373769</v>
      </c>
      <c r="Y183">
        <f t="shared" si="38"/>
        <v>2.2740856999998869</v>
      </c>
      <c r="Z183">
        <f t="shared" si="38"/>
        <v>6.2827707000001283</v>
      </c>
      <c r="AA183">
        <v>271.5</v>
      </c>
    </row>
    <row r="184" spans="1:27" x14ac:dyDescent="0.3">
      <c r="A184">
        <f t="shared" si="31"/>
        <v>2.2718799999999817</v>
      </c>
      <c r="B184">
        <f t="shared" si="32"/>
        <v>2.7085154416830051</v>
      </c>
      <c r="C184">
        <f t="shared" si="33"/>
        <v>31.147400000008929</v>
      </c>
      <c r="D184">
        <f t="shared" si="29"/>
        <v>5.3510989999999765</v>
      </c>
      <c r="E184">
        <v>2419.1275329</v>
      </c>
      <c r="F184">
        <v>217.43315999999999</v>
      </c>
      <c r="G184">
        <v>138.04427999999999</v>
      </c>
      <c r="H184">
        <v>234.078103113092</v>
      </c>
      <c r="I184">
        <v>0.1</v>
      </c>
      <c r="J184">
        <v>0.1</v>
      </c>
      <c r="K184">
        <v>0.1</v>
      </c>
      <c r="L184">
        <f t="shared" si="34"/>
        <v>0.1</v>
      </c>
      <c r="M184">
        <f t="shared" si="27"/>
        <v>98.31626022574622</v>
      </c>
      <c r="N184">
        <f t="shared" si="28"/>
        <v>236.36054022574621</v>
      </c>
      <c r="O184">
        <f t="shared" si="39"/>
        <v>2.5540674999997464</v>
      </c>
      <c r="P184">
        <f t="shared" si="35"/>
        <v>48.096261688689829</v>
      </c>
      <c r="Q184">
        <f t="shared" si="36"/>
        <v>206.85308970444484</v>
      </c>
      <c r="R184">
        <v>241.628154285714</v>
      </c>
      <c r="S184">
        <f t="shared" si="37"/>
        <v>90.880137667965528</v>
      </c>
      <c r="T184">
        <f t="shared" ca="1" si="30"/>
        <v>115.69156974325558</v>
      </c>
      <c r="Y184">
        <f t="shared" si="38"/>
        <v>2.2740856999998869</v>
      </c>
      <c r="Z184">
        <f t="shared" si="38"/>
        <v>6.2827707000001283</v>
      </c>
      <c r="AA184">
        <v>273</v>
      </c>
    </row>
    <row r="185" spans="1:27" x14ac:dyDescent="0.3">
      <c r="A185">
        <f t="shared" si="31"/>
        <v>2.5433600000000069</v>
      </c>
      <c r="B185">
        <f t="shared" si="32"/>
        <v>2.6763060490170005</v>
      </c>
      <c r="C185">
        <f t="shared" si="33"/>
        <v>29.607800000121642</v>
      </c>
      <c r="D185">
        <f t="shared" si="29"/>
        <v>5.3807068000000982</v>
      </c>
      <c r="E185">
        <v>2419.1571407000001</v>
      </c>
      <c r="F185">
        <v>217.92724000000001</v>
      </c>
      <c r="G185">
        <v>140.58763999999999</v>
      </c>
      <c r="H185">
        <v>236.754409162109</v>
      </c>
      <c r="I185">
        <v>0.1</v>
      </c>
      <c r="J185">
        <v>0.1</v>
      </c>
      <c r="K185">
        <v>0.1</v>
      </c>
      <c r="L185">
        <f t="shared" si="34"/>
        <v>0.1</v>
      </c>
      <c r="M185">
        <f t="shared" si="27"/>
        <v>98.700684369475567</v>
      </c>
      <c r="N185">
        <f t="shared" si="28"/>
        <v>239.28832436947556</v>
      </c>
      <c r="O185">
        <f t="shared" si="39"/>
        <v>2.5540674999997464</v>
      </c>
      <c r="P185">
        <f t="shared" si="35"/>
        <v>48.096261688689829</v>
      </c>
      <c r="Q185">
        <f t="shared" si="36"/>
        <v>209.35064909487025</v>
      </c>
      <c r="R185">
        <v>244.59871999999999</v>
      </c>
      <c r="S185">
        <f t="shared" si="37"/>
        <v>100.3305113609852</v>
      </c>
      <c r="T185">
        <f t="shared" ca="1" si="30"/>
        <v>113.25246801041381</v>
      </c>
      <c r="Y185">
        <f t="shared" si="38"/>
        <v>2.2740856999998869</v>
      </c>
      <c r="Z185">
        <f t="shared" si="38"/>
        <v>6.2827707000001283</v>
      </c>
      <c r="AA185">
        <v>274.5</v>
      </c>
    </row>
    <row r="186" spans="1:27" x14ac:dyDescent="0.3">
      <c r="A186">
        <f t="shared" si="31"/>
        <v>2.8825600000000122</v>
      </c>
      <c r="B186">
        <f t="shared" si="32"/>
        <v>2.9184880590590012</v>
      </c>
      <c r="C186">
        <f t="shared" si="33"/>
        <v>47.042299999702664</v>
      </c>
      <c r="D186">
        <f t="shared" si="29"/>
        <v>5.4277490999998008</v>
      </c>
      <c r="E186">
        <v>2419.2041829999998</v>
      </c>
      <c r="F186">
        <v>218.41911999999999</v>
      </c>
      <c r="G186">
        <v>143.47020000000001</v>
      </c>
      <c r="H186">
        <v>239.672897221168</v>
      </c>
      <c r="I186">
        <v>0.1</v>
      </c>
      <c r="J186">
        <v>0.1</v>
      </c>
      <c r="K186">
        <v>0.1</v>
      </c>
      <c r="L186">
        <f t="shared" si="34"/>
        <v>0.1</v>
      </c>
      <c r="M186">
        <f t="shared" si="27"/>
        <v>99.29290236638964</v>
      </c>
      <c r="N186">
        <f t="shared" si="28"/>
        <v>242.76310236638966</v>
      </c>
      <c r="O186">
        <f t="shared" si="39"/>
        <v>2.5540674999997464</v>
      </c>
      <c r="P186">
        <f t="shared" si="35"/>
        <v>48.096261688689829</v>
      </c>
      <c r="Q186">
        <f t="shared" si="36"/>
        <v>213.33282108575608</v>
      </c>
      <c r="R186">
        <v>247.66692</v>
      </c>
      <c r="S186">
        <f t="shared" si="37"/>
        <v>65.222151128227395</v>
      </c>
      <c r="T186">
        <f t="shared" ca="1" si="30"/>
        <v>113.09307173845727</v>
      </c>
      <c r="Y186">
        <f t="shared" si="38"/>
        <v>2.2740856999998869</v>
      </c>
      <c r="Z186">
        <f t="shared" si="38"/>
        <v>6.2827707000001283</v>
      </c>
      <c r="AA186">
        <v>276</v>
      </c>
    </row>
    <row r="187" spans="1:27" x14ac:dyDescent="0.3">
      <c r="A187">
        <f t="shared" si="31"/>
        <v>2.1723199999999849</v>
      </c>
      <c r="B187">
        <f t="shared" si="32"/>
        <v>3.4604570737049869</v>
      </c>
      <c r="C187">
        <f t="shared" si="33"/>
        <v>14.785300000312418</v>
      </c>
      <c r="D187">
        <f t="shared" si="29"/>
        <v>5.4425344000001132</v>
      </c>
      <c r="E187">
        <v>2419.2189683000001</v>
      </c>
      <c r="F187">
        <v>218.93212</v>
      </c>
      <c r="G187">
        <v>145.64251999999999</v>
      </c>
      <c r="H187">
        <v>243.13335429487299</v>
      </c>
      <c r="I187">
        <v>0.1</v>
      </c>
      <c r="J187">
        <v>0.1</v>
      </c>
      <c r="K187">
        <v>0.1</v>
      </c>
      <c r="L187">
        <f t="shared" si="34"/>
        <v>0.1</v>
      </c>
      <c r="M187">
        <f t="shared" si="27"/>
        <v>99.474440992097442</v>
      </c>
      <c r="N187">
        <f t="shared" si="28"/>
        <v>245.11696099209743</v>
      </c>
      <c r="O187">
        <f t="shared" si="39"/>
        <v>2.5540674999997464</v>
      </c>
      <c r="P187">
        <f t="shared" si="35"/>
        <v>48.096261688689829</v>
      </c>
      <c r="Q187">
        <f t="shared" si="36"/>
        <v>214.58785518854722</v>
      </c>
      <c r="R187">
        <v>250.27055999999999</v>
      </c>
      <c r="S187">
        <f t="shared" si="37"/>
        <v>176.09652830480061</v>
      </c>
      <c r="T187">
        <f t="shared" ca="1" si="30"/>
        <v>117.38973367648312</v>
      </c>
      <c r="Y187">
        <f t="shared" si="38"/>
        <v>2.2740856999998869</v>
      </c>
      <c r="Z187">
        <f t="shared" si="38"/>
        <v>6.2827707000001283</v>
      </c>
      <c r="AA187">
        <v>277.5</v>
      </c>
    </row>
    <row r="188" spans="1:27" x14ac:dyDescent="0.3">
      <c r="A188">
        <f t="shared" si="31"/>
        <v>2.5064800000000105</v>
      </c>
      <c r="B188">
        <f t="shared" si="32"/>
        <v>2.3494686869820214</v>
      </c>
      <c r="C188">
        <f t="shared" si="33"/>
        <v>45.77160000008007</v>
      </c>
      <c r="D188">
        <f t="shared" si="29"/>
        <v>5.4883060000001933</v>
      </c>
      <c r="E188">
        <v>2419.2647399000002</v>
      </c>
      <c r="F188">
        <v>219.41836000000001</v>
      </c>
      <c r="G188">
        <v>148.149</v>
      </c>
      <c r="H188">
        <v>245.48282298185501</v>
      </c>
      <c r="I188">
        <v>0.1</v>
      </c>
      <c r="J188">
        <v>0.1</v>
      </c>
      <c r="K188">
        <v>0.1</v>
      </c>
      <c r="L188">
        <f t="shared" si="34"/>
        <v>0.1</v>
      </c>
      <c r="M188">
        <f t="shared" si="27"/>
        <v>100.02290612463649</v>
      </c>
      <c r="N188">
        <f t="shared" si="28"/>
        <v>248.17190612463651</v>
      </c>
      <c r="O188">
        <f t="shared" si="39"/>
        <v>2.5540674999997464</v>
      </c>
      <c r="P188">
        <f t="shared" si="35"/>
        <v>48.096261688689829</v>
      </c>
      <c r="Q188">
        <f t="shared" si="36"/>
        <v>218.48327680375019</v>
      </c>
      <c r="R188">
        <v>253.51107999999999</v>
      </c>
      <c r="S188">
        <f t="shared" si="37"/>
        <v>70.797612493212711</v>
      </c>
      <c r="T188">
        <f t="shared" ca="1" si="30"/>
        <v>110.01731961239003</v>
      </c>
      <c r="Y188">
        <f t="shared" si="38"/>
        <v>2.2740856999998869</v>
      </c>
      <c r="Z188">
        <f t="shared" si="38"/>
        <v>6.2827707000001283</v>
      </c>
      <c r="AA188">
        <v>279</v>
      </c>
    </row>
    <row r="189" spans="1:27" x14ac:dyDescent="0.3">
      <c r="A189">
        <f t="shared" si="31"/>
        <v>2.9762799999990079</v>
      </c>
      <c r="B189">
        <f t="shared" si="32"/>
        <v>3.0416822342699845</v>
      </c>
      <c r="C189">
        <f t="shared" si="33"/>
        <v>16.22559999987061</v>
      </c>
      <c r="D189">
        <f t="shared" si="29"/>
        <v>5.5045316000000639</v>
      </c>
      <c r="E189">
        <v>2419.2809655000001</v>
      </c>
      <c r="F189">
        <v>219.87723999999901</v>
      </c>
      <c r="G189">
        <v>151.12527999999901</v>
      </c>
      <c r="H189">
        <v>248.52450521612499</v>
      </c>
      <c r="I189">
        <v>0.1</v>
      </c>
      <c r="J189">
        <v>0.1</v>
      </c>
      <c r="K189">
        <v>0.1</v>
      </c>
      <c r="L189">
        <f t="shared" si="34"/>
        <v>0.1</v>
      </c>
      <c r="M189">
        <f t="shared" si="27"/>
        <v>100.21252071343784</v>
      </c>
      <c r="N189">
        <f t="shared" si="28"/>
        <v>251.33780071343685</v>
      </c>
      <c r="O189">
        <f t="shared" si="39"/>
        <v>2.5540674999997464</v>
      </c>
      <c r="P189">
        <f t="shared" si="35"/>
        <v>48.096261688689829</v>
      </c>
      <c r="Q189">
        <f t="shared" si="36"/>
        <v>219.86777506993445</v>
      </c>
      <c r="R189">
        <v>256.7516</v>
      </c>
      <c r="S189">
        <f t="shared" si="37"/>
        <v>199.71649738843831</v>
      </c>
      <c r="T189">
        <f t="shared" ca="1" si="30"/>
        <v>113.2522684950809</v>
      </c>
      <c r="Y189">
        <f t="shared" si="38"/>
        <v>2.2740856999998869</v>
      </c>
      <c r="Z189">
        <f t="shared" si="38"/>
        <v>6.2827707000001283</v>
      </c>
      <c r="AA189">
        <v>280.5</v>
      </c>
    </row>
    <row r="190" spans="1:27" x14ac:dyDescent="0.3">
      <c r="A190">
        <f t="shared" si="31"/>
        <v>2.30795999999998</v>
      </c>
      <c r="B190">
        <f t="shared" si="32"/>
        <v>3.1613093583970056</v>
      </c>
      <c r="C190">
        <f t="shared" si="33"/>
        <v>30.737499999759166</v>
      </c>
      <c r="D190">
        <f t="shared" si="29"/>
        <v>5.5352690999998231</v>
      </c>
      <c r="E190">
        <v>2419.3117029999999</v>
      </c>
      <c r="F190">
        <v>220.33756</v>
      </c>
      <c r="G190">
        <v>153.43323999999899</v>
      </c>
      <c r="H190">
        <v>251.685814574522</v>
      </c>
      <c r="I190">
        <v>0.1</v>
      </c>
      <c r="J190">
        <v>0.1</v>
      </c>
      <c r="K190">
        <v>0.1</v>
      </c>
      <c r="L190">
        <f t="shared" si="34"/>
        <v>0.1</v>
      </c>
      <c r="M190">
        <f t="shared" si="27"/>
        <v>100.56498959295419</v>
      </c>
      <c r="N190">
        <f t="shared" si="28"/>
        <v>253.99822959295318</v>
      </c>
      <c r="O190">
        <f t="shared" si="39"/>
        <v>2.5540674999997464</v>
      </c>
      <c r="P190">
        <f t="shared" si="35"/>
        <v>48.096261688689829</v>
      </c>
      <c r="Q190">
        <f t="shared" si="36"/>
        <v>222.49559494674682</v>
      </c>
      <c r="R190">
        <v>259.56132000000002</v>
      </c>
      <c r="S190">
        <f t="shared" si="37"/>
        <v>91.410166735161994</v>
      </c>
      <c r="T190">
        <f t="shared" ca="1" si="30"/>
        <v>104.62804986751375</v>
      </c>
      <c r="Y190">
        <f t="shared" si="38"/>
        <v>2.2740856999998869</v>
      </c>
      <c r="Z190">
        <f t="shared" si="38"/>
        <v>6.2827707000001283</v>
      </c>
      <c r="AA190">
        <v>282</v>
      </c>
    </row>
    <row r="191" spans="1:27" x14ac:dyDescent="0.3">
      <c r="A191">
        <f t="shared" si="31"/>
        <v>2.098960000001</v>
      </c>
      <c r="B191">
        <f t="shared" si="32"/>
        <v>2.6519055320599989</v>
      </c>
      <c r="C191">
        <f t="shared" si="33"/>
        <v>31.28500000002532</v>
      </c>
      <c r="D191">
        <f t="shared" si="29"/>
        <v>5.5665540999998484</v>
      </c>
      <c r="E191">
        <v>2419.3429879999999</v>
      </c>
      <c r="F191">
        <v>220.78659999999999</v>
      </c>
      <c r="G191">
        <v>155.53219999999999</v>
      </c>
      <c r="H191">
        <v>254.337720106582</v>
      </c>
      <c r="I191">
        <v>0.1</v>
      </c>
      <c r="J191">
        <v>0.1</v>
      </c>
      <c r="K191">
        <v>0.1</v>
      </c>
      <c r="L191">
        <f t="shared" si="34"/>
        <v>0.1</v>
      </c>
      <c r="M191">
        <f t="shared" si="27"/>
        <v>100.9148735168141</v>
      </c>
      <c r="N191">
        <f t="shared" si="28"/>
        <v>256.4470735168141</v>
      </c>
      <c r="O191">
        <f t="shared" si="39"/>
        <v>2.5540674999997464</v>
      </c>
      <c r="P191">
        <f t="shared" si="35"/>
        <v>48.096261688689829</v>
      </c>
      <c r="Q191">
        <f t="shared" si="36"/>
        <v>225.17686877328268</v>
      </c>
      <c r="R191">
        <v>262.78088000000002</v>
      </c>
      <c r="S191">
        <f t="shared" si="37"/>
        <v>102.91066006064874</v>
      </c>
      <c r="T191">
        <f t="shared" ca="1" si="30"/>
        <v>104.69163706313091</v>
      </c>
      <c r="Y191">
        <f t="shared" si="38"/>
        <v>2.2740856999998869</v>
      </c>
      <c r="Z191">
        <f t="shared" si="38"/>
        <v>6.2827707000001283</v>
      </c>
      <c r="AA191">
        <v>283.5</v>
      </c>
    </row>
    <row r="192" spans="1:27" x14ac:dyDescent="0.3">
      <c r="A192">
        <f t="shared" si="31"/>
        <v>2.3599600000000009</v>
      </c>
      <c r="B192">
        <f t="shared" si="32"/>
        <v>2.4403830853979969</v>
      </c>
      <c r="C192">
        <f t="shared" si="33"/>
        <v>46.913900000163267</v>
      </c>
      <c r="D192">
        <f t="shared" si="29"/>
        <v>5.6134680000000117</v>
      </c>
      <c r="E192">
        <v>2419.3899019</v>
      </c>
      <c r="F192">
        <v>221.22164000000001</v>
      </c>
      <c r="G192">
        <v>157.89215999999999</v>
      </c>
      <c r="H192">
        <v>256.77810319197999</v>
      </c>
      <c r="I192">
        <v>0.1</v>
      </c>
      <c r="J192">
        <v>0.1</v>
      </c>
      <c r="K192">
        <v>0.1</v>
      </c>
      <c r="L192">
        <f t="shared" si="34"/>
        <v>0.1</v>
      </c>
      <c r="M192">
        <f t="shared" si="27"/>
        <v>101.4232731719414</v>
      </c>
      <c r="N192">
        <f t="shared" si="28"/>
        <v>259.31543317194138</v>
      </c>
      <c r="O192">
        <f t="shared" si="39"/>
        <v>2.5540674999997464</v>
      </c>
      <c r="P192">
        <f t="shared" si="35"/>
        <v>48.096261688689829</v>
      </c>
      <c r="Q192">
        <f t="shared" si="36"/>
        <v>229.20981866404296</v>
      </c>
      <c r="R192">
        <v>265.81763999999998</v>
      </c>
      <c r="S192">
        <f t="shared" si="37"/>
        <v>64.730495652448212</v>
      </c>
      <c r="T192">
        <f t="shared" ca="1" si="30"/>
        <v>105.36320819087935</v>
      </c>
      <c r="Y192">
        <f t="shared" si="38"/>
        <v>2.2740856999998869</v>
      </c>
      <c r="Z192">
        <f t="shared" si="38"/>
        <v>6.2827707000001283</v>
      </c>
      <c r="AA192">
        <v>285</v>
      </c>
    </row>
    <row r="193" spans="1:27" x14ac:dyDescent="0.3">
      <c r="A193">
        <f t="shared" si="31"/>
        <v>2.8505200000000173</v>
      </c>
      <c r="B193">
        <f t="shared" si="32"/>
        <v>2.8560656139829916</v>
      </c>
      <c r="C193">
        <f t="shared" si="33"/>
        <v>15.064499999880354</v>
      </c>
      <c r="D193">
        <f t="shared" si="29"/>
        <v>5.628532499999892</v>
      </c>
      <c r="E193">
        <v>2419.4049663999999</v>
      </c>
      <c r="F193">
        <v>221.63623999999899</v>
      </c>
      <c r="G193">
        <v>160.74268000000001</v>
      </c>
      <c r="H193">
        <v>259.63416880596299</v>
      </c>
      <c r="I193">
        <v>0.1</v>
      </c>
      <c r="J193">
        <v>0.1</v>
      </c>
      <c r="K193">
        <v>0.1</v>
      </c>
      <c r="L193">
        <f t="shared" si="34"/>
        <v>0.1</v>
      </c>
      <c r="M193">
        <f t="shared" si="27"/>
        <v>101.5824860171976</v>
      </c>
      <c r="N193">
        <f t="shared" si="28"/>
        <v>262.3251660171976</v>
      </c>
      <c r="O193">
        <f t="shared" si="39"/>
        <v>2.5540674999997464</v>
      </c>
      <c r="P193">
        <f t="shared" si="35"/>
        <v>48.096261688689829</v>
      </c>
      <c r="Q193">
        <f t="shared" si="36"/>
        <v>230.50786640490972</v>
      </c>
      <c r="R193">
        <v>268.75252</v>
      </c>
      <c r="S193">
        <f t="shared" si="37"/>
        <v>194.82093664066716</v>
      </c>
      <c r="T193">
        <f t="shared" ca="1" si="30"/>
        <v>110.93524479513053</v>
      </c>
      <c r="Y193">
        <f t="shared" si="38"/>
        <v>2.2740856999998869</v>
      </c>
      <c r="Z193">
        <f t="shared" si="38"/>
        <v>6.2827707000001283</v>
      </c>
      <c r="AA193">
        <v>286.5</v>
      </c>
    </row>
    <row r="194" spans="1:27" x14ac:dyDescent="0.3">
      <c r="A194">
        <f t="shared" si="31"/>
        <v>2.8190799999999854</v>
      </c>
      <c r="B194">
        <f t="shared" si="32"/>
        <v>3.0058827850700141</v>
      </c>
      <c r="C194">
        <f t="shared" si="33"/>
        <v>47.161400000277354</v>
      </c>
      <c r="D194">
        <f t="shared" si="29"/>
        <v>5.6756939000001694</v>
      </c>
      <c r="E194">
        <v>2419.4521278000002</v>
      </c>
      <c r="F194">
        <v>222.03608</v>
      </c>
      <c r="G194">
        <v>163.56175999999999</v>
      </c>
      <c r="H194">
        <v>262.640051591033</v>
      </c>
      <c r="I194">
        <v>0.1</v>
      </c>
      <c r="J194">
        <v>0.1</v>
      </c>
      <c r="K194">
        <v>0.1</v>
      </c>
      <c r="L194">
        <f t="shared" si="34"/>
        <v>0.1</v>
      </c>
      <c r="M194">
        <f t="shared" ref="M194:M257" si="40">IF((D194&lt;$D$90),0,IF((D194-$D$90)&lt;1.218,(940.92*J194)*(D194-$D$90-1.2396+(1.2396*EXP(-1*(D194-$D$90)/1.2396))), ((940.92*J194)*(D194-$D$90-1.2396+(1.2396*EXP(-1*(D194-$D$90)/1.2396)))) - ((940.92*J194)*(D194-$D$90-1.218-1.2396+(1.2396*EXP(-1*(D194-$D$90-1.218)/1.2396)))) ))</f>
        <v>102.06859444770504</v>
      </c>
      <c r="N194">
        <f t="shared" ref="N194:N231" si="41">G194+M194</f>
        <v>265.63035444770503</v>
      </c>
      <c r="O194">
        <f t="shared" si="39"/>
        <v>2.5540674999997464</v>
      </c>
      <c r="P194">
        <f t="shared" si="35"/>
        <v>48.096261688689829</v>
      </c>
      <c r="Q194">
        <f t="shared" si="36"/>
        <v>234.58082130235519</v>
      </c>
      <c r="R194">
        <v>271.88824</v>
      </c>
      <c r="S194">
        <f t="shared" si="37"/>
        <v>66.489120339547824</v>
      </c>
      <c r="T194">
        <f t="shared" ca="1" si="30"/>
        <v>98.582615718675484</v>
      </c>
      <c r="Y194">
        <f t="shared" si="38"/>
        <v>2.2740856999998869</v>
      </c>
      <c r="Z194">
        <f t="shared" si="38"/>
        <v>6.2827707000001283</v>
      </c>
      <c r="AA194">
        <v>288</v>
      </c>
    </row>
    <row r="195" spans="1:27" x14ac:dyDescent="0.3">
      <c r="A195">
        <f t="shared" si="31"/>
        <v>2.291640000000001</v>
      </c>
      <c r="B195">
        <f t="shared" si="32"/>
        <v>3.2934334322790164</v>
      </c>
      <c r="C195">
        <f t="shared" si="33"/>
        <v>31.493099999806873</v>
      </c>
      <c r="D195">
        <f t="shared" ref="D195:D258" si="42">E195-$E$2</f>
        <v>5.7071869999999763</v>
      </c>
      <c r="E195">
        <v>2419.4836209</v>
      </c>
      <c r="F195">
        <v>222.42884000000001</v>
      </c>
      <c r="G195">
        <v>165.85339999999999</v>
      </c>
      <c r="H195">
        <v>265.93348502331202</v>
      </c>
      <c r="I195">
        <v>0.1</v>
      </c>
      <c r="J195">
        <v>0.1</v>
      </c>
      <c r="K195">
        <v>0.1</v>
      </c>
      <c r="L195">
        <f t="shared" si="34"/>
        <v>0.1</v>
      </c>
      <c r="M195">
        <f t="shared" si="40"/>
        <v>102.38305707748574</v>
      </c>
      <c r="N195">
        <f t="shared" si="41"/>
        <v>268.23645707748574</v>
      </c>
      <c r="O195">
        <f t="shared" si="39"/>
        <v>2.5540674999997464</v>
      </c>
      <c r="P195">
        <f t="shared" si="35"/>
        <v>48.096261688689829</v>
      </c>
      <c r="Q195">
        <f t="shared" si="36"/>
        <v>237.30823976673636</v>
      </c>
      <c r="R195">
        <v>274.99776000000003</v>
      </c>
      <c r="S195">
        <f t="shared" si="37"/>
        <v>98.736548641419887</v>
      </c>
      <c r="T195">
        <f t="shared" ref="T195:T258" ca="1" si="43">IF(ROW(S195)-ROW($S$2)+1&gt;=$T$1, AVERAGE(OFFSET(S195, 0, 0, $T$1, 1)), NA())</f>
        <v>101.23304729644757</v>
      </c>
      <c r="Y195">
        <f t="shared" si="38"/>
        <v>2.2740856999998869</v>
      </c>
      <c r="Z195">
        <f t="shared" si="38"/>
        <v>6.2827707000001283</v>
      </c>
      <c r="AA195">
        <v>289.5</v>
      </c>
    </row>
    <row r="196" spans="1:27" x14ac:dyDescent="0.3">
      <c r="A196">
        <f t="shared" ref="A196:A259" si="44">G196-G195</f>
        <v>2.7457200000000057</v>
      </c>
      <c r="B196">
        <f t="shared" ref="B196:B259" si="45">H196-H195</f>
        <v>2.5984983435259892</v>
      </c>
      <c r="C196">
        <f t="shared" ref="C196:C259" si="46">(E196-E195)*1000</f>
        <v>30.597999999827152</v>
      </c>
      <c r="D196">
        <f t="shared" si="42"/>
        <v>5.7377849999998034</v>
      </c>
      <c r="E196">
        <v>2419.5142188999998</v>
      </c>
      <c r="F196">
        <v>222.80539999999999</v>
      </c>
      <c r="G196">
        <v>168.59912</v>
      </c>
      <c r="H196">
        <v>268.53198336683801</v>
      </c>
      <c r="I196">
        <v>0.1</v>
      </c>
      <c r="J196">
        <v>0.1</v>
      </c>
      <c r="K196">
        <v>0.2</v>
      </c>
      <c r="L196">
        <f t="shared" ref="L196:L259" si="47">K195</f>
        <v>0.1</v>
      </c>
      <c r="M196">
        <f t="shared" si="40"/>
        <v>102.6810247794938</v>
      </c>
      <c r="N196">
        <f t="shared" si="41"/>
        <v>271.28014477949381</v>
      </c>
      <c r="O196">
        <f t="shared" si="39"/>
        <v>5.7071869999999763</v>
      </c>
      <c r="P196">
        <f t="shared" ref="P196:P259" si="48">IF(L196&lt;&gt;K196,Q195,P195)</f>
        <v>237.30823976673636</v>
      </c>
      <c r="Q196">
        <f>P196+(940.92*K196)*((D196-O196)-1.2396+(1.2396*(EXP((-1*(D196-O196))/1.2396))))</f>
        <v>237.37872387564786</v>
      </c>
      <c r="R196">
        <v>278.30811999999997</v>
      </c>
      <c r="S196">
        <f t="shared" ref="S196:S259" si="49">(R196-R195)/(D196-D195)</f>
        <v>108.18877050848572</v>
      </c>
      <c r="T196">
        <f t="shared" ca="1" si="43"/>
        <v>114.89021030115376</v>
      </c>
      <c r="Y196">
        <f t="shared" ref="Y196:Z259" si="50">Y195</f>
        <v>2.2740856999998869</v>
      </c>
      <c r="Z196">
        <f t="shared" si="50"/>
        <v>6.2827707000001283</v>
      </c>
      <c r="AA196">
        <v>291</v>
      </c>
    </row>
    <row r="197" spans="1:27" x14ac:dyDescent="0.3">
      <c r="A197">
        <f t="shared" si="44"/>
        <v>2.8381142857139992</v>
      </c>
      <c r="B197">
        <f t="shared" si="45"/>
        <v>3.0364822935239886</v>
      </c>
      <c r="C197">
        <f t="shared" si="46"/>
        <v>30.662900000152149</v>
      </c>
      <c r="D197">
        <f t="shared" si="42"/>
        <v>5.7684478999999556</v>
      </c>
      <c r="E197">
        <v>2419.5448818</v>
      </c>
      <c r="F197">
        <v>223.17558285714199</v>
      </c>
      <c r="G197">
        <v>171.437234285714</v>
      </c>
      <c r="H197">
        <v>271.56846566036199</v>
      </c>
      <c r="I197">
        <v>0.1</v>
      </c>
      <c r="J197">
        <v>0.1</v>
      </c>
      <c r="K197">
        <v>0.2</v>
      </c>
      <c r="L197">
        <f t="shared" si="47"/>
        <v>0.2</v>
      </c>
      <c r="M197">
        <f t="shared" si="40"/>
        <v>102.97233654901156</v>
      </c>
      <c r="N197">
        <f t="shared" si="41"/>
        <v>274.40957083472557</v>
      </c>
      <c r="O197">
        <f t="shared" si="39"/>
        <v>5.7071869999999763</v>
      </c>
      <c r="P197">
        <f t="shared" si="48"/>
        <v>237.30823976673636</v>
      </c>
      <c r="Q197">
        <f t="shared" ref="Q197:Q259" si="51">P197+(940.92*K197)*((D197-O197)-1.2396+(1.2396*(EXP((-1*(D197-O197))/1.2396))))</f>
        <v>237.58846872630053</v>
      </c>
      <c r="R197">
        <v>281.44715428571402</v>
      </c>
      <c r="S197">
        <f t="shared" si="49"/>
        <v>102.37238766386972</v>
      </c>
      <c r="T197">
        <f t="shared" ca="1" si="43"/>
        <v>115.17714284562062</v>
      </c>
      <c r="Y197">
        <f t="shared" si="50"/>
        <v>2.2740856999998869</v>
      </c>
      <c r="Z197">
        <f t="shared" si="50"/>
        <v>6.2827707000001283</v>
      </c>
      <c r="AA197">
        <v>292.5</v>
      </c>
    </row>
    <row r="198" spans="1:27" x14ac:dyDescent="0.3">
      <c r="A198">
        <f t="shared" si="44"/>
        <v>2.8603999999999985</v>
      </c>
      <c r="B198">
        <f t="shared" si="45"/>
        <v>3.1223815994690085</v>
      </c>
      <c r="C198">
        <f t="shared" si="46"/>
        <v>31.559200000174314</v>
      </c>
      <c r="D198">
        <f t="shared" si="42"/>
        <v>5.8000071000001299</v>
      </c>
      <c r="E198">
        <v>2419.5764410000002</v>
      </c>
      <c r="F198">
        <v>223.53390285714201</v>
      </c>
      <c r="G198">
        <v>174.297634285714</v>
      </c>
      <c r="H198">
        <v>274.690847259831</v>
      </c>
      <c r="I198">
        <v>0.1</v>
      </c>
      <c r="J198">
        <v>0.1</v>
      </c>
      <c r="K198">
        <v>0.2</v>
      </c>
      <c r="L198">
        <f t="shared" si="47"/>
        <v>0.2</v>
      </c>
      <c r="M198">
        <f t="shared" si="40"/>
        <v>103.26473271591509</v>
      </c>
      <c r="N198">
        <f t="shared" si="41"/>
        <v>277.56236700162907</v>
      </c>
      <c r="O198">
        <f t="shared" si="39"/>
        <v>5.7071869999999763</v>
      </c>
      <c r="P198">
        <f t="shared" si="48"/>
        <v>237.30823976673636</v>
      </c>
      <c r="Q198">
        <f t="shared" si="51"/>
        <v>237.94618405559851</v>
      </c>
      <c r="R198">
        <v>284.70239428571398</v>
      </c>
      <c r="S198">
        <f t="shared" si="49"/>
        <v>103.14710132012148</v>
      </c>
      <c r="T198">
        <f t="shared" ca="1" si="43"/>
        <v>111.07963390122961</v>
      </c>
      <c r="Y198">
        <f t="shared" si="50"/>
        <v>2.2740856999998869</v>
      </c>
      <c r="Z198">
        <f t="shared" si="50"/>
        <v>6.2827707000001283</v>
      </c>
      <c r="AA198">
        <v>294</v>
      </c>
    </row>
    <row r="199" spans="1:27" x14ac:dyDescent="0.3">
      <c r="A199">
        <f t="shared" si="44"/>
        <v>2.6671200000000113</v>
      </c>
      <c r="B199">
        <f t="shared" si="45"/>
        <v>3.1457254884119834</v>
      </c>
      <c r="C199">
        <f t="shared" si="46"/>
        <v>31.768599999850267</v>
      </c>
      <c r="D199">
        <f t="shared" si="42"/>
        <v>5.8317756999999801</v>
      </c>
      <c r="E199">
        <v>2419.6082096</v>
      </c>
      <c r="F199">
        <v>223.904222857142</v>
      </c>
      <c r="G199">
        <v>176.96475428571401</v>
      </c>
      <c r="H199">
        <v>277.83657274824299</v>
      </c>
      <c r="I199">
        <v>0.1</v>
      </c>
      <c r="J199">
        <v>0.1</v>
      </c>
      <c r="K199">
        <v>0.2</v>
      </c>
      <c r="L199">
        <f t="shared" si="47"/>
        <v>0.2</v>
      </c>
      <c r="M199">
        <f t="shared" si="40"/>
        <v>103.55164586933077</v>
      </c>
      <c r="N199">
        <f t="shared" si="41"/>
        <v>280.51640015504478</v>
      </c>
      <c r="O199">
        <f t="shared" si="39"/>
        <v>5.7071869999999763</v>
      </c>
      <c r="P199">
        <f t="shared" si="48"/>
        <v>237.30823976673636</v>
      </c>
      <c r="Q199">
        <f t="shared" si="51"/>
        <v>238.44796418449826</v>
      </c>
      <c r="R199">
        <v>288.30731428571403</v>
      </c>
      <c r="S199">
        <f t="shared" si="49"/>
        <v>113.47431111276671</v>
      </c>
      <c r="T199">
        <f t="shared" ca="1" si="43"/>
        <v>112.71880376824008</v>
      </c>
      <c r="Y199">
        <f t="shared" si="50"/>
        <v>2.2740856999998869</v>
      </c>
      <c r="Z199">
        <f t="shared" si="50"/>
        <v>6.2827707000001283</v>
      </c>
      <c r="AA199">
        <v>295.5</v>
      </c>
    </row>
    <row r="200" spans="1:27" x14ac:dyDescent="0.3">
      <c r="A200">
        <f t="shared" si="44"/>
        <v>2.781800000000004</v>
      </c>
      <c r="B200">
        <f t="shared" si="45"/>
        <v>2.9470950643010383</v>
      </c>
      <c r="C200">
        <f t="shared" si="46"/>
        <v>31.903600000077859</v>
      </c>
      <c r="D200">
        <f t="shared" si="42"/>
        <v>5.863679300000058</v>
      </c>
      <c r="E200">
        <v>2419.6401132000001</v>
      </c>
      <c r="F200">
        <v>224.25618285714199</v>
      </c>
      <c r="G200">
        <v>179.74655428571401</v>
      </c>
      <c r="H200">
        <v>280.78366781254402</v>
      </c>
      <c r="I200">
        <v>0.1</v>
      </c>
      <c r="J200">
        <v>0.1</v>
      </c>
      <c r="K200">
        <v>0.2</v>
      </c>
      <c r="L200">
        <f t="shared" si="47"/>
        <v>0.2</v>
      </c>
      <c r="M200">
        <f t="shared" si="40"/>
        <v>103.8324725595665</v>
      </c>
      <c r="N200">
        <f t="shared" si="41"/>
        <v>283.57902684528051</v>
      </c>
      <c r="O200">
        <f t="shared" si="39"/>
        <v>5.7071869999999763</v>
      </c>
      <c r="P200">
        <f t="shared" si="48"/>
        <v>237.30823976673636</v>
      </c>
      <c r="Q200">
        <f t="shared" si="51"/>
        <v>239.09132679513462</v>
      </c>
      <c r="R200">
        <v>291.24391428571403</v>
      </c>
      <c r="S200">
        <f t="shared" si="49"/>
        <v>92.046038691333635</v>
      </c>
      <c r="T200">
        <f t="shared" ca="1" si="43"/>
        <v>112.78515533975549</v>
      </c>
      <c r="Y200">
        <f t="shared" si="50"/>
        <v>2.2740856999998869</v>
      </c>
      <c r="Z200">
        <f t="shared" si="50"/>
        <v>6.2827707000001283</v>
      </c>
      <c r="AA200">
        <v>297</v>
      </c>
    </row>
    <row r="201" spans="1:27" x14ac:dyDescent="0.3">
      <c r="A201">
        <f t="shared" si="44"/>
        <v>2.5989999999999895</v>
      </c>
      <c r="B201">
        <f t="shared" si="45"/>
        <v>3.0558357830239515</v>
      </c>
      <c r="C201">
        <f t="shared" si="46"/>
        <v>30.736400000023423</v>
      </c>
      <c r="D201">
        <f t="shared" si="42"/>
        <v>5.8944157000000814</v>
      </c>
      <c r="E201">
        <v>2419.6708496000001</v>
      </c>
      <c r="F201">
        <v>224.59830285714199</v>
      </c>
      <c r="G201">
        <v>182.345554285714</v>
      </c>
      <c r="H201">
        <v>283.83950359556798</v>
      </c>
      <c r="I201">
        <v>0.1</v>
      </c>
      <c r="J201">
        <v>0.1</v>
      </c>
      <c r="K201">
        <v>0.2</v>
      </c>
      <c r="L201">
        <f t="shared" si="47"/>
        <v>0.2</v>
      </c>
      <c r="M201">
        <f t="shared" si="40"/>
        <v>104.09627441791881</v>
      </c>
      <c r="N201">
        <f t="shared" si="41"/>
        <v>286.44182870363284</v>
      </c>
      <c r="O201">
        <f t="shared" si="39"/>
        <v>5.7071869999999763</v>
      </c>
      <c r="P201">
        <f t="shared" si="48"/>
        <v>237.30823976673636</v>
      </c>
      <c r="Q201">
        <f t="shared" si="51"/>
        <v>239.84000888516852</v>
      </c>
      <c r="R201">
        <v>294.61343428571399</v>
      </c>
      <c r="S201">
        <f t="shared" si="49"/>
        <v>109.62637133813323</v>
      </c>
      <c r="T201">
        <f t="shared" ca="1" si="43"/>
        <v>114.01723062884123</v>
      </c>
      <c r="Y201">
        <f t="shared" si="50"/>
        <v>2.2740856999998869</v>
      </c>
      <c r="Z201">
        <f t="shared" si="50"/>
        <v>6.2827707000001283</v>
      </c>
      <c r="AA201">
        <v>298.5</v>
      </c>
    </row>
    <row r="202" spans="1:27" x14ac:dyDescent="0.3">
      <c r="A202">
        <f t="shared" si="44"/>
        <v>3.2725599999999986</v>
      </c>
      <c r="B202">
        <f t="shared" si="45"/>
        <v>2.8564226429690507</v>
      </c>
      <c r="C202">
        <f t="shared" si="46"/>
        <v>31.47369999987859</v>
      </c>
      <c r="D202">
        <f t="shared" si="42"/>
        <v>5.92588939999996</v>
      </c>
      <c r="E202">
        <v>2419.7023233</v>
      </c>
      <c r="F202">
        <v>224.90946285714199</v>
      </c>
      <c r="G202">
        <v>185.618114285714</v>
      </c>
      <c r="H202">
        <v>286.69592623853703</v>
      </c>
      <c r="I202">
        <v>0.1</v>
      </c>
      <c r="J202">
        <v>0.1</v>
      </c>
      <c r="K202">
        <v>0.2</v>
      </c>
      <c r="L202">
        <f t="shared" si="47"/>
        <v>0.2</v>
      </c>
      <c r="M202">
        <f t="shared" si="40"/>
        <v>104.35971065990242</v>
      </c>
      <c r="N202">
        <f t="shared" si="41"/>
        <v>289.97782494561642</v>
      </c>
      <c r="O202">
        <f t="shared" si="39"/>
        <v>5.7071869999999763</v>
      </c>
      <c r="P202">
        <f t="shared" si="48"/>
        <v>237.30823976673636</v>
      </c>
      <c r="Q202">
        <f t="shared" si="51"/>
        <v>240.73441787751801</v>
      </c>
      <c r="R202">
        <v>298.40446857142803</v>
      </c>
      <c r="S202">
        <f t="shared" si="49"/>
        <v>120.45086169495984</v>
      </c>
      <c r="T202">
        <f t="shared" ca="1" si="43"/>
        <v>113.21595712193077</v>
      </c>
      <c r="Y202">
        <f t="shared" si="50"/>
        <v>2.2740856999998869</v>
      </c>
      <c r="Z202">
        <f t="shared" si="50"/>
        <v>6.2827707000001283</v>
      </c>
      <c r="AA202">
        <v>300</v>
      </c>
    </row>
    <row r="203" spans="1:27" x14ac:dyDescent="0.3">
      <c r="A203">
        <f t="shared" si="44"/>
        <v>2.6252000000000066</v>
      </c>
      <c r="B203">
        <f t="shared" si="45"/>
        <v>3.5296258678789627</v>
      </c>
      <c r="C203">
        <f t="shared" si="46"/>
        <v>45.835700000225188</v>
      </c>
      <c r="D203">
        <f t="shared" si="42"/>
        <v>5.9717251000001852</v>
      </c>
      <c r="E203">
        <v>2419.7481590000002</v>
      </c>
      <c r="F203">
        <v>225.24042285714199</v>
      </c>
      <c r="G203">
        <v>188.24331428571401</v>
      </c>
      <c r="H203">
        <v>290.22555210641599</v>
      </c>
      <c r="I203">
        <v>0.1</v>
      </c>
      <c r="J203">
        <v>0.1</v>
      </c>
      <c r="K203">
        <v>0.2</v>
      </c>
      <c r="L203">
        <f t="shared" si="47"/>
        <v>0.2</v>
      </c>
      <c r="M203">
        <f t="shared" si="40"/>
        <v>104.73158993132992</v>
      </c>
      <c r="N203">
        <f t="shared" si="41"/>
        <v>292.9749042170439</v>
      </c>
      <c r="O203">
        <f t="shared" si="39"/>
        <v>5.7071869999999763</v>
      </c>
      <c r="P203">
        <f t="shared" si="48"/>
        <v>237.30823976673636</v>
      </c>
      <c r="Q203">
        <f t="shared" si="51"/>
        <v>242.26157860626279</v>
      </c>
      <c r="R203">
        <v>301.672308571428</v>
      </c>
      <c r="S203">
        <f t="shared" si="49"/>
        <v>71.294645876116732</v>
      </c>
      <c r="T203">
        <f t="shared" ca="1" si="43"/>
        <v>111.66757903881019</v>
      </c>
      <c r="Y203">
        <f t="shared" si="50"/>
        <v>2.2740856999998869</v>
      </c>
      <c r="Z203">
        <f t="shared" si="50"/>
        <v>6.2827707000001283</v>
      </c>
      <c r="AA203">
        <v>301.5</v>
      </c>
    </row>
    <row r="204" spans="1:27" x14ac:dyDescent="0.3">
      <c r="A204">
        <f t="shared" si="44"/>
        <v>2.7503600000000006</v>
      </c>
      <c r="B204">
        <f t="shared" si="45"/>
        <v>2.9880865449030125</v>
      </c>
      <c r="C204">
        <f t="shared" si="46"/>
        <v>30.789699999786535</v>
      </c>
      <c r="D204">
        <f t="shared" si="42"/>
        <v>6.0025147999999717</v>
      </c>
      <c r="E204">
        <v>2419.7789487</v>
      </c>
      <c r="F204">
        <v>225.559382857142</v>
      </c>
      <c r="G204">
        <v>190.99367428571401</v>
      </c>
      <c r="H204">
        <v>293.213638651319</v>
      </c>
      <c r="I204">
        <v>0.1</v>
      </c>
      <c r="J204">
        <v>0.1</v>
      </c>
      <c r="K204">
        <v>0.2</v>
      </c>
      <c r="L204">
        <f t="shared" si="47"/>
        <v>0.2</v>
      </c>
      <c r="M204">
        <f t="shared" si="40"/>
        <v>104.97378601154992</v>
      </c>
      <c r="N204">
        <f t="shared" si="41"/>
        <v>295.96746029726393</v>
      </c>
      <c r="O204">
        <f t="shared" si="39"/>
        <v>5.7071869999999763</v>
      </c>
      <c r="P204">
        <f t="shared" si="48"/>
        <v>237.30823976673636</v>
      </c>
      <c r="Q204">
        <f t="shared" si="51"/>
        <v>243.4326992720147</v>
      </c>
      <c r="R204">
        <v>304.53554857142802</v>
      </c>
      <c r="S204">
        <f t="shared" si="49"/>
        <v>92.993436117268757</v>
      </c>
      <c r="T204">
        <f t="shared" ca="1" si="43"/>
        <v>114.2939505148137</v>
      </c>
      <c r="Y204">
        <f t="shared" si="50"/>
        <v>2.2740856999998869</v>
      </c>
      <c r="Z204">
        <f t="shared" si="50"/>
        <v>6.2827707000001283</v>
      </c>
      <c r="AA204">
        <v>303</v>
      </c>
    </row>
    <row r="205" spans="1:27" x14ac:dyDescent="0.3">
      <c r="A205">
        <f t="shared" si="44"/>
        <v>3.0088399999999922</v>
      </c>
      <c r="B205">
        <f t="shared" si="45"/>
        <v>2.9866993323919928</v>
      </c>
      <c r="C205">
        <f t="shared" si="46"/>
        <v>15.562399999907939</v>
      </c>
      <c r="D205">
        <f t="shared" si="42"/>
        <v>6.0180771999998797</v>
      </c>
      <c r="E205">
        <v>2419.7945110999999</v>
      </c>
      <c r="F205">
        <v>225.86754285714201</v>
      </c>
      <c r="G205">
        <v>194.002514285714</v>
      </c>
      <c r="H205">
        <v>296.20033798371099</v>
      </c>
      <c r="I205">
        <v>0.1</v>
      </c>
      <c r="J205">
        <v>0.1</v>
      </c>
      <c r="K205">
        <v>0.2</v>
      </c>
      <c r="L205">
        <f t="shared" si="47"/>
        <v>0.2</v>
      </c>
      <c r="M205">
        <f t="shared" si="40"/>
        <v>105.09393224874665</v>
      </c>
      <c r="N205">
        <f t="shared" si="41"/>
        <v>299.09644653446065</v>
      </c>
      <c r="O205">
        <f t="shared" si="39"/>
        <v>5.7071869999999763</v>
      </c>
      <c r="P205">
        <f t="shared" si="48"/>
        <v>237.30823976673636</v>
      </c>
      <c r="Q205">
        <f t="shared" si="51"/>
        <v>244.06795772808272</v>
      </c>
      <c r="R205">
        <v>308.19750857142799</v>
      </c>
      <c r="S205">
        <f t="shared" si="49"/>
        <v>235.30817868848172</v>
      </c>
      <c r="T205">
        <f t="shared" ca="1" si="43"/>
        <v>111.79303568480054</v>
      </c>
      <c r="Y205">
        <f t="shared" si="50"/>
        <v>2.2740856999998869</v>
      </c>
      <c r="Z205">
        <f t="shared" si="50"/>
        <v>6.2827707000001283</v>
      </c>
      <c r="AA205">
        <v>304.5</v>
      </c>
    </row>
    <row r="206" spans="1:27" x14ac:dyDescent="0.3">
      <c r="A206">
        <f t="shared" si="44"/>
        <v>3.334840000000014</v>
      </c>
      <c r="B206">
        <f t="shared" si="45"/>
        <v>3.1260808796329798</v>
      </c>
      <c r="C206">
        <f t="shared" si="46"/>
        <v>31.56330000001617</v>
      </c>
      <c r="D206">
        <f t="shared" si="42"/>
        <v>6.0496404999998958</v>
      </c>
      <c r="E206">
        <v>2419.8260743999999</v>
      </c>
      <c r="F206">
        <v>226.173902857142</v>
      </c>
      <c r="G206">
        <v>197.33735428571401</v>
      </c>
      <c r="H206">
        <v>299.32641886334397</v>
      </c>
      <c r="I206">
        <v>0.1</v>
      </c>
      <c r="J206">
        <v>0.1</v>
      </c>
      <c r="K206">
        <v>0.2</v>
      </c>
      <c r="L206">
        <f t="shared" si="47"/>
        <v>0.2</v>
      </c>
      <c r="M206">
        <f t="shared" si="40"/>
        <v>105.33302677128574</v>
      </c>
      <c r="N206">
        <f t="shared" si="41"/>
        <v>302.67038105699976</v>
      </c>
      <c r="O206">
        <f t="shared" si="39"/>
        <v>5.7071869999999763</v>
      </c>
      <c r="P206">
        <f t="shared" si="48"/>
        <v>237.30823976673636</v>
      </c>
      <c r="Q206">
        <f t="shared" si="51"/>
        <v>245.44385967819397</v>
      </c>
      <c r="R206">
        <v>311.70286857142798</v>
      </c>
      <c r="S206">
        <f t="shared" si="49"/>
        <v>111.05809595315446</v>
      </c>
      <c r="T206">
        <f t="shared" ca="1" si="43"/>
        <v>97.520004736414904</v>
      </c>
      <c r="Y206">
        <f t="shared" si="50"/>
        <v>2.2740856999998869</v>
      </c>
      <c r="Z206">
        <f t="shared" si="50"/>
        <v>6.2827707000001283</v>
      </c>
      <c r="AA206">
        <v>306</v>
      </c>
    </row>
    <row r="207" spans="1:27" x14ac:dyDescent="0.3">
      <c r="A207">
        <f t="shared" si="44"/>
        <v>2.5308799999999962</v>
      </c>
      <c r="B207">
        <f t="shared" si="45"/>
        <v>3.5681527760960421</v>
      </c>
      <c r="C207">
        <f t="shared" si="46"/>
        <v>47.146700000212149</v>
      </c>
      <c r="D207">
        <f t="shared" si="42"/>
        <v>6.096787200000108</v>
      </c>
      <c r="E207">
        <v>2419.8732211000001</v>
      </c>
      <c r="F207">
        <v>226.47042285714201</v>
      </c>
      <c r="G207">
        <v>199.86823428571401</v>
      </c>
      <c r="H207">
        <v>302.89457163944002</v>
      </c>
      <c r="I207">
        <v>0.1</v>
      </c>
      <c r="J207">
        <v>0.1</v>
      </c>
      <c r="K207">
        <v>0.2</v>
      </c>
      <c r="L207">
        <f t="shared" si="47"/>
        <v>0.2</v>
      </c>
      <c r="M207">
        <f t="shared" si="40"/>
        <v>105.67901786846906</v>
      </c>
      <c r="N207">
        <f t="shared" si="41"/>
        <v>305.54725215418307</v>
      </c>
      <c r="O207">
        <f t="shared" si="39"/>
        <v>5.7071869999999763</v>
      </c>
      <c r="P207">
        <f t="shared" si="48"/>
        <v>237.30823976673636</v>
      </c>
      <c r="Q207">
        <f t="shared" si="51"/>
        <v>247.71187983648431</v>
      </c>
      <c r="R207">
        <v>314.59754857142798</v>
      </c>
      <c r="S207">
        <f t="shared" si="49"/>
        <v>61.397298219959588</v>
      </c>
      <c r="T207">
        <f t="shared" ca="1" si="43"/>
        <v>92.350217634907352</v>
      </c>
      <c r="Y207">
        <f t="shared" si="50"/>
        <v>2.2740856999998869</v>
      </c>
      <c r="Z207">
        <f t="shared" si="50"/>
        <v>6.2827707000001283</v>
      </c>
      <c r="AA207">
        <v>307.5</v>
      </c>
    </row>
    <row r="208" spans="1:27" x14ac:dyDescent="0.3">
      <c r="A208">
        <f t="shared" si="44"/>
        <v>2.9040399999999806</v>
      </c>
      <c r="B208">
        <f t="shared" si="45"/>
        <v>2.8685043944489621</v>
      </c>
      <c r="C208">
        <f t="shared" si="46"/>
        <v>30.546399999821006</v>
      </c>
      <c r="D208">
        <f t="shared" si="42"/>
        <v>6.127333599999929</v>
      </c>
      <c r="E208">
        <v>2419.9037675</v>
      </c>
      <c r="F208">
        <v>226.760222857142</v>
      </c>
      <c r="G208">
        <v>202.77227428571399</v>
      </c>
      <c r="H208">
        <v>305.76307603388898</v>
      </c>
      <c r="I208">
        <v>0.1</v>
      </c>
      <c r="J208">
        <v>0.1</v>
      </c>
      <c r="K208">
        <v>0.2</v>
      </c>
      <c r="L208">
        <f t="shared" si="47"/>
        <v>0.2</v>
      </c>
      <c r="M208">
        <f t="shared" si="40"/>
        <v>105.89626225439014</v>
      </c>
      <c r="N208">
        <f t="shared" si="41"/>
        <v>308.66853654010413</v>
      </c>
      <c r="O208">
        <f t="shared" si="39"/>
        <v>5.7071869999999763</v>
      </c>
      <c r="P208">
        <f t="shared" si="48"/>
        <v>237.30823976673636</v>
      </c>
      <c r="Q208">
        <f t="shared" si="51"/>
        <v>249.31349012948365</v>
      </c>
      <c r="R208">
        <v>318.24902857142803</v>
      </c>
      <c r="S208">
        <f t="shared" si="49"/>
        <v>119.53879999022621</v>
      </c>
      <c r="T208">
        <f t="shared" ca="1" si="43"/>
        <v>106.55293841673844</v>
      </c>
      <c r="Y208">
        <f t="shared" si="50"/>
        <v>2.2740856999998869</v>
      </c>
      <c r="Z208">
        <f t="shared" si="50"/>
        <v>6.2827707000001283</v>
      </c>
      <c r="AA208">
        <v>309</v>
      </c>
    </row>
    <row r="209" spans="1:27" x14ac:dyDescent="0.3">
      <c r="A209">
        <f t="shared" si="44"/>
        <v>3.3191199999999981</v>
      </c>
      <c r="B209">
        <f t="shared" si="45"/>
        <v>3.1160310160730091</v>
      </c>
      <c r="C209">
        <f t="shared" si="46"/>
        <v>30.679699999836885</v>
      </c>
      <c r="D209">
        <f t="shared" si="42"/>
        <v>6.1580132999997659</v>
      </c>
      <c r="E209">
        <v>2419.9344471999998</v>
      </c>
      <c r="F209">
        <v>227.03214285714199</v>
      </c>
      <c r="G209">
        <v>206.09139428571399</v>
      </c>
      <c r="H209">
        <v>308.87910704996199</v>
      </c>
      <c r="I209">
        <v>0.1</v>
      </c>
      <c r="J209">
        <v>0.1</v>
      </c>
      <c r="K209">
        <v>0.2</v>
      </c>
      <c r="L209">
        <f t="shared" si="47"/>
        <v>0.2</v>
      </c>
      <c r="M209">
        <f t="shared" si="40"/>
        <v>106.10913224201548</v>
      </c>
      <c r="N209">
        <f t="shared" si="41"/>
        <v>312.20052652772949</v>
      </c>
      <c r="O209">
        <f t="shared" si="39"/>
        <v>5.7071869999999763</v>
      </c>
      <c r="P209">
        <f t="shared" si="48"/>
        <v>237.30823976673636</v>
      </c>
      <c r="Q209">
        <f t="shared" si="51"/>
        <v>251.02368331275704</v>
      </c>
      <c r="R209">
        <v>321.75074285714197</v>
      </c>
      <c r="S209">
        <f t="shared" si="49"/>
        <v>114.13782682792082</v>
      </c>
      <c r="T209">
        <f t="shared" ca="1" si="43"/>
        <v>104.93332637473202</v>
      </c>
      <c r="Y209">
        <f t="shared" si="50"/>
        <v>2.2740856999998869</v>
      </c>
      <c r="Z209">
        <f t="shared" si="50"/>
        <v>6.2827707000001283</v>
      </c>
      <c r="AA209">
        <v>310.5</v>
      </c>
    </row>
    <row r="210" spans="1:27" x14ac:dyDescent="0.3">
      <c r="A210">
        <f t="shared" si="44"/>
        <v>3.0266799999999989</v>
      </c>
      <c r="B210">
        <f t="shared" si="45"/>
        <v>3.5268423987949973</v>
      </c>
      <c r="C210">
        <f t="shared" si="46"/>
        <v>31.426800000190269</v>
      </c>
      <c r="D210">
        <f t="shared" si="42"/>
        <v>6.1894400999999561</v>
      </c>
      <c r="E210">
        <v>2419.965874</v>
      </c>
      <c r="F210">
        <v>227.298382857142</v>
      </c>
      <c r="G210">
        <v>209.11807428571399</v>
      </c>
      <c r="H210">
        <v>312.40594944875699</v>
      </c>
      <c r="I210">
        <v>0.1</v>
      </c>
      <c r="J210">
        <v>0.1</v>
      </c>
      <c r="K210">
        <v>0.2</v>
      </c>
      <c r="L210">
        <f t="shared" si="47"/>
        <v>0.2</v>
      </c>
      <c r="M210">
        <f t="shared" si="40"/>
        <v>106.3217916070173</v>
      </c>
      <c r="N210">
        <f t="shared" si="41"/>
        <v>315.43986589273129</v>
      </c>
      <c r="O210">
        <f t="shared" si="39"/>
        <v>5.7071869999999763</v>
      </c>
      <c r="P210">
        <f t="shared" si="48"/>
        <v>237.30823976673636</v>
      </c>
      <c r="Q210">
        <f t="shared" si="51"/>
        <v>252.87848910057383</v>
      </c>
      <c r="R210">
        <v>325.03065714285702</v>
      </c>
      <c r="S210">
        <f t="shared" si="49"/>
        <v>104.3667915821908</v>
      </c>
      <c r="T210">
        <f t="shared" ca="1" si="43"/>
        <v>102.4150956046997</v>
      </c>
      <c r="Y210">
        <f t="shared" si="50"/>
        <v>2.2740856999998869</v>
      </c>
      <c r="Z210">
        <f t="shared" si="50"/>
        <v>6.2827707000001283</v>
      </c>
      <c r="AA210">
        <v>312</v>
      </c>
    </row>
    <row r="211" spans="1:27" x14ac:dyDescent="0.3">
      <c r="A211">
        <f t="shared" si="44"/>
        <v>2.6455600000000175</v>
      </c>
      <c r="B211">
        <f t="shared" si="45"/>
        <v>3.2341968694140064</v>
      </c>
      <c r="C211">
        <f t="shared" si="46"/>
        <v>31.149700000241864</v>
      </c>
      <c r="D211">
        <f t="shared" si="42"/>
        <v>6.220589800000198</v>
      </c>
      <c r="E211">
        <v>2419.9970237000002</v>
      </c>
      <c r="F211">
        <v>227.565382857142</v>
      </c>
      <c r="G211">
        <v>211.76363428571401</v>
      </c>
      <c r="H211">
        <v>315.64014631817099</v>
      </c>
      <c r="I211">
        <v>0.1</v>
      </c>
      <c r="J211">
        <v>0.1</v>
      </c>
      <c r="K211">
        <v>0.2</v>
      </c>
      <c r="L211">
        <f t="shared" si="47"/>
        <v>0.2</v>
      </c>
      <c r="M211">
        <f t="shared" si="40"/>
        <v>106.52732205134549</v>
      </c>
      <c r="N211">
        <f t="shared" si="41"/>
        <v>318.29095633705947</v>
      </c>
      <c r="O211">
        <f t="shared" si="39"/>
        <v>5.7071869999999763</v>
      </c>
      <c r="P211">
        <f t="shared" si="48"/>
        <v>237.30823976673636</v>
      </c>
      <c r="Q211">
        <f t="shared" si="51"/>
        <v>254.8172250408829</v>
      </c>
      <c r="R211">
        <v>328.19589142857097</v>
      </c>
      <c r="S211">
        <f t="shared" si="49"/>
        <v>101.61363626902903</v>
      </c>
      <c r="T211">
        <f t="shared" ca="1" si="43"/>
        <v>100.60743106434998</v>
      </c>
      <c r="Y211">
        <f t="shared" si="50"/>
        <v>2.2740856999998869</v>
      </c>
      <c r="Z211">
        <f t="shared" si="50"/>
        <v>6.2827707000001283</v>
      </c>
      <c r="AA211">
        <v>313.5</v>
      </c>
    </row>
    <row r="212" spans="1:27" x14ac:dyDescent="0.3">
      <c r="A212">
        <f t="shared" si="44"/>
        <v>3.3557999999999879</v>
      </c>
      <c r="B212">
        <f t="shared" si="45"/>
        <v>2.846120339188019</v>
      </c>
      <c r="C212">
        <f t="shared" si="46"/>
        <v>30.46859999994922</v>
      </c>
      <c r="D212">
        <f t="shared" si="42"/>
        <v>6.2510584000001472</v>
      </c>
      <c r="E212">
        <v>2420.0274923000002</v>
      </c>
      <c r="F212">
        <v>227.78318285714201</v>
      </c>
      <c r="G212">
        <v>215.11943428571399</v>
      </c>
      <c r="H212">
        <v>318.48626665735901</v>
      </c>
      <c r="I212">
        <v>0.1</v>
      </c>
      <c r="J212">
        <v>0.1</v>
      </c>
      <c r="K212">
        <v>0.2</v>
      </c>
      <c r="L212">
        <f t="shared" si="47"/>
        <v>0.2</v>
      </c>
      <c r="M212">
        <f t="shared" si="40"/>
        <v>106.72342327185865</v>
      </c>
      <c r="N212">
        <f t="shared" si="41"/>
        <v>321.84285755757264</v>
      </c>
      <c r="O212">
        <f t="shared" si="39"/>
        <v>5.7071869999999763</v>
      </c>
      <c r="P212">
        <f t="shared" si="48"/>
        <v>237.30823976673636</v>
      </c>
      <c r="Q212">
        <f t="shared" si="51"/>
        <v>256.80777269392109</v>
      </c>
      <c r="R212">
        <v>331.39409142857102</v>
      </c>
      <c r="S212">
        <f t="shared" si="49"/>
        <v>104.96708086375392</v>
      </c>
      <c r="T212">
        <f t="shared" ca="1" si="43"/>
        <v>94.08311653124295</v>
      </c>
      <c r="Y212">
        <f t="shared" si="50"/>
        <v>2.2740856999998869</v>
      </c>
      <c r="Z212">
        <f t="shared" si="50"/>
        <v>6.2827707000001283</v>
      </c>
      <c r="AA212">
        <v>315</v>
      </c>
    </row>
    <row r="213" spans="1:27" x14ac:dyDescent="0.3">
      <c r="A213">
        <f t="shared" si="44"/>
        <v>3.0216400000000192</v>
      </c>
      <c r="B213">
        <f t="shared" si="45"/>
        <v>3.547159131391993</v>
      </c>
      <c r="C213">
        <f t="shared" si="46"/>
        <v>31.712299999981042</v>
      </c>
      <c r="D213">
        <f t="shared" si="42"/>
        <v>6.2827707000001283</v>
      </c>
      <c r="E213">
        <v>2420.0592046000002</v>
      </c>
      <c r="F213">
        <v>228.001822857142</v>
      </c>
      <c r="G213">
        <v>218.14107428571401</v>
      </c>
      <c r="H213">
        <v>322.033425788751</v>
      </c>
      <c r="I213">
        <v>0.1</v>
      </c>
      <c r="J213">
        <v>0.1</v>
      </c>
      <c r="K213">
        <v>0.2</v>
      </c>
      <c r="L213">
        <f t="shared" si="47"/>
        <v>0.2</v>
      </c>
      <c r="M213">
        <f t="shared" si="40"/>
        <v>106.92247405682929</v>
      </c>
      <c r="N213">
        <f t="shared" si="41"/>
        <v>325.0635483425433</v>
      </c>
      <c r="O213">
        <f t="shared" si="39"/>
        <v>5.7071869999999763</v>
      </c>
      <c r="P213">
        <f t="shared" si="48"/>
        <v>237.30823976673636</v>
      </c>
      <c r="Q213">
        <f t="shared" si="51"/>
        <v>258.97606387333127</v>
      </c>
      <c r="R213">
        <v>334.487891428571</v>
      </c>
      <c r="S213">
        <f t="shared" si="49"/>
        <v>97.558360636151804</v>
      </c>
      <c r="T213">
        <f t="shared" ca="1" si="43"/>
        <v>99.618738951140884</v>
      </c>
      <c r="Y213">
        <f t="shared" si="50"/>
        <v>2.2740856999998869</v>
      </c>
      <c r="Z213">
        <f t="shared" si="50"/>
        <v>6.2827707000001283</v>
      </c>
      <c r="AA213">
        <v>316.5</v>
      </c>
    </row>
    <row r="214" spans="1:27" x14ac:dyDescent="0.3">
      <c r="A214">
        <f t="shared" si="44"/>
        <v>2.4784799999999905</v>
      </c>
      <c r="B214">
        <f t="shared" si="45"/>
        <v>0</v>
      </c>
      <c r="C214">
        <f t="shared" si="46"/>
        <v>46.740799999952287</v>
      </c>
      <c r="D214">
        <f t="shared" si="42"/>
        <v>6.3295115000000806</v>
      </c>
      <c r="E214">
        <v>2420.1059454000001</v>
      </c>
      <c r="F214">
        <v>228.22946285714201</v>
      </c>
      <c r="G214">
        <v>220.619554285714</v>
      </c>
      <c r="H214">
        <v>322.033425788751</v>
      </c>
      <c r="I214">
        <v>0</v>
      </c>
      <c r="J214">
        <v>0.1</v>
      </c>
      <c r="K214">
        <v>0.2</v>
      </c>
      <c r="L214">
        <f t="shared" si="47"/>
        <v>0.2</v>
      </c>
      <c r="M214">
        <f t="shared" si="40"/>
        <v>107.20672580063354</v>
      </c>
      <c r="N214">
        <f t="shared" si="41"/>
        <v>327.82628008634754</v>
      </c>
      <c r="O214">
        <f t="shared" si="39"/>
        <v>5.7071869999999763</v>
      </c>
      <c r="P214">
        <f t="shared" si="48"/>
        <v>237.30823976673636</v>
      </c>
      <c r="Q214">
        <f t="shared" si="51"/>
        <v>262.34617313811736</v>
      </c>
      <c r="R214">
        <v>337.665531428571</v>
      </c>
      <c r="S214">
        <f t="shared" si="49"/>
        <v>67.984287817137073</v>
      </c>
      <c r="T214">
        <f t="shared" ca="1" si="43"/>
        <v>98.431574802451138</v>
      </c>
      <c r="W214">
        <f>D213-D178</f>
        <v>1.1334157999999661</v>
      </c>
      <c r="Y214">
        <f t="shared" si="50"/>
        <v>2.2740856999998869</v>
      </c>
      <c r="Z214">
        <f t="shared" si="50"/>
        <v>6.2827707000001283</v>
      </c>
      <c r="AA214">
        <v>318</v>
      </c>
    </row>
    <row r="215" spans="1:27" x14ac:dyDescent="0.3">
      <c r="A215">
        <f t="shared" si="44"/>
        <v>2.8673599999999908</v>
      </c>
      <c r="B215">
        <f t="shared" si="45"/>
        <v>0</v>
      </c>
      <c r="C215">
        <f t="shared" si="46"/>
        <v>30.236600000080216</v>
      </c>
      <c r="D215">
        <f t="shared" si="42"/>
        <v>6.3597481000001608</v>
      </c>
      <c r="E215">
        <v>2420.1361820000002</v>
      </c>
      <c r="F215">
        <v>228.43070285714199</v>
      </c>
      <c r="G215">
        <v>223.48691428571399</v>
      </c>
      <c r="H215">
        <v>322.033425788751</v>
      </c>
      <c r="I215">
        <v>0</v>
      </c>
      <c r="J215">
        <v>0.1</v>
      </c>
      <c r="K215">
        <v>0.2</v>
      </c>
      <c r="L215">
        <f t="shared" si="47"/>
        <v>0.2</v>
      </c>
      <c r="M215">
        <f t="shared" si="40"/>
        <v>107.38498028104488</v>
      </c>
      <c r="N215">
        <f t="shared" si="41"/>
        <v>330.8718945667589</v>
      </c>
      <c r="O215">
        <f t="shared" si="39"/>
        <v>5.7071869999999763</v>
      </c>
      <c r="P215">
        <f t="shared" si="48"/>
        <v>237.30823976673636</v>
      </c>
      <c r="Q215">
        <f t="shared" si="51"/>
        <v>264.63371842781947</v>
      </c>
      <c r="R215">
        <v>340.464771428571</v>
      </c>
      <c r="S215">
        <f t="shared" si="49"/>
        <v>92.57786920462523</v>
      </c>
      <c r="T215">
        <f t="shared" ca="1" si="43"/>
        <v>109.83612251439618</v>
      </c>
      <c r="W215">
        <f>D213+1.1</f>
        <v>7.3827707000001279</v>
      </c>
      <c r="Y215">
        <f t="shared" si="50"/>
        <v>2.2740856999998869</v>
      </c>
      <c r="Z215">
        <f t="shared" si="50"/>
        <v>6.2827707000001283</v>
      </c>
      <c r="AA215">
        <v>319.5</v>
      </c>
    </row>
    <row r="216" spans="1:27" x14ac:dyDescent="0.3">
      <c r="A216">
        <f t="shared" si="44"/>
        <v>3.4442800000000204</v>
      </c>
      <c r="B216">
        <f t="shared" si="45"/>
        <v>0</v>
      </c>
      <c r="C216">
        <f t="shared" si="46"/>
        <v>46.234999999796855</v>
      </c>
      <c r="D216">
        <f t="shared" si="42"/>
        <v>6.4059830999999576</v>
      </c>
      <c r="E216">
        <v>2420.182417</v>
      </c>
      <c r="F216">
        <v>228.59786285714199</v>
      </c>
      <c r="G216">
        <v>226.93119428571401</v>
      </c>
      <c r="H216">
        <v>322.033425788751</v>
      </c>
      <c r="I216">
        <v>0</v>
      </c>
      <c r="J216">
        <v>0.1</v>
      </c>
      <c r="K216">
        <v>0.2</v>
      </c>
      <c r="L216">
        <f t="shared" si="47"/>
        <v>0.2</v>
      </c>
      <c r="M216">
        <f t="shared" si="40"/>
        <v>107.64928008280356</v>
      </c>
      <c r="N216">
        <f t="shared" si="41"/>
        <v>334.58047436851757</v>
      </c>
      <c r="O216">
        <f t="shared" si="39"/>
        <v>5.7071869999999763</v>
      </c>
      <c r="P216">
        <f t="shared" si="48"/>
        <v>237.30823976673636</v>
      </c>
      <c r="Q216">
        <f t="shared" si="51"/>
        <v>268.28948437926061</v>
      </c>
      <c r="R216">
        <v>343.20929142857102</v>
      </c>
      <c r="S216">
        <f t="shared" si="49"/>
        <v>59.360224938078979</v>
      </c>
      <c r="T216">
        <f t="shared" ca="1" si="43"/>
        <v>107.76738269659845</v>
      </c>
      <c r="Y216">
        <f t="shared" si="50"/>
        <v>2.2740856999998869</v>
      </c>
      <c r="Z216">
        <f t="shared" si="50"/>
        <v>6.2827707000001283</v>
      </c>
      <c r="AA216">
        <v>321</v>
      </c>
    </row>
    <row r="217" spans="1:27" x14ac:dyDescent="0.3">
      <c r="A217">
        <f t="shared" si="44"/>
        <v>2.9952399999999955</v>
      </c>
      <c r="B217">
        <f t="shared" si="45"/>
        <v>0</v>
      </c>
      <c r="C217">
        <f t="shared" si="46"/>
        <v>15.630200000032346</v>
      </c>
      <c r="D217">
        <f t="shared" si="42"/>
        <v>6.42161329999999</v>
      </c>
      <c r="E217">
        <v>2420.1980472</v>
      </c>
      <c r="F217">
        <v>228.75586285714201</v>
      </c>
      <c r="G217">
        <v>229.92643428571401</v>
      </c>
      <c r="H217">
        <v>322.033425788751</v>
      </c>
      <c r="I217">
        <v>0</v>
      </c>
      <c r="J217">
        <v>0.1</v>
      </c>
      <c r="K217">
        <v>0.2</v>
      </c>
      <c r="L217">
        <f t="shared" si="47"/>
        <v>0.2</v>
      </c>
      <c r="M217">
        <f t="shared" si="40"/>
        <v>107.73642277279919</v>
      </c>
      <c r="N217">
        <f t="shared" si="41"/>
        <v>337.66285705851317</v>
      </c>
      <c r="O217">
        <f t="shared" si="39"/>
        <v>5.7071869999999763</v>
      </c>
      <c r="P217">
        <f t="shared" si="48"/>
        <v>237.30823976673636</v>
      </c>
      <c r="Q217">
        <f t="shared" si="51"/>
        <v>269.5674692578728</v>
      </c>
      <c r="R217">
        <v>346.38885714285698</v>
      </c>
      <c r="S217">
        <f t="shared" si="49"/>
        <v>203.42450603827058</v>
      </c>
      <c r="T217">
        <f t="shared" ca="1" si="43"/>
        <v>106.28717306645437</v>
      </c>
      <c r="Y217">
        <f t="shared" si="50"/>
        <v>2.2740856999998869</v>
      </c>
      <c r="Z217">
        <f t="shared" si="50"/>
        <v>6.2827707000001283</v>
      </c>
      <c r="AA217">
        <v>322.5</v>
      </c>
    </row>
    <row r="218" spans="1:27" x14ac:dyDescent="0.3">
      <c r="A218">
        <f t="shared" si="44"/>
        <v>2.6350799999999879</v>
      </c>
      <c r="B218">
        <f t="shared" si="45"/>
        <v>0</v>
      </c>
      <c r="C218">
        <f t="shared" si="46"/>
        <v>30.957200000102603</v>
      </c>
      <c r="D218">
        <f t="shared" si="42"/>
        <v>6.4525705000000926</v>
      </c>
      <c r="E218">
        <v>2420.2290044000001</v>
      </c>
      <c r="F218">
        <v>228.90622285714201</v>
      </c>
      <c r="G218">
        <v>232.561514285714</v>
      </c>
      <c r="H218">
        <v>322.033425788751</v>
      </c>
      <c r="I218">
        <v>0</v>
      </c>
      <c r="J218">
        <v>0.1</v>
      </c>
      <c r="K218">
        <v>0.2</v>
      </c>
      <c r="L218">
        <f t="shared" si="47"/>
        <v>0.2</v>
      </c>
      <c r="M218">
        <f t="shared" si="40"/>
        <v>107.90580800704518</v>
      </c>
      <c r="N218">
        <f t="shared" si="41"/>
        <v>340.46732229275915</v>
      </c>
      <c r="O218">
        <f t="shared" si="39"/>
        <v>5.7071869999999763</v>
      </c>
      <c r="P218">
        <f t="shared" si="48"/>
        <v>237.30823976673636</v>
      </c>
      <c r="Q218">
        <f t="shared" si="51"/>
        <v>272.15991499039774</v>
      </c>
      <c r="R218">
        <v>349.588057142857</v>
      </c>
      <c r="S218">
        <f t="shared" si="49"/>
        <v>103.34267957016189</v>
      </c>
      <c r="T218">
        <f t="shared" ca="1" si="43"/>
        <v>91.646423656738477</v>
      </c>
      <c r="Y218">
        <f t="shared" si="50"/>
        <v>2.2740856999998869</v>
      </c>
      <c r="Z218">
        <f t="shared" si="50"/>
        <v>6.2827707000001283</v>
      </c>
      <c r="AA218">
        <v>324</v>
      </c>
    </row>
    <row r="219" spans="1:27" x14ac:dyDescent="0.3">
      <c r="A219">
        <f t="shared" si="44"/>
        <v>3.2667199999999923</v>
      </c>
      <c r="B219">
        <f t="shared" si="45"/>
        <v>0</v>
      </c>
      <c r="C219">
        <f t="shared" si="46"/>
        <v>31.19799999967654</v>
      </c>
      <c r="D219">
        <f t="shared" si="42"/>
        <v>6.4837684999997691</v>
      </c>
      <c r="E219">
        <v>2420.2602023999998</v>
      </c>
      <c r="F219">
        <v>229.025622857142</v>
      </c>
      <c r="G219">
        <v>235.82823428571399</v>
      </c>
      <c r="H219">
        <v>322.033425788751</v>
      </c>
      <c r="I219">
        <v>0</v>
      </c>
      <c r="J219">
        <v>0.1</v>
      </c>
      <c r="K219">
        <v>0.2</v>
      </c>
      <c r="L219">
        <f t="shared" si="47"/>
        <v>0.2</v>
      </c>
      <c r="M219">
        <f t="shared" si="40"/>
        <v>108.07228443675777</v>
      </c>
      <c r="N219">
        <f t="shared" si="41"/>
        <v>343.90051872247176</v>
      </c>
      <c r="O219">
        <f t="shared" ref="O219:O271" si="52">IF(L219&lt;&gt;K219,D218,O218)</f>
        <v>5.7071869999999763</v>
      </c>
      <c r="P219">
        <f t="shared" si="48"/>
        <v>237.30823976673636</v>
      </c>
      <c r="Q219">
        <f t="shared" si="51"/>
        <v>274.85319832418395</v>
      </c>
      <c r="R219">
        <v>352.36329142857102</v>
      </c>
      <c r="S219">
        <f t="shared" si="49"/>
        <v>88.955519127597739</v>
      </c>
      <c r="T219">
        <f t="shared" ca="1" si="43"/>
        <v>87.612748967460945</v>
      </c>
      <c r="Y219">
        <f t="shared" si="50"/>
        <v>2.2740856999998869</v>
      </c>
      <c r="Z219">
        <f t="shared" si="50"/>
        <v>6.2827707000001283</v>
      </c>
      <c r="AA219">
        <v>325.5</v>
      </c>
    </row>
    <row r="220" spans="1:27" x14ac:dyDescent="0.3">
      <c r="A220">
        <f t="shared" si="44"/>
        <v>2.9692400000000134</v>
      </c>
      <c r="B220">
        <f t="shared" si="45"/>
        <v>0</v>
      </c>
      <c r="C220">
        <f t="shared" si="46"/>
        <v>32.001800000216463</v>
      </c>
      <c r="D220">
        <f t="shared" si="42"/>
        <v>6.5157702999999856</v>
      </c>
      <c r="E220">
        <v>2420.2922042</v>
      </c>
      <c r="F220">
        <v>229.136022857142</v>
      </c>
      <c r="G220">
        <v>238.797474285714</v>
      </c>
      <c r="H220">
        <v>322.033425788751</v>
      </c>
      <c r="I220">
        <v>0</v>
      </c>
      <c r="J220">
        <v>0.1</v>
      </c>
      <c r="K220">
        <v>0.2</v>
      </c>
      <c r="L220">
        <f t="shared" si="47"/>
        <v>0.2</v>
      </c>
      <c r="M220">
        <f t="shared" si="40"/>
        <v>108.23875213084281</v>
      </c>
      <c r="N220">
        <f t="shared" si="41"/>
        <v>347.03622641655681</v>
      </c>
      <c r="O220">
        <f t="shared" si="52"/>
        <v>5.7071869999999763</v>
      </c>
      <c r="P220">
        <f t="shared" si="48"/>
        <v>237.30823976673636</v>
      </c>
      <c r="Q220">
        <f t="shared" si="51"/>
        <v>277.6979107018289</v>
      </c>
      <c r="R220">
        <v>355.12473142857101</v>
      </c>
      <c r="S220">
        <f t="shared" si="49"/>
        <v>86.290146178693533</v>
      </c>
      <c r="T220">
        <f t="shared" ca="1" si="43"/>
        <v>84.628500273536332</v>
      </c>
      <c r="Y220">
        <f t="shared" si="50"/>
        <v>2.2740856999998869</v>
      </c>
      <c r="Z220">
        <f t="shared" si="50"/>
        <v>6.2827707000001283</v>
      </c>
      <c r="AA220">
        <v>327</v>
      </c>
    </row>
    <row r="221" spans="1:27" x14ac:dyDescent="0.3">
      <c r="A221">
        <f t="shared" si="44"/>
        <v>2.830680000000001</v>
      </c>
      <c r="B221">
        <f t="shared" si="45"/>
        <v>0</v>
      </c>
      <c r="C221">
        <f t="shared" si="46"/>
        <v>61.007700000118348</v>
      </c>
      <c r="D221">
        <f t="shared" si="42"/>
        <v>6.5767780000001039</v>
      </c>
      <c r="E221">
        <v>2420.3532119000001</v>
      </c>
      <c r="F221">
        <v>229.24246285714199</v>
      </c>
      <c r="G221">
        <v>241.628154285714</v>
      </c>
      <c r="H221">
        <v>322.033425788751</v>
      </c>
      <c r="I221">
        <v>0</v>
      </c>
      <c r="J221">
        <v>0.1</v>
      </c>
      <c r="K221">
        <v>0.2</v>
      </c>
      <c r="L221">
        <f t="shared" si="47"/>
        <v>0.2</v>
      </c>
      <c r="M221">
        <f t="shared" si="40"/>
        <v>108.54444057145338</v>
      </c>
      <c r="N221">
        <f t="shared" si="41"/>
        <v>350.17259485716738</v>
      </c>
      <c r="O221">
        <f t="shared" si="52"/>
        <v>5.7071869999999763</v>
      </c>
      <c r="P221">
        <f t="shared" si="48"/>
        <v>237.30823976673636</v>
      </c>
      <c r="Q221">
        <f t="shared" si="51"/>
        <v>283.34364131071317</v>
      </c>
      <c r="R221">
        <v>357.34361142857102</v>
      </c>
      <c r="S221">
        <f t="shared" si="49"/>
        <v>36.370490937958792</v>
      </c>
      <c r="T221">
        <f t="shared" ca="1" si="43"/>
        <v>80.101245971894215</v>
      </c>
      <c r="Y221">
        <f t="shared" si="50"/>
        <v>2.2740856999998869</v>
      </c>
      <c r="Z221">
        <f t="shared" si="50"/>
        <v>6.2827707000001283</v>
      </c>
      <c r="AA221">
        <v>328.5</v>
      </c>
    </row>
    <row r="222" spans="1:27" x14ac:dyDescent="0.3">
      <c r="A222">
        <f t="shared" si="44"/>
        <v>2.970565714285982</v>
      </c>
      <c r="B222">
        <f t="shared" si="45"/>
        <v>0</v>
      </c>
      <c r="C222">
        <f t="shared" si="46"/>
        <v>15.235500000017055</v>
      </c>
      <c r="D222">
        <f t="shared" si="42"/>
        <v>6.592013500000121</v>
      </c>
      <c r="E222">
        <v>2420.3684474000002</v>
      </c>
      <c r="F222">
        <v>229.32407999999899</v>
      </c>
      <c r="G222">
        <v>244.59871999999999</v>
      </c>
      <c r="H222">
        <v>322.033425788751</v>
      </c>
      <c r="I222">
        <v>0</v>
      </c>
      <c r="J222">
        <v>0.1</v>
      </c>
      <c r="K222">
        <v>0.2</v>
      </c>
      <c r="L222">
        <f t="shared" si="47"/>
        <v>0.2</v>
      </c>
      <c r="M222">
        <f t="shared" si="40"/>
        <v>108.61846141970082</v>
      </c>
      <c r="N222">
        <f t="shared" si="41"/>
        <v>353.21718141970081</v>
      </c>
      <c r="O222">
        <f t="shared" si="52"/>
        <v>5.7071869999999763</v>
      </c>
      <c r="P222">
        <f t="shared" si="48"/>
        <v>237.30823976673636</v>
      </c>
      <c r="Q222">
        <f t="shared" si="51"/>
        <v>284.79781802518545</v>
      </c>
      <c r="R222">
        <v>359.78621714285703</v>
      </c>
      <c r="S222">
        <f t="shared" si="49"/>
        <v>160.32330506273303</v>
      </c>
      <c r="T222">
        <f t="shared" ca="1" si="43"/>
        <v>79.371704101475032</v>
      </c>
      <c r="Y222">
        <f t="shared" si="50"/>
        <v>2.2740856999998869</v>
      </c>
      <c r="Z222">
        <f t="shared" si="50"/>
        <v>6.2827707000001283</v>
      </c>
      <c r="AA222">
        <v>330</v>
      </c>
    </row>
    <row r="223" spans="1:27" x14ac:dyDescent="0.3">
      <c r="A223">
        <f t="shared" si="44"/>
        <v>3.0682000000000187</v>
      </c>
      <c r="B223">
        <f t="shared" si="45"/>
        <v>0</v>
      </c>
      <c r="C223">
        <f t="shared" si="46"/>
        <v>32.544599999710044</v>
      </c>
      <c r="D223">
        <f t="shared" si="42"/>
        <v>6.624558099999831</v>
      </c>
      <c r="E223">
        <v>2420.4009919999999</v>
      </c>
      <c r="F223">
        <v>229.38659999999899</v>
      </c>
      <c r="G223">
        <v>247.66692</v>
      </c>
      <c r="H223">
        <v>322.033425788751</v>
      </c>
      <c r="I223">
        <v>0</v>
      </c>
      <c r="J223">
        <v>0.1</v>
      </c>
      <c r="K223">
        <v>0.2</v>
      </c>
      <c r="L223">
        <f t="shared" si="47"/>
        <v>0.2</v>
      </c>
      <c r="M223">
        <f t="shared" si="40"/>
        <v>108.77356296775616</v>
      </c>
      <c r="N223">
        <f t="shared" si="41"/>
        <v>356.44048296775617</v>
      </c>
      <c r="O223">
        <f t="shared" si="52"/>
        <v>5.7071869999999763</v>
      </c>
      <c r="P223">
        <f t="shared" si="48"/>
        <v>237.30823976673636</v>
      </c>
      <c r="Q223">
        <f t="shared" si="51"/>
        <v>287.96163224011241</v>
      </c>
      <c r="R223">
        <v>362.57485714285701</v>
      </c>
      <c r="S223">
        <f t="shared" si="49"/>
        <v>85.686719149254628</v>
      </c>
      <c r="T223">
        <f t="shared" ca="1" si="43"/>
        <v>68.029644912536952</v>
      </c>
      <c r="Y223">
        <f t="shared" si="50"/>
        <v>2.2740856999998869</v>
      </c>
      <c r="Z223">
        <f t="shared" si="50"/>
        <v>6.2827707000001283</v>
      </c>
      <c r="AA223">
        <v>331.5</v>
      </c>
    </row>
    <row r="224" spans="1:27" x14ac:dyDescent="0.3">
      <c r="A224">
        <f t="shared" si="44"/>
        <v>2.6036399999999844</v>
      </c>
      <c r="B224">
        <f t="shared" si="45"/>
        <v>0</v>
      </c>
      <c r="C224">
        <f t="shared" si="46"/>
        <v>12.941400000272552</v>
      </c>
      <c r="D224">
        <f t="shared" si="42"/>
        <v>6.6374995000001036</v>
      </c>
      <c r="E224">
        <v>2420.4139334000001</v>
      </c>
      <c r="F224">
        <v>229.44215999999901</v>
      </c>
      <c r="G224">
        <v>250.27055999999999</v>
      </c>
      <c r="H224">
        <v>322.033425788751</v>
      </c>
      <c r="I224">
        <v>0</v>
      </c>
      <c r="J224">
        <v>0.1</v>
      </c>
      <c r="K224">
        <v>0.2</v>
      </c>
      <c r="L224">
        <f t="shared" si="47"/>
        <v>0.2</v>
      </c>
      <c r="M224">
        <f t="shared" si="40"/>
        <v>108.83411656295547</v>
      </c>
      <c r="N224">
        <f t="shared" si="41"/>
        <v>359.10467656295543</v>
      </c>
      <c r="O224">
        <f t="shared" si="52"/>
        <v>5.7071869999999763</v>
      </c>
      <c r="P224">
        <f t="shared" si="48"/>
        <v>237.30823976673636</v>
      </c>
      <c r="Q224">
        <f t="shared" si="51"/>
        <v>289.24115726823368</v>
      </c>
      <c r="R224">
        <v>364.93057714285698</v>
      </c>
      <c r="S224">
        <f t="shared" si="49"/>
        <v>182.02976493658724</v>
      </c>
      <c r="T224">
        <f t="shared" ca="1" si="43"/>
        <v>61.655639681010406</v>
      </c>
      <c r="Y224">
        <f t="shared" si="50"/>
        <v>2.2740856999998869</v>
      </c>
      <c r="Z224">
        <f t="shared" si="50"/>
        <v>6.2827707000001283</v>
      </c>
      <c r="AA224">
        <v>333</v>
      </c>
    </row>
    <row r="225" spans="1:27" x14ac:dyDescent="0.3">
      <c r="A225">
        <f t="shared" si="44"/>
        <v>3.2405200000000036</v>
      </c>
      <c r="B225">
        <f t="shared" si="45"/>
        <v>0</v>
      </c>
      <c r="C225">
        <f t="shared" si="46"/>
        <v>33.934399999907328</v>
      </c>
      <c r="D225">
        <f t="shared" si="42"/>
        <v>6.6714339000000109</v>
      </c>
      <c r="E225">
        <v>2420.4478678</v>
      </c>
      <c r="F225">
        <v>229.461839999999</v>
      </c>
      <c r="G225">
        <v>253.51107999999999</v>
      </c>
      <c r="H225">
        <v>322.033425788751</v>
      </c>
      <c r="I225">
        <v>0</v>
      </c>
      <c r="J225">
        <v>0.1</v>
      </c>
      <c r="K225">
        <v>0.2</v>
      </c>
      <c r="L225">
        <f t="shared" si="47"/>
        <v>0.2</v>
      </c>
      <c r="M225">
        <f t="shared" si="40"/>
        <v>108.98992786462017</v>
      </c>
      <c r="N225">
        <f t="shared" si="41"/>
        <v>362.50100786462019</v>
      </c>
      <c r="O225">
        <f t="shared" si="52"/>
        <v>5.7071869999999763</v>
      </c>
      <c r="P225">
        <f t="shared" si="48"/>
        <v>237.30823976673636</v>
      </c>
      <c r="Q225">
        <f t="shared" si="51"/>
        <v>292.65296191899819</v>
      </c>
      <c r="R225">
        <v>367.370137142857</v>
      </c>
      <c r="S225">
        <f t="shared" si="49"/>
        <v>71.8904710266482</v>
      </c>
      <c r="T225">
        <f t="shared" ca="1" si="43"/>
        <v>45.059561039219723</v>
      </c>
      <c r="Y225">
        <f t="shared" si="50"/>
        <v>2.2740856999998869</v>
      </c>
      <c r="Z225">
        <f t="shared" si="50"/>
        <v>6.2827707000001283</v>
      </c>
      <c r="AA225">
        <v>334.5</v>
      </c>
    </row>
    <row r="226" spans="1:27" x14ac:dyDescent="0.3">
      <c r="A226">
        <f t="shared" si="44"/>
        <v>3.2405200000000036</v>
      </c>
      <c r="B226">
        <f t="shared" si="45"/>
        <v>0</v>
      </c>
      <c r="C226">
        <f t="shared" si="46"/>
        <v>46.092600000065431</v>
      </c>
      <c r="D226">
        <f t="shared" si="42"/>
        <v>6.7175265000000763</v>
      </c>
      <c r="E226">
        <v>2420.4939604000001</v>
      </c>
      <c r="F226">
        <v>229.47659999999999</v>
      </c>
      <c r="G226">
        <v>256.7516</v>
      </c>
      <c r="H226">
        <v>322.033425788751</v>
      </c>
      <c r="I226">
        <v>0</v>
      </c>
      <c r="J226">
        <v>0.1</v>
      </c>
      <c r="K226">
        <v>0.2</v>
      </c>
      <c r="L226">
        <f t="shared" si="47"/>
        <v>0.2</v>
      </c>
      <c r="M226">
        <f t="shared" si="40"/>
        <v>109.19484708538067</v>
      </c>
      <c r="N226">
        <f t="shared" si="41"/>
        <v>365.94644708538067</v>
      </c>
      <c r="O226">
        <f t="shared" si="52"/>
        <v>5.7071869999999763</v>
      </c>
      <c r="P226">
        <f t="shared" si="48"/>
        <v>237.30823976673636</v>
      </c>
      <c r="Q226">
        <f t="shared" si="51"/>
        <v>297.41537951126128</v>
      </c>
      <c r="R226">
        <v>369.42393714285703</v>
      </c>
      <c r="S226">
        <f t="shared" si="49"/>
        <v>44.558128636638166</v>
      </c>
      <c r="T226">
        <f t="shared" ca="1" si="43"/>
        <v>37.8705139365549</v>
      </c>
      <c r="Y226">
        <f t="shared" si="50"/>
        <v>2.2740856999998869</v>
      </c>
      <c r="Z226">
        <f t="shared" si="50"/>
        <v>6.2827707000001283</v>
      </c>
      <c r="AA226">
        <v>336</v>
      </c>
    </row>
    <row r="227" spans="1:27" x14ac:dyDescent="0.3">
      <c r="A227">
        <f t="shared" si="44"/>
        <v>2.8097200000000271</v>
      </c>
      <c r="B227">
        <f t="shared" si="45"/>
        <v>0</v>
      </c>
      <c r="C227">
        <f t="shared" si="46"/>
        <v>30.64989999984391</v>
      </c>
      <c r="D227">
        <f t="shared" si="42"/>
        <v>6.7481763999999202</v>
      </c>
      <c r="E227">
        <v>2420.5246102999999</v>
      </c>
      <c r="F227">
        <v>229.47971999999999</v>
      </c>
      <c r="G227">
        <v>259.56132000000002</v>
      </c>
      <c r="H227">
        <v>322.033425788751</v>
      </c>
      <c r="I227">
        <v>0</v>
      </c>
      <c r="J227">
        <v>0.1</v>
      </c>
      <c r="K227">
        <v>0.2</v>
      </c>
      <c r="L227">
        <f t="shared" si="47"/>
        <v>0.2</v>
      </c>
      <c r="M227">
        <f t="shared" si="40"/>
        <v>109.32695328780179</v>
      </c>
      <c r="N227">
        <f t="shared" si="41"/>
        <v>368.88827328780178</v>
      </c>
      <c r="O227">
        <f t="shared" si="52"/>
        <v>5.7071869999999763</v>
      </c>
      <c r="P227">
        <f t="shared" si="48"/>
        <v>237.30823976673636</v>
      </c>
      <c r="Q227">
        <f t="shared" si="51"/>
        <v>300.66157375923257</v>
      </c>
      <c r="R227">
        <v>371.171502857142</v>
      </c>
      <c r="S227">
        <f t="shared" si="49"/>
        <v>57.017011941111519</v>
      </c>
      <c r="T227">
        <f t="shared" ca="1" si="43"/>
        <v>33.414701072891084</v>
      </c>
      <c r="Y227">
        <f t="shared" si="50"/>
        <v>2.2740856999998869</v>
      </c>
      <c r="Z227">
        <f t="shared" si="50"/>
        <v>6.2827707000001283</v>
      </c>
      <c r="AA227">
        <v>337.5</v>
      </c>
    </row>
    <row r="228" spans="1:27" x14ac:dyDescent="0.3">
      <c r="A228">
        <f t="shared" si="44"/>
        <v>3.2195600000000013</v>
      </c>
      <c r="B228">
        <f t="shared" si="45"/>
        <v>0</v>
      </c>
      <c r="C228">
        <f t="shared" si="46"/>
        <v>31.115799999952287</v>
      </c>
      <c r="D228">
        <f t="shared" si="42"/>
        <v>6.7792921999998725</v>
      </c>
      <c r="E228">
        <v>2420.5557260999999</v>
      </c>
      <c r="F228">
        <v>229.45511999999999</v>
      </c>
      <c r="G228">
        <v>262.78088000000002</v>
      </c>
      <c r="H228">
        <v>322.033425788751</v>
      </c>
      <c r="I228">
        <v>0</v>
      </c>
      <c r="J228">
        <v>0.1</v>
      </c>
      <c r="K228">
        <v>0.2</v>
      </c>
      <c r="L228">
        <f t="shared" si="47"/>
        <v>0.2</v>
      </c>
      <c r="M228">
        <f t="shared" si="40"/>
        <v>109.4577677122239</v>
      </c>
      <c r="N228">
        <f t="shared" si="41"/>
        <v>372.23864771222395</v>
      </c>
      <c r="O228">
        <f t="shared" si="52"/>
        <v>5.7071869999999763</v>
      </c>
      <c r="P228">
        <f t="shared" si="48"/>
        <v>237.30823976673636</v>
      </c>
      <c r="Q228">
        <f t="shared" si="51"/>
        <v>304.0201002283784</v>
      </c>
      <c r="R228">
        <v>373.13198285714202</v>
      </c>
      <c r="S228">
        <f t="shared" si="49"/>
        <v>63.005932677386546</v>
      </c>
      <c r="T228">
        <f t="shared" ca="1" si="43"/>
        <v>27.712999878779932</v>
      </c>
      <c r="Y228">
        <f t="shared" si="50"/>
        <v>2.2740856999998869</v>
      </c>
      <c r="Z228">
        <f t="shared" si="50"/>
        <v>6.2827707000001283</v>
      </c>
      <c r="AA228">
        <v>339</v>
      </c>
    </row>
    <row r="229" spans="1:27" x14ac:dyDescent="0.3">
      <c r="A229">
        <f t="shared" si="44"/>
        <v>3.0367599999999584</v>
      </c>
      <c r="B229">
        <f t="shared" si="45"/>
        <v>0</v>
      </c>
      <c r="C229">
        <f t="shared" si="46"/>
        <v>31.579500000134431</v>
      </c>
      <c r="D229">
        <f t="shared" si="42"/>
        <v>6.810871700000007</v>
      </c>
      <c r="E229">
        <v>2420.5873056</v>
      </c>
      <c r="F229">
        <v>229.41432</v>
      </c>
      <c r="G229">
        <v>265.81763999999998</v>
      </c>
      <c r="H229">
        <v>322.033425788751</v>
      </c>
      <c r="I229">
        <v>0</v>
      </c>
      <c r="J229">
        <v>0.1</v>
      </c>
      <c r="K229">
        <v>0.2</v>
      </c>
      <c r="L229">
        <f t="shared" si="47"/>
        <v>0.2</v>
      </c>
      <c r="M229">
        <f t="shared" si="40"/>
        <v>109.58721638150467</v>
      </c>
      <c r="N229">
        <f t="shared" si="41"/>
        <v>375.40485638150466</v>
      </c>
      <c r="O229">
        <f t="shared" si="52"/>
        <v>5.7071869999999763</v>
      </c>
      <c r="P229">
        <f t="shared" si="48"/>
        <v>237.30823976673636</v>
      </c>
      <c r="Q229">
        <f t="shared" si="51"/>
        <v>307.49195698027847</v>
      </c>
      <c r="R229">
        <v>374.99874285714202</v>
      </c>
      <c r="S229">
        <f t="shared" si="49"/>
        <v>59.11303218835171</v>
      </c>
      <c r="T229">
        <f t="shared" ca="1" si="43"/>
        <v>21.412406611041277</v>
      </c>
      <c r="Y229">
        <f t="shared" si="50"/>
        <v>2.2740856999998869</v>
      </c>
      <c r="Z229">
        <f t="shared" si="50"/>
        <v>6.2827707000001283</v>
      </c>
      <c r="AA229">
        <v>340.5</v>
      </c>
    </row>
    <row r="230" spans="1:27" x14ac:dyDescent="0.3">
      <c r="A230">
        <f t="shared" si="44"/>
        <v>2.934880000000021</v>
      </c>
      <c r="B230">
        <f t="shared" si="45"/>
        <v>0</v>
      </c>
      <c r="C230">
        <f t="shared" si="46"/>
        <v>31.77270000014687</v>
      </c>
      <c r="D230">
        <f t="shared" si="42"/>
        <v>6.8426444000001538</v>
      </c>
      <c r="E230">
        <v>2420.6190783000002</v>
      </c>
      <c r="F230">
        <v>229.35491999999999</v>
      </c>
      <c r="G230">
        <v>268.75252</v>
      </c>
      <c r="H230">
        <v>322.033425788751</v>
      </c>
      <c r="I230">
        <v>0</v>
      </c>
      <c r="J230">
        <v>0.1</v>
      </c>
      <c r="K230">
        <v>0.2</v>
      </c>
      <c r="L230">
        <f t="shared" si="47"/>
        <v>0.2</v>
      </c>
      <c r="M230">
        <f t="shared" si="40"/>
        <v>109.71417110663373</v>
      </c>
      <c r="N230">
        <f t="shared" si="41"/>
        <v>378.46669110663373</v>
      </c>
      <c r="O230">
        <f t="shared" si="52"/>
        <v>5.7071869999999763</v>
      </c>
      <c r="P230">
        <f t="shared" si="48"/>
        <v>237.30823976673636</v>
      </c>
      <c r="Q230">
        <f t="shared" si="51"/>
        <v>311.0477749724688</v>
      </c>
      <c r="R230">
        <v>376.30198285714198</v>
      </c>
      <c r="S230">
        <f t="shared" si="49"/>
        <v>41.017603162272501</v>
      </c>
      <c r="T230">
        <f t="shared" ca="1" si="43"/>
        <v>15.501103392206108</v>
      </c>
      <c r="Y230">
        <f t="shared" si="50"/>
        <v>2.2740856999998869</v>
      </c>
      <c r="Z230">
        <f t="shared" si="50"/>
        <v>6.2827707000001283</v>
      </c>
      <c r="AA230">
        <v>342</v>
      </c>
    </row>
    <row r="231" spans="1:27" x14ac:dyDescent="0.3">
      <c r="A231">
        <f t="shared" si="44"/>
        <v>3.1357199999999921</v>
      </c>
      <c r="B231">
        <f t="shared" si="45"/>
        <v>0</v>
      </c>
      <c r="C231">
        <f t="shared" si="46"/>
        <v>47.346399999696587</v>
      </c>
      <c r="D231">
        <f t="shared" si="42"/>
        <v>6.8899907999998504</v>
      </c>
      <c r="E231">
        <v>2420.6664246999999</v>
      </c>
      <c r="F231">
        <v>229.27619999999999</v>
      </c>
      <c r="G231">
        <v>271.88824</v>
      </c>
      <c r="H231">
        <v>322.033425788751</v>
      </c>
      <c r="I231">
        <v>0</v>
      </c>
      <c r="J231">
        <v>0.1</v>
      </c>
      <c r="K231">
        <v>0.2</v>
      </c>
      <c r="L231">
        <f t="shared" si="47"/>
        <v>0.2</v>
      </c>
      <c r="M231">
        <f t="shared" si="40"/>
        <v>109.89741795428429</v>
      </c>
      <c r="N231">
        <f t="shared" si="41"/>
        <v>381.78565795428426</v>
      </c>
      <c r="O231">
        <f t="shared" si="52"/>
        <v>5.7071869999999763</v>
      </c>
      <c r="P231">
        <f t="shared" si="48"/>
        <v>237.30823976673636</v>
      </c>
      <c r="Q231">
        <f t="shared" si="51"/>
        <v>316.4598171889611</v>
      </c>
      <c r="R231">
        <v>377.67858285714198</v>
      </c>
      <c r="S231">
        <f t="shared" si="49"/>
        <v>29.075072233766836</v>
      </c>
      <c r="T231">
        <f t="shared" ca="1" si="43"/>
        <v>11.399343075978855</v>
      </c>
      <c r="Y231">
        <f t="shared" si="50"/>
        <v>2.2740856999998869</v>
      </c>
      <c r="Z231">
        <f t="shared" si="50"/>
        <v>6.2827707000001283</v>
      </c>
      <c r="AA231">
        <v>343.5</v>
      </c>
    </row>
    <row r="232" spans="1:27" x14ac:dyDescent="0.3">
      <c r="A232">
        <f t="shared" si="44"/>
        <v>3.1095200000000318</v>
      </c>
      <c r="B232">
        <f t="shared" si="45"/>
        <v>0</v>
      </c>
      <c r="C232">
        <f t="shared" si="46"/>
        <v>30.355599999893457</v>
      </c>
      <c r="D232">
        <f t="shared" si="42"/>
        <v>6.9203463999997439</v>
      </c>
      <c r="E232">
        <v>2420.6967802999998</v>
      </c>
      <c r="F232">
        <v>229.18763999999999</v>
      </c>
      <c r="G232">
        <v>274.99776000000003</v>
      </c>
      <c r="H232">
        <v>322.033425788751</v>
      </c>
      <c r="I232">
        <v>0</v>
      </c>
      <c r="J232">
        <v>0</v>
      </c>
      <c r="K232">
        <v>0.2</v>
      </c>
      <c r="L232">
        <f t="shared" si="47"/>
        <v>0.2</v>
      </c>
      <c r="M232">
        <f t="shared" si="40"/>
        <v>0</v>
      </c>
      <c r="N232">
        <f>N231</f>
        <v>381.78565795428426</v>
      </c>
      <c r="O232">
        <f t="shared" si="52"/>
        <v>5.7071869999999763</v>
      </c>
      <c r="P232">
        <f t="shared" si="48"/>
        <v>237.30823976673636</v>
      </c>
      <c r="Q232">
        <f t="shared" si="51"/>
        <v>319.99895925354332</v>
      </c>
      <c r="R232">
        <v>379.10234285714199</v>
      </c>
      <c r="S232">
        <f t="shared" si="49"/>
        <v>46.902713173352289</v>
      </c>
      <c r="T232">
        <f t="shared" ca="1" si="43"/>
        <v>8.491835852602172</v>
      </c>
      <c r="Y232">
        <f t="shared" si="50"/>
        <v>2.2740856999998869</v>
      </c>
      <c r="Z232">
        <f t="shared" si="50"/>
        <v>6.2827707000001283</v>
      </c>
      <c r="AA232">
        <v>345</v>
      </c>
    </row>
    <row r="233" spans="1:27" x14ac:dyDescent="0.3">
      <c r="A233">
        <f t="shared" si="44"/>
        <v>3.310359999999946</v>
      </c>
      <c r="B233">
        <f t="shared" si="45"/>
        <v>0</v>
      </c>
      <c r="C233">
        <f t="shared" si="46"/>
        <v>31.822600000396051</v>
      </c>
      <c r="D233">
        <f t="shared" si="42"/>
        <v>6.9521690000001399</v>
      </c>
      <c r="E233">
        <v>2420.7286029000002</v>
      </c>
      <c r="F233">
        <v>229.065</v>
      </c>
      <c r="G233">
        <v>278.30811999999997</v>
      </c>
      <c r="H233">
        <v>322.033425788751</v>
      </c>
      <c r="I233">
        <v>0</v>
      </c>
      <c r="J233">
        <v>0</v>
      </c>
      <c r="K233">
        <v>0.2</v>
      </c>
      <c r="L233">
        <f t="shared" si="47"/>
        <v>0.2</v>
      </c>
      <c r="M233">
        <f t="shared" si="40"/>
        <v>0</v>
      </c>
      <c r="N233">
        <f t="shared" ref="N233:N271" si="53">N232</f>
        <v>381.78565795428426</v>
      </c>
      <c r="O233">
        <f t="shared" si="52"/>
        <v>5.7071869999999763</v>
      </c>
      <c r="P233">
        <f t="shared" si="48"/>
        <v>237.30823976673636</v>
      </c>
      <c r="Q233">
        <f t="shared" si="51"/>
        <v>323.76556220611076</v>
      </c>
      <c r="R233">
        <v>379.80074285714198</v>
      </c>
      <c r="S233">
        <f t="shared" si="49"/>
        <v>21.946666833989063</v>
      </c>
      <c r="T233">
        <f t="shared" ca="1" si="43"/>
        <v>3.8015645352669436</v>
      </c>
      <c r="Y233">
        <f t="shared" si="50"/>
        <v>2.2740856999998869</v>
      </c>
      <c r="Z233">
        <f t="shared" si="50"/>
        <v>6.2827707000001283</v>
      </c>
      <c r="AA233">
        <v>346.5</v>
      </c>
    </row>
    <row r="234" spans="1:27" x14ac:dyDescent="0.3">
      <c r="A234">
        <f t="shared" si="44"/>
        <v>3.1390342857140467</v>
      </c>
      <c r="B234">
        <f t="shared" si="45"/>
        <v>0</v>
      </c>
      <c r="C234">
        <f t="shared" si="46"/>
        <v>30.538699999851815</v>
      </c>
      <c r="D234">
        <f t="shared" si="42"/>
        <v>6.9827076999999917</v>
      </c>
      <c r="E234">
        <v>2420.7591416</v>
      </c>
      <c r="F234">
        <v>228.93562285714199</v>
      </c>
      <c r="G234">
        <v>281.44715428571402</v>
      </c>
      <c r="H234">
        <v>322.033425788751</v>
      </c>
      <c r="I234">
        <v>0</v>
      </c>
      <c r="J234">
        <v>0</v>
      </c>
      <c r="K234">
        <v>0.2</v>
      </c>
      <c r="L234">
        <f t="shared" si="47"/>
        <v>0.2</v>
      </c>
      <c r="M234">
        <f t="shared" si="40"/>
        <v>0</v>
      </c>
      <c r="N234">
        <f t="shared" si="53"/>
        <v>381.78565795428426</v>
      </c>
      <c r="O234">
        <f t="shared" si="52"/>
        <v>5.7071869999999763</v>
      </c>
      <c r="P234">
        <f t="shared" si="48"/>
        <v>237.30823976673636</v>
      </c>
      <c r="Q234">
        <f t="shared" si="51"/>
        <v>327.43316948221093</v>
      </c>
      <c r="R234">
        <v>380.29146857142803</v>
      </c>
      <c r="S234">
        <f t="shared" si="49"/>
        <v>16.068978518680371</v>
      </c>
      <c r="T234">
        <f t="shared" ca="1" si="43"/>
        <v>1.606897851868037</v>
      </c>
      <c r="Y234">
        <f t="shared" si="50"/>
        <v>2.2740856999998869</v>
      </c>
      <c r="Z234">
        <f t="shared" si="50"/>
        <v>6.2827707000001283</v>
      </c>
      <c r="AA234">
        <v>348</v>
      </c>
    </row>
    <row r="235" spans="1:27" x14ac:dyDescent="0.3">
      <c r="A235">
        <f t="shared" si="44"/>
        <v>3.2552399999999579</v>
      </c>
      <c r="B235">
        <f t="shared" si="45"/>
        <v>0</v>
      </c>
      <c r="C235">
        <f t="shared" si="46"/>
        <v>30.172299999776442</v>
      </c>
      <c r="D235">
        <f t="shared" si="42"/>
        <v>7.0128799999997682</v>
      </c>
      <c r="E235">
        <v>2420.7893138999998</v>
      </c>
      <c r="F235">
        <v>228.79162285714199</v>
      </c>
      <c r="G235">
        <v>284.70239428571398</v>
      </c>
      <c r="H235">
        <v>322.033425788751</v>
      </c>
      <c r="I235">
        <v>0</v>
      </c>
      <c r="J235">
        <v>0</v>
      </c>
      <c r="K235">
        <v>0.2</v>
      </c>
      <c r="L235">
        <f t="shared" si="47"/>
        <v>0.2</v>
      </c>
      <c r="M235">
        <f t="shared" si="40"/>
        <v>0</v>
      </c>
      <c r="N235">
        <f t="shared" si="53"/>
        <v>381.78565795428426</v>
      </c>
      <c r="O235">
        <f t="shared" si="52"/>
        <v>5.7071869999999763</v>
      </c>
      <c r="P235">
        <f t="shared" si="48"/>
        <v>237.30823976673636</v>
      </c>
      <c r="Q235">
        <f t="shared" si="51"/>
        <v>331.10647042707467</v>
      </c>
      <c r="R235">
        <f t="shared" ref="R235:R271" si="54">R234</f>
        <v>380.29146857142803</v>
      </c>
      <c r="S235">
        <f t="shared" si="49"/>
        <v>0</v>
      </c>
      <c r="T235">
        <f t="shared" ca="1" si="43"/>
        <v>0</v>
      </c>
      <c r="Y235">
        <f t="shared" si="50"/>
        <v>2.2740856999998869</v>
      </c>
      <c r="Z235">
        <f t="shared" si="50"/>
        <v>6.2827707000001283</v>
      </c>
      <c r="AA235">
        <v>349.5</v>
      </c>
    </row>
    <row r="236" spans="1:27" x14ac:dyDescent="0.3">
      <c r="A236">
        <f t="shared" si="44"/>
        <v>3.6049200000000496</v>
      </c>
      <c r="B236">
        <f t="shared" si="45"/>
        <v>0</v>
      </c>
      <c r="C236">
        <f t="shared" si="46"/>
        <v>31.258299999990413</v>
      </c>
      <c r="D236">
        <f t="shared" si="42"/>
        <v>7.0441382999997586</v>
      </c>
      <c r="E236">
        <v>2420.8205721999998</v>
      </c>
      <c r="F236">
        <v>228.62302285714199</v>
      </c>
      <c r="G236">
        <v>288.30731428571403</v>
      </c>
      <c r="H236">
        <v>322.033425788751</v>
      </c>
      <c r="I236">
        <v>0</v>
      </c>
      <c r="J236">
        <v>0</v>
      </c>
      <c r="K236">
        <v>0.2</v>
      </c>
      <c r="L236">
        <f t="shared" si="47"/>
        <v>0.2</v>
      </c>
      <c r="M236">
        <f t="shared" si="40"/>
        <v>0</v>
      </c>
      <c r="N236">
        <f t="shared" si="53"/>
        <v>381.78565795428426</v>
      </c>
      <c r="O236">
        <f t="shared" si="52"/>
        <v>5.7071869999999763</v>
      </c>
      <c r="P236">
        <f t="shared" si="48"/>
        <v>237.30823976673636</v>
      </c>
      <c r="Q236">
        <f t="shared" si="51"/>
        <v>334.96280923526621</v>
      </c>
      <c r="R236">
        <f t="shared" si="54"/>
        <v>380.29146857142803</v>
      </c>
      <c r="S236">
        <f t="shared" si="49"/>
        <v>0</v>
      </c>
      <c r="T236">
        <f t="shared" ca="1" si="43"/>
        <v>0</v>
      </c>
      <c r="Y236">
        <f t="shared" si="50"/>
        <v>2.2740856999998869</v>
      </c>
      <c r="Z236">
        <f t="shared" si="50"/>
        <v>6.2827707000001283</v>
      </c>
      <c r="AA236">
        <v>351</v>
      </c>
    </row>
    <row r="237" spans="1:27" x14ac:dyDescent="0.3">
      <c r="A237">
        <f t="shared" si="44"/>
        <v>2.9365999999999985</v>
      </c>
      <c r="B237">
        <f t="shared" si="45"/>
        <v>0</v>
      </c>
      <c r="C237">
        <f t="shared" si="46"/>
        <v>32.103300000017043</v>
      </c>
      <c r="D237">
        <f t="shared" si="42"/>
        <v>7.0762415999997756</v>
      </c>
      <c r="E237">
        <v>2420.8526754999998</v>
      </c>
      <c r="F237">
        <v>228.47278285714199</v>
      </c>
      <c r="G237">
        <v>291.24391428571403</v>
      </c>
      <c r="H237">
        <v>322.033425788751</v>
      </c>
      <c r="I237">
        <v>0</v>
      </c>
      <c r="J237">
        <v>0</v>
      </c>
      <c r="K237">
        <v>0.2</v>
      </c>
      <c r="L237">
        <f t="shared" si="47"/>
        <v>0.2</v>
      </c>
      <c r="M237">
        <f t="shared" si="40"/>
        <v>0</v>
      </c>
      <c r="N237">
        <f t="shared" si="53"/>
        <v>381.78565795428426</v>
      </c>
      <c r="O237">
        <f t="shared" si="52"/>
        <v>5.7071869999999763</v>
      </c>
      <c r="P237">
        <f t="shared" si="48"/>
        <v>237.30823976673636</v>
      </c>
      <c r="Q237">
        <f t="shared" si="51"/>
        <v>338.97589709126424</v>
      </c>
      <c r="R237">
        <f t="shared" si="54"/>
        <v>380.29146857142803</v>
      </c>
      <c r="S237">
        <f t="shared" si="49"/>
        <v>0</v>
      </c>
      <c r="T237">
        <f t="shared" ca="1" si="43"/>
        <v>0</v>
      </c>
      <c r="Y237">
        <f t="shared" si="50"/>
        <v>2.2740856999998869</v>
      </c>
      <c r="Z237">
        <f t="shared" si="50"/>
        <v>6.2827707000001283</v>
      </c>
      <c r="AA237">
        <v>352.5</v>
      </c>
    </row>
    <row r="238" spans="1:27" x14ac:dyDescent="0.3">
      <c r="A238">
        <f t="shared" si="44"/>
        <v>3.3695199999999659</v>
      </c>
      <c r="B238">
        <f t="shared" si="45"/>
        <v>0</v>
      </c>
      <c r="C238">
        <f t="shared" si="46"/>
        <v>31.223500000123749</v>
      </c>
      <c r="D238">
        <f t="shared" si="42"/>
        <v>7.1074650999998994</v>
      </c>
      <c r="E238">
        <v>2420.8838989999999</v>
      </c>
      <c r="F238">
        <v>228.31666285714201</v>
      </c>
      <c r="G238">
        <v>294.61343428571399</v>
      </c>
      <c r="H238">
        <v>322.033425788751</v>
      </c>
      <c r="I238">
        <v>0</v>
      </c>
      <c r="J238">
        <v>0</v>
      </c>
      <c r="K238">
        <v>0.2</v>
      </c>
      <c r="L238">
        <f t="shared" si="47"/>
        <v>0.2</v>
      </c>
      <c r="M238">
        <f t="shared" si="40"/>
        <v>0</v>
      </c>
      <c r="N238">
        <f t="shared" si="53"/>
        <v>381.78565795428426</v>
      </c>
      <c r="O238">
        <f t="shared" si="52"/>
        <v>5.7071869999999763</v>
      </c>
      <c r="P238">
        <f t="shared" si="48"/>
        <v>237.30823976673636</v>
      </c>
      <c r="Q238">
        <f t="shared" si="51"/>
        <v>342.92875795624269</v>
      </c>
      <c r="R238">
        <f t="shared" si="54"/>
        <v>380.29146857142803</v>
      </c>
      <c r="S238">
        <f t="shared" si="49"/>
        <v>0</v>
      </c>
      <c r="T238">
        <f t="shared" ca="1" si="43"/>
        <v>0</v>
      </c>
      <c r="Y238">
        <f t="shared" si="50"/>
        <v>2.2740856999998869</v>
      </c>
      <c r="Z238">
        <f t="shared" si="50"/>
        <v>6.2827707000001283</v>
      </c>
      <c r="AA238">
        <v>354</v>
      </c>
    </row>
    <row r="239" spans="1:27" x14ac:dyDescent="0.3">
      <c r="A239">
        <f t="shared" si="44"/>
        <v>3.7910342857140336</v>
      </c>
      <c r="B239">
        <f t="shared" si="45"/>
        <v>0</v>
      </c>
      <c r="C239">
        <f t="shared" si="46"/>
        <v>31.586099999913131</v>
      </c>
      <c r="D239">
        <f t="shared" si="42"/>
        <v>7.1390511999998125</v>
      </c>
      <c r="E239">
        <v>2420.9154850999998</v>
      </c>
      <c r="F239">
        <v>228.15776571428501</v>
      </c>
      <c r="G239">
        <v>298.40446857142803</v>
      </c>
      <c r="H239">
        <v>322.033425788751</v>
      </c>
      <c r="I239">
        <v>0</v>
      </c>
      <c r="J239">
        <v>0</v>
      </c>
      <c r="K239">
        <v>0.2</v>
      </c>
      <c r="L239">
        <f t="shared" si="47"/>
        <v>0.2</v>
      </c>
      <c r="M239">
        <f t="shared" si="40"/>
        <v>0</v>
      </c>
      <c r="N239">
        <f t="shared" si="53"/>
        <v>381.78565795428426</v>
      </c>
      <c r="O239">
        <f t="shared" si="52"/>
        <v>5.7071869999999763</v>
      </c>
      <c r="P239">
        <f t="shared" si="48"/>
        <v>237.30823976673636</v>
      </c>
      <c r="Q239">
        <f t="shared" si="51"/>
        <v>346.97618513092306</v>
      </c>
      <c r="R239">
        <f t="shared" si="54"/>
        <v>380.29146857142803</v>
      </c>
      <c r="S239">
        <f t="shared" si="49"/>
        <v>0</v>
      </c>
      <c r="T239">
        <f t="shared" ca="1" si="43"/>
        <v>0</v>
      </c>
      <c r="Y239">
        <f t="shared" si="50"/>
        <v>2.2740856999998869</v>
      </c>
      <c r="Z239">
        <f t="shared" si="50"/>
        <v>6.2827707000001283</v>
      </c>
      <c r="AA239">
        <v>355.5</v>
      </c>
    </row>
    <row r="240" spans="1:27" x14ac:dyDescent="0.3">
      <c r="A240">
        <f t="shared" si="44"/>
        <v>3.2678399999999783</v>
      </c>
      <c r="B240">
        <f t="shared" si="45"/>
        <v>0</v>
      </c>
      <c r="C240">
        <f t="shared" si="46"/>
        <v>29.84440000000177</v>
      </c>
      <c r="D240">
        <f t="shared" si="42"/>
        <v>7.1688955999998143</v>
      </c>
      <c r="E240">
        <v>2420.9453294999998</v>
      </c>
      <c r="F240">
        <v>228.02464571428499</v>
      </c>
      <c r="G240">
        <v>301.672308571428</v>
      </c>
      <c r="H240">
        <v>322.033425788751</v>
      </c>
      <c r="I240">
        <v>0</v>
      </c>
      <c r="J240">
        <v>0</v>
      </c>
      <c r="K240">
        <v>0.2</v>
      </c>
      <c r="L240">
        <f t="shared" si="47"/>
        <v>0.2</v>
      </c>
      <c r="M240">
        <f t="shared" si="40"/>
        <v>0</v>
      </c>
      <c r="N240">
        <f t="shared" si="53"/>
        <v>381.78565795428426</v>
      </c>
      <c r="O240">
        <f t="shared" si="52"/>
        <v>5.7071869999999763</v>
      </c>
      <c r="P240">
        <f t="shared" si="48"/>
        <v>237.30823976673636</v>
      </c>
      <c r="Q240">
        <f t="shared" si="51"/>
        <v>350.84429382240376</v>
      </c>
      <c r="R240">
        <f t="shared" si="54"/>
        <v>380.29146857142803</v>
      </c>
      <c r="S240">
        <f t="shared" si="49"/>
        <v>0</v>
      </c>
      <c r="T240">
        <f t="shared" ca="1" si="43"/>
        <v>0</v>
      </c>
      <c r="Y240">
        <f t="shared" si="50"/>
        <v>2.2740856999998869</v>
      </c>
      <c r="Z240">
        <f t="shared" si="50"/>
        <v>6.2827707000001283</v>
      </c>
      <c r="AA240">
        <v>357</v>
      </c>
    </row>
    <row r="241" spans="1:27" x14ac:dyDescent="0.3">
      <c r="A241">
        <f t="shared" si="44"/>
        <v>2.8632400000000189</v>
      </c>
      <c r="B241">
        <f t="shared" si="45"/>
        <v>0</v>
      </c>
      <c r="C241">
        <f t="shared" si="46"/>
        <v>31.076500000381202</v>
      </c>
      <c r="D241">
        <f t="shared" si="42"/>
        <v>7.1999721000001955</v>
      </c>
      <c r="E241">
        <v>2420.9764060000002</v>
      </c>
      <c r="F241">
        <v>227.919285714285</v>
      </c>
      <c r="G241">
        <v>304.53554857142802</v>
      </c>
      <c r="H241">
        <v>322.033425788751</v>
      </c>
      <c r="I241">
        <v>0</v>
      </c>
      <c r="J241">
        <v>0</v>
      </c>
      <c r="K241">
        <v>0.2</v>
      </c>
      <c r="L241">
        <f t="shared" si="47"/>
        <v>0.2</v>
      </c>
      <c r="M241">
        <f t="shared" si="40"/>
        <v>0</v>
      </c>
      <c r="N241">
        <f t="shared" si="53"/>
        <v>381.78565795428426</v>
      </c>
      <c r="O241">
        <f t="shared" si="52"/>
        <v>5.7071869999999763</v>
      </c>
      <c r="P241">
        <f t="shared" si="48"/>
        <v>237.30823976673636</v>
      </c>
      <c r="Q241">
        <f t="shared" si="51"/>
        <v>354.91627516983749</v>
      </c>
      <c r="R241">
        <f t="shared" si="54"/>
        <v>380.29146857142803</v>
      </c>
      <c r="S241">
        <f t="shared" si="49"/>
        <v>0</v>
      </c>
      <c r="T241">
        <f t="shared" ca="1" si="43"/>
        <v>0</v>
      </c>
      <c r="Y241">
        <f t="shared" si="50"/>
        <v>2.2740856999998869</v>
      </c>
      <c r="Z241">
        <f t="shared" si="50"/>
        <v>6.2827707000001283</v>
      </c>
      <c r="AA241">
        <v>358.5</v>
      </c>
    </row>
    <row r="242" spans="1:27" x14ac:dyDescent="0.3">
      <c r="A242">
        <f t="shared" si="44"/>
        <v>3.661959999999965</v>
      </c>
      <c r="B242">
        <f t="shared" si="45"/>
        <v>0</v>
      </c>
      <c r="C242">
        <f t="shared" si="46"/>
        <v>30.844399999750749</v>
      </c>
      <c r="D242">
        <f t="shared" si="42"/>
        <v>7.2308164999999462</v>
      </c>
      <c r="E242">
        <v>2421.0072504</v>
      </c>
      <c r="F242">
        <v>227.79628571428501</v>
      </c>
      <c r="G242">
        <v>308.19750857142799</v>
      </c>
      <c r="H242">
        <v>322.033425788751</v>
      </c>
      <c r="I242">
        <v>0</v>
      </c>
      <c r="J242">
        <v>0</v>
      </c>
      <c r="K242">
        <v>0.2</v>
      </c>
      <c r="L242">
        <f t="shared" si="47"/>
        <v>0.2</v>
      </c>
      <c r="M242">
        <f t="shared" si="40"/>
        <v>0</v>
      </c>
      <c r="N242">
        <f t="shared" si="53"/>
        <v>381.78565795428426</v>
      </c>
      <c r="O242">
        <f t="shared" si="52"/>
        <v>5.7071869999999763</v>
      </c>
      <c r="P242">
        <f t="shared" si="48"/>
        <v>237.30823976673636</v>
      </c>
      <c r="Q242">
        <f t="shared" si="51"/>
        <v>359.00132893980879</v>
      </c>
      <c r="R242">
        <f t="shared" si="54"/>
        <v>380.29146857142803</v>
      </c>
      <c r="S242">
        <f t="shared" si="49"/>
        <v>0</v>
      </c>
      <c r="T242">
        <f t="shared" ca="1" si="43"/>
        <v>0</v>
      </c>
      <c r="Y242">
        <f t="shared" si="50"/>
        <v>2.2740856999998869</v>
      </c>
      <c r="Z242">
        <f t="shared" si="50"/>
        <v>6.2827707000001283</v>
      </c>
      <c r="AA242">
        <v>360</v>
      </c>
    </row>
    <row r="243" spans="1:27" x14ac:dyDescent="0.3">
      <c r="A243">
        <f t="shared" si="44"/>
        <v>3.505359999999996</v>
      </c>
      <c r="B243">
        <f t="shared" si="45"/>
        <v>0</v>
      </c>
      <c r="C243">
        <f t="shared" si="46"/>
        <v>30.106900000191672</v>
      </c>
      <c r="D243">
        <f t="shared" si="42"/>
        <v>7.2609234000001379</v>
      </c>
      <c r="E243">
        <v>2421.0373573000002</v>
      </c>
      <c r="F243">
        <v>227.68168571428501</v>
      </c>
      <c r="G243">
        <v>311.70286857142798</v>
      </c>
      <c r="H243">
        <v>322.033425788751</v>
      </c>
      <c r="I243">
        <v>0</v>
      </c>
      <c r="J243">
        <v>0</v>
      </c>
      <c r="K243">
        <v>0.2</v>
      </c>
      <c r="L243">
        <f t="shared" si="47"/>
        <v>0.2</v>
      </c>
      <c r="M243">
        <f t="shared" si="40"/>
        <v>0</v>
      </c>
      <c r="N243">
        <f t="shared" si="53"/>
        <v>381.78565795428426</v>
      </c>
      <c r="O243">
        <f t="shared" si="52"/>
        <v>5.7071869999999763</v>
      </c>
      <c r="P243">
        <f t="shared" si="48"/>
        <v>237.30823976673636</v>
      </c>
      <c r="Q243">
        <f t="shared" si="51"/>
        <v>363.02946672266933</v>
      </c>
      <c r="R243">
        <f t="shared" si="54"/>
        <v>380.29146857142803</v>
      </c>
      <c r="S243">
        <f t="shared" si="49"/>
        <v>0</v>
      </c>
      <c r="T243">
        <f t="shared" ca="1" si="43"/>
        <v>0</v>
      </c>
      <c r="Y243">
        <f t="shared" si="50"/>
        <v>2.2740856999998869</v>
      </c>
      <c r="Z243">
        <f t="shared" si="50"/>
        <v>6.2827707000001283</v>
      </c>
      <c r="AA243">
        <v>361.5</v>
      </c>
    </row>
    <row r="244" spans="1:27" x14ac:dyDescent="0.3">
      <c r="A244">
        <f t="shared" si="44"/>
        <v>2.8946799999999939</v>
      </c>
      <c r="B244">
        <f t="shared" si="45"/>
        <v>0</v>
      </c>
      <c r="C244">
        <f t="shared" si="46"/>
        <v>47.965199999907782</v>
      </c>
      <c r="D244">
        <f t="shared" si="42"/>
        <v>7.3088886000000457</v>
      </c>
      <c r="E244">
        <v>2421.0853225000001</v>
      </c>
      <c r="F244">
        <v>227.57836571428501</v>
      </c>
      <c r="G244">
        <v>314.59754857142798</v>
      </c>
      <c r="H244">
        <v>322.033425788751</v>
      </c>
      <c r="I244">
        <v>0</v>
      </c>
      <c r="J244">
        <v>0</v>
      </c>
      <c r="K244">
        <v>0.2</v>
      </c>
      <c r="L244">
        <f t="shared" si="47"/>
        <v>0.2</v>
      </c>
      <c r="M244">
        <f t="shared" si="40"/>
        <v>0</v>
      </c>
      <c r="N244">
        <f t="shared" si="53"/>
        <v>381.78565795428426</v>
      </c>
      <c r="O244">
        <f t="shared" si="52"/>
        <v>5.7071869999999763</v>
      </c>
      <c r="P244">
        <f t="shared" si="48"/>
        <v>237.30823976673636</v>
      </c>
      <c r="Q244">
        <f t="shared" si="51"/>
        <v>369.52772468295683</v>
      </c>
      <c r="R244">
        <f t="shared" si="54"/>
        <v>380.29146857142803</v>
      </c>
      <c r="S244">
        <f t="shared" si="49"/>
        <v>0</v>
      </c>
      <c r="T244">
        <f t="shared" ca="1" si="43"/>
        <v>0</v>
      </c>
      <c r="Y244">
        <f t="shared" si="50"/>
        <v>2.2740856999998869</v>
      </c>
      <c r="Z244">
        <f t="shared" si="50"/>
        <v>6.2827707000001283</v>
      </c>
      <c r="AA244">
        <v>363</v>
      </c>
    </row>
    <row r="245" spans="1:27" x14ac:dyDescent="0.3">
      <c r="A245">
        <f t="shared" si="44"/>
        <v>3.6514800000000491</v>
      </c>
      <c r="B245">
        <f t="shared" si="45"/>
        <v>0</v>
      </c>
      <c r="C245">
        <f t="shared" si="46"/>
        <v>31.27249999988635</v>
      </c>
      <c r="D245">
        <f t="shared" si="42"/>
        <v>7.340161099999932</v>
      </c>
      <c r="E245">
        <v>2421.116595</v>
      </c>
      <c r="F245">
        <v>227.45176571428499</v>
      </c>
      <c r="G245">
        <v>318.24902857142803</v>
      </c>
      <c r="H245">
        <v>322.033425788751</v>
      </c>
      <c r="I245">
        <v>0</v>
      </c>
      <c r="J245">
        <v>0</v>
      </c>
      <c r="K245">
        <v>0.2</v>
      </c>
      <c r="L245">
        <f t="shared" si="47"/>
        <v>0.2</v>
      </c>
      <c r="M245">
        <f t="shared" si="40"/>
        <v>0</v>
      </c>
      <c r="N245">
        <f t="shared" si="53"/>
        <v>381.78565795428426</v>
      </c>
      <c r="O245">
        <f t="shared" si="52"/>
        <v>5.7071869999999763</v>
      </c>
      <c r="P245">
        <f t="shared" si="48"/>
        <v>237.30823976673636</v>
      </c>
      <c r="Q245">
        <f t="shared" si="51"/>
        <v>373.81638245832869</v>
      </c>
      <c r="R245">
        <f t="shared" si="54"/>
        <v>380.29146857142803</v>
      </c>
      <c r="S245">
        <f t="shared" si="49"/>
        <v>0</v>
      </c>
      <c r="T245">
        <f t="shared" ca="1" si="43"/>
        <v>0</v>
      </c>
      <c r="Y245">
        <f t="shared" si="50"/>
        <v>2.2740856999998869</v>
      </c>
      <c r="Z245">
        <f t="shared" si="50"/>
        <v>6.2827707000001283</v>
      </c>
      <c r="AA245">
        <v>364.5</v>
      </c>
    </row>
    <row r="246" spans="1:27" x14ac:dyDescent="0.3">
      <c r="A246">
        <f t="shared" si="44"/>
        <v>3.5017142857139447</v>
      </c>
      <c r="B246">
        <f t="shared" si="45"/>
        <v>0</v>
      </c>
      <c r="C246">
        <f t="shared" si="46"/>
        <v>30.43340000021999</v>
      </c>
      <c r="D246">
        <f t="shared" si="42"/>
        <v>7.370594500000152</v>
      </c>
      <c r="E246">
        <v>2421.1470284000002</v>
      </c>
      <c r="F246">
        <v>227.32418857142801</v>
      </c>
      <c r="G246">
        <v>321.75074285714197</v>
      </c>
      <c r="H246">
        <v>322.033425788751</v>
      </c>
      <c r="I246">
        <v>0</v>
      </c>
      <c r="J246">
        <v>0</v>
      </c>
      <c r="K246">
        <v>0.2</v>
      </c>
      <c r="L246">
        <f t="shared" si="47"/>
        <v>0.2</v>
      </c>
      <c r="M246">
        <f t="shared" si="40"/>
        <v>0</v>
      </c>
      <c r="N246">
        <f t="shared" si="53"/>
        <v>381.78565795428426</v>
      </c>
      <c r="O246">
        <f t="shared" si="52"/>
        <v>5.7071869999999763</v>
      </c>
      <c r="P246">
        <f t="shared" si="48"/>
        <v>237.30823976673636</v>
      </c>
      <c r="Q246">
        <f t="shared" si="51"/>
        <v>378.02815798491076</v>
      </c>
      <c r="R246">
        <f t="shared" si="54"/>
        <v>380.29146857142803</v>
      </c>
      <c r="S246">
        <f t="shared" si="49"/>
        <v>0</v>
      </c>
      <c r="T246">
        <f t="shared" ca="1" si="43"/>
        <v>0</v>
      </c>
      <c r="Y246">
        <f t="shared" si="50"/>
        <v>2.2740856999998869</v>
      </c>
      <c r="Z246">
        <f t="shared" si="50"/>
        <v>6.2827707000001283</v>
      </c>
      <c r="AA246">
        <v>366</v>
      </c>
    </row>
    <row r="247" spans="1:27" x14ac:dyDescent="0.3">
      <c r="A247">
        <f t="shared" si="44"/>
        <v>3.2799142857150514</v>
      </c>
      <c r="B247">
        <f t="shared" si="45"/>
        <v>0</v>
      </c>
      <c r="C247">
        <f t="shared" si="46"/>
        <v>30.720399999609072</v>
      </c>
      <c r="D247">
        <f t="shared" si="42"/>
        <v>7.4013148999997611</v>
      </c>
      <c r="E247">
        <v>2421.1777487999998</v>
      </c>
      <c r="F247">
        <v>227.188451428571</v>
      </c>
      <c r="G247">
        <v>325.03065714285702</v>
      </c>
      <c r="H247">
        <v>322.033425788751</v>
      </c>
      <c r="I247">
        <v>0</v>
      </c>
      <c r="J247">
        <v>0</v>
      </c>
      <c r="K247">
        <v>0.2</v>
      </c>
      <c r="L247">
        <f t="shared" si="47"/>
        <v>0.2</v>
      </c>
      <c r="M247">
        <f t="shared" si="40"/>
        <v>0</v>
      </c>
      <c r="N247">
        <f t="shared" si="53"/>
        <v>381.78565795428426</v>
      </c>
      <c r="O247">
        <f t="shared" si="52"/>
        <v>5.7071869999999763</v>
      </c>
      <c r="P247">
        <f t="shared" si="48"/>
        <v>237.30823976673636</v>
      </c>
      <c r="Q247">
        <f t="shared" si="51"/>
        <v>382.31692020551571</v>
      </c>
      <c r="R247">
        <f t="shared" si="54"/>
        <v>380.29146857142803</v>
      </c>
      <c r="S247">
        <f t="shared" si="49"/>
        <v>0</v>
      </c>
      <c r="T247">
        <f t="shared" ca="1" si="43"/>
        <v>0</v>
      </c>
      <c r="Y247">
        <f t="shared" si="50"/>
        <v>2.2740856999998869</v>
      </c>
      <c r="Z247">
        <f t="shared" si="50"/>
        <v>6.2827707000001283</v>
      </c>
      <c r="AA247">
        <v>367.5</v>
      </c>
    </row>
    <row r="248" spans="1:27" x14ac:dyDescent="0.3">
      <c r="A248">
        <f t="shared" si="44"/>
        <v>3.1652342857139502</v>
      </c>
      <c r="B248">
        <f t="shared" si="45"/>
        <v>0</v>
      </c>
      <c r="C248">
        <f t="shared" si="46"/>
        <v>31.705600000350387</v>
      </c>
      <c r="D248">
        <f t="shared" si="42"/>
        <v>7.4330205000001115</v>
      </c>
      <c r="E248">
        <v>2421.2094544000001</v>
      </c>
      <c r="F248">
        <v>227.04923428571399</v>
      </c>
      <c r="G248">
        <v>328.19589142857097</v>
      </c>
      <c r="H248">
        <v>322.033425788751</v>
      </c>
      <c r="I248">
        <v>0</v>
      </c>
      <c r="J248">
        <v>0</v>
      </c>
      <c r="K248">
        <v>0.2</v>
      </c>
      <c r="L248">
        <f t="shared" si="47"/>
        <v>0.2</v>
      </c>
      <c r="M248">
        <f t="shared" si="40"/>
        <v>0</v>
      </c>
      <c r="N248">
        <f t="shared" si="53"/>
        <v>381.78565795428426</v>
      </c>
      <c r="O248">
        <f t="shared" si="52"/>
        <v>5.7071869999999763</v>
      </c>
      <c r="P248">
        <f t="shared" si="48"/>
        <v>237.30823976673636</v>
      </c>
      <c r="Q248">
        <f t="shared" si="51"/>
        <v>386.78151756894385</v>
      </c>
      <c r="R248">
        <f t="shared" si="54"/>
        <v>380.29146857142803</v>
      </c>
      <c r="S248">
        <f t="shared" si="49"/>
        <v>0</v>
      </c>
      <c r="T248">
        <f t="shared" ca="1" si="43"/>
        <v>0</v>
      </c>
      <c r="Y248">
        <f t="shared" si="50"/>
        <v>2.2740856999998869</v>
      </c>
      <c r="Z248">
        <f t="shared" si="50"/>
        <v>6.2827707000001283</v>
      </c>
      <c r="AA248">
        <v>369</v>
      </c>
    </row>
    <row r="249" spans="1:27" x14ac:dyDescent="0.3">
      <c r="A249">
        <f t="shared" si="44"/>
        <v>3.1982000000000426</v>
      </c>
      <c r="B249">
        <f t="shared" si="45"/>
        <v>0</v>
      </c>
      <c r="C249">
        <f t="shared" si="46"/>
        <v>31.015499999739404</v>
      </c>
      <c r="D249">
        <f t="shared" si="42"/>
        <v>7.4640359999998509</v>
      </c>
      <c r="E249">
        <v>2421.2404698999999</v>
      </c>
      <c r="F249">
        <v>226.89887428571399</v>
      </c>
      <c r="G249">
        <v>331.39409142857102</v>
      </c>
      <c r="H249">
        <v>322.033425788751</v>
      </c>
      <c r="I249">
        <v>0</v>
      </c>
      <c r="J249">
        <v>0</v>
      </c>
      <c r="K249">
        <v>0.2</v>
      </c>
      <c r="L249">
        <f t="shared" si="47"/>
        <v>0.2</v>
      </c>
      <c r="M249">
        <f t="shared" si="40"/>
        <v>0</v>
      </c>
      <c r="N249">
        <f t="shared" si="53"/>
        <v>381.78565795428426</v>
      </c>
      <c r="O249">
        <f t="shared" si="52"/>
        <v>5.7071869999999763</v>
      </c>
      <c r="P249">
        <f t="shared" si="48"/>
        <v>237.30823976673636</v>
      </c>
      <c r="Q249">
        <f t="shared" si="51"/>
        <v>391.18564370011995</v>
      </c>
      <c r="R249">
        <f t="shared" si="54"/>
        <v>380.29146857142803</v>
      </c>
      <c r="S249">
        <f t="shared" si="49"/>
        <v>0</v>
      </c>
      <c r="T249">
        <f t="shared" ca="1" si="43"/>
        <v>0</v>
      </c>
      <c r="Y249">
        <f t="shared" si="50"/>
        <v>2.2740856999998869</v>
      </c>
      <c r="Z249">
        <f t="shared" si="50"/>
        <v>6.2827707000001283</v>
      </c>
      <c r="AA249">
        <v>370.5</v>
      </c>
    </row>
    <row r="250" spans="1:27" x14ac:dyDescent="0.3">
      <c r="A250">
        <f t="shared" si="44"/>
        <v>3.0937999999999874</v>
      </c>
      <c r="B250">
        <f t="shared" si="45"/>
        <v>0</v>
      </c>
      <c r="C250">
        <f t="shared" si="46"/>
        <v>31.017300000257819</v>
      </c>
      <c r="D250">
        <f t="shared" si="42"/>
        <v>7.4950533000001087</v>
      </c>
      <c r="E250">
        <v>2421.2714872000001</v>
      </c>
      <c r="F250">
        <v>226.74011428571399</v>
      </c>
      <c r="G250">
        <v>334.487891428571</v>
      </c>
      <c r="H250">
        <v>322.033425788751</v>
      </c>
      <c r="I250">
        <v>0</v>
      </c>
      <c r="J250">
        <v>0</v>
      </c>
      <c r="K250">
        <v>0.2</v>
      </c>
      <c r="L250">
        <f t="shared" si="47"/>
        <v>0.2</v>
      </c>
      <c r="M250">
        <f t="shared" si="40"/>
        <v>0</v>
      </c>
      <c r="N250">
        <f t="shared" si="53"/>
        <v>381.78565795428426</v>
      </c>
      <c r="O250">
        <f t="shared" si="52"/>
        <v>5.7071869999999763</v>
      </c>
      <c r="P250">
        <f t="shared" si="48"/>
        <v>237.30823976673636</v>
      </c>
      <c r="Q250">
        <f t="shared" si="51"/>
        <v>395.62542565237163</v>
      </c>
      <c r="R250">
        <f t="shared" si="54"/>
        <v>380.29146857142803</v>
      </c>
      <c r="S250">
        <f t="shared" si="49"/>
        <v>0</v>
      </c>
      <c r="T250">
        <f t="shared" ca="1" si="43"/>
        <v>0</v>
      </c>
      <c r="Y250">
        <f t="shared" si="50"/>
        <v>2.2740856999998869</v>
      </c>
      <c r="Z250">
        <f t="shared" si="50"/>
        <v>6.2827707000001283</v>
      </c>
      <c r="AA250">
        <v>372</v>
      </c>
    </row>
    <row r="251" spans="1:27" x14ac:dyDescent="0.3">
      <c r="A251">
        <f t="shared" si="44"/>
        <v>3.1776399999999967</v>
      </c>
      <c r="B251">
        <f t="shared" si="45"/>
        <v>0</v>
      </c>
      <c r="C251">
        <f t="shared" si="46"/>
        <v>45.451599999978498</v>
      </c>
      <c r="D251">
        <f t="shared" si="42"/>
        <v>7.5405049000000872</v>
      </c>
      <c r="E251">
        <v>2421.3169388000001</v>
      </c>
      <c r="F251">
        <v>226.57151428571399</v>
      </c>
      <c r="G251">
        <v>337.665531428571</v>
      </c>
      <c r="H251">
        <v>322.033425788751</v>
      </c>
      <c r="I251">
        <v>0</v>
      </c>
      <c r="J251">
        <v>0</v>
      </c>
      <c r="K251">
        <v>0.2</v>
      </c>
      <c r="L251">
        <f t="shared" si="47"/>
        <v>0.2</v>
      </c>
      <c r="M251">
        <f t="shared" si="40"/>
        <v>0</v>
      </c>
      <c r="N251">
        <f t="shared" si="53"/>
        <v>381.78565795428426</v>
      </c>
      <c r="O251">
        <f t="shared" si="52"/>
        <v>5.7071869999999763</v>
      </c>
      <c r="P251">
        <f t="shared" si="48"/>
        <v>237.30823976673636</v>
      </c>
      <c r="Q251">
        <f t="shared" si="51"/>
        <v>402.1934434593162</v>
      </c>
      <c r="R251">
        <f t="shared" si="54"/>
        <v>380.29146857142803</v>
      </c>
      <c r="S251">
        <f t="shared" si="49"/>
        <v>0</v>
      </c>
      <c r="T251">
        <f t="shared" ca="1" si="43"/>
        <v>0</v>
      </c>
      <c r="Y251">
        <f t="shared" si="50"/>
        <v>2.2740856999998869</v>
      </c>
      <c r="Z251">
        <f t="shared" si="50"/>
        <v>6.2827707000001283</v>
      </c>
      <c r="AA251">
        <v>373.5</v>
      </c>
    </row>
    <row r="252" spans="1:27" x14ac:dyDescent="0.3">
      <c r="A252">
        <f t="shared" si="44"/>
        <v>2.7992399999999975</v>
      </c>
      <c r="B252">
        <f t="shared" si="45"/>
        <v>0</v>
      </c>
      <c r="C252">
        <f t="shared" si="46"/>
        <v>31.576999999742839</v>
      </c>
      <c r="D252">
        <f t="shared" si="42"/>
        <v>7.5720818999998301</v>
      </c>
      <c r="E252">
        <v>2421.3485157999999</v>
      </c>
      <c r="F252">
        <v>226.380114285714</v>
      </c>
      <c r="G252">
        <v>340.464771428571</v>
      </c>
      <c r="H252">
        <v>322.033425788751</v>
      </c>
      <c r="I252">
        <v>0</v>
      </c>
      <c r="J252">
        <v>0</v>
      </c>
      <c r="K252">
        <v>0.2</v>
      </c>
      <c r="L252">
        <f t="shared" si="47"/>
        <v>0.2</v>
      </c>
      <c r="M252">
        <f t="shared" si="40"/>
        <v>0</v>
      </c>
      <c r="N252">
        <f t="shared" si="53"/>
        <v>381.78565795428426</v>
      </c>
      <c r="O252">
        <f t="shared" si="52"/>
        <v>5.7071869999999763</v>
      </c>
      <c r="P252">
        <f t="shared" si="48"/>
        <v>237.30823976673636</v>
      </c>
      <c r="Q252">
        <f t="shared" si="51"/>
        <v>406.79873411370329</v>
      </c>
      <c r="R252">
        <f t="shared" si="54"/>
        <v>380.29146857142803</v>
      </c>
      <c r="S252">
        <f t="shared" si="49"/>
        <v>0</v>
      </c>
      <c r="T252">
        <f t="shared" ca="1" si="43"/>
        <v>0</v>
      </c>
      <c r="Y252">
        <f t="shared" si="50"/>
        <v>2.2740856999998869</v>
      </c>
      <c r="Z252">
        <f t="shared" si="50"/>
        <v>6.2827707000001283</v>
      </c>
      <c r="AA252">
        <v>375</v>
      </c>
    </row>
    <row r="253" spans="1:27" x14ac:dyDescent="0.3">
      <c r="A253">
        <f t="shared" si="44"/>
        <v>2.7445200000000227</v>
      </c>
      <c r="B253">
        <f t="shared" si="45"/>
        <v>0</v>
      </c>
      <c r="C253">
        <f t="shared" si="46"/>
        <v>15.202999999928579</v>
      </c>
      <c r="D253">
        <f t="shared" si="42"/>
        <v>7.5872848999997586</v>
      </c>
      <c r="E253">
        <v>2421.3637187999998</v>
      </c>
      <c r="F253">
        <v>226.17491428571401</v>
      </c>
      <c r="G253">
        <v>343.20929142857102</v>
      </c>
      <c r="H253">
        <v>322.033425788751</v>
      </c>
      <c r="I253">
        <v>0</v>
      </c>
      <c r="J253">
        <v>0</v>
      </c>
      <c r="K253">
        <v>0.2</v>
      </c>
      <c r="L253">
        <f t="shared" si="47"/>
        <v>0.2</v>
      </c>
      <c r="M253">
        <f t="shared" si="40"/>
        <v>0</v>
      </c>
      <c r="N253">
        <f t="shared" si="53"/>
        <v>381.78565795428426</v>
      </c>
      <c r="O253">
        <f t="shared" si="52"/>
        <v>5.7071869999999763</v>
      </c>
      <c r="P253">
        <f t="shared" si="48"/>
        <v>237.30823976673636</v>
      </c>
      <c r="Q253">
        <f t="shared" si="51"/>
        <v>409.02803359846268</v>
      </c>
      <c r="R253">
        <f t="shared" si="54"/>
        <v>380.29146857142803</v>
      </c>
      <c r="S253">
        <f t="shared" si="49"/>
        <v>0</v>
      </c>
      <c r="T253">
        <f t="shared" ca="1" si="43"/>
        <v>0</v>
      </c>
      <c r="Y253">
        <f t="shared" si="50"/>
        <v>2.2740856999998869</v>
      </c>
      <c r="Z253">
        <f t="shared" si="50"/>
        <v>6.2827707000001283</v>
      </c>
      <c r="AA253">
        <v>376.5</v>
      </c>
    </row>
    <row r="254" spans="1:27" x14ac:dyDescent="0.3">
      <c r="A254">
        <f t="shared" si="44"/>
        <v>3.1795657142859568</v>
      </c>
      <c r="B254">
        <f t="shared" si="45"/>
        <v>0</v>
      </c>
      <c r="C254">
        <f t="shared" si="46"/>
        <v>46.576600000207691</v>
      </c>
      <c r="D254">
        <f t="shared" si="42"/>
        <v>7.6338614999999663</v>
      </c>
      <c r="E254">
        <v>2421.4102954</v>
      </c>
      <c r="F254">
        <v>225.93237714285701</v>
      </c>
      <c r="G254">
        <v>346.38885714285698</v>
      </c>
      <c r="H254">
        <v>322.033425788751</v>
      </c>
      <c r="I254">
        <v>0</v>
      </c>
      <c r="J254">
        <v>0</v>
      </c>
      <c r="K254">
        <v>0.2</v>
      </c>
      <c r="L254">
        <f t="shared" si="47"/>
        <v>0.2</v>
      </c>
      <c r="M254">
        <f t="shared" si="40"/>
        <v>0</v>
      </c>
      <c r="N254">
        <f t="shared" si="53"/>
        <v>381.78565795428426</v>
      </c>
      <c r="O254">
        <f t="shared" si="52"/>
        <v>5.7071869999999763</v>
      </c>
      <c r="P254">
        <f t="shared" si="48"/>
        <v>237.30823976673636</v>
      </c>
      <c r="Q254">
        <f t="shared" si="51"/>
        <v>415.90534474450988</v>
      </c>
      <c r="R254">
        <f t="shared" si="54"/>
        <v>380.29146857142803</v>
      </c>
      <c r="S254">
        <f t="shared" si="49"/>
        <v>0</v>
      </c>
      <c r="T254">
        <f t="shared" ca="1" si="43"/>
        <v>0</v>
      </c>
      <c r="Y254">
        <f t="shared" si="50"/>
        <v>2.2740856999998869</v>
      </c>
      <c r="Z254">
        <f t="shared" si="50"/>
        <v>6.2827707000001283</v>
      </c>
      <c r="AA254">
        <v>378</v>
      </c>
    </row>
    <row r="255" spans="1:27" x14ac:dyDescent="0.3">
      <c r="A255">
        <f t="shared" si="44"/>
        <v>3.1992000000000189</v>
      </c>
      <c r="B255">
        <f t="shared" si="45"/>
        <v>0</v>
      </c>
      <c r="C255">
        <f t="shared" si="46"/>
        <v>15.509199999996781</v>
      </c>
      <c r="D255">
        <f t="shared" si="42"/>
        <v>7.6493706999999631</v>
      </c>
      <c r="E255">
        <v>2421.4258046</v>
      </c>
      <c r="F255">
        <v>225.67377714285701</v>
      </c>
      <c r="G255">
        <v>349.588057142857</v>
      </c>
      <c r="H255">
        <v>322.033425788751</v>
      </c>
      <c r="I255">
        <v>0</v>
      </c>
      <c r="J255">
        <v>0</v>
      </c>
      <c r="K255">
        <v>0.2</v>
      </c>
      <c r="L255">
        <f t="shared" si="47"/>
        <v>0.2</v>
      </c>
      <c r="M255">
        <f t="shared" si="40"/>
        <v>0</v>
      </c>
      <c r="N255">
        <f t="shared" si="53"/>
        <v>381.78565795428426</v>
      </c>
      <c r="O255">
        <f t="shared" si="52"/>
        <v>5.7071869999999763</v>
      </c>
      <c r="P255">
        <f t="shared" si="48"/>
        <v>237.30823976673636</v>
      </c>
      <c r="Q255">
        <f t="shared" si="51"/>
        <v>418.21094745271364</v>
      </c>
      <c r="R255">
        <f t="shared" si="54"/>
        <v>380.29146857142803</v>
      </c>
      <c r="S255">
        <f t="shared" si="49"/>
        <v>0</v>
      </c>
      <c r="T255">
        <f t="shared" ca="1" si="43"/>
        <v>0</v>
      </c>
      <c r="Y255">
        <f t="shared" si="50"/>
        <v>2.2740856999998869</v>
      </c>
      <c r="Z255">
        <f t="shared" si="50"/>
        <v>6.2827707000001283</v>
      </c>
      <c r="AA255">
        <v>379.5</v>
      </c>
    </row>
    <row r="256" spans="1:27" x14ac:dyDescent="0.3">
      <c r="A256">
        <f t="shared" si="44"/>
        <v>2.7752342857140206</v>
      </c>
      <c r="B256">
        <f t="shared" si="45"/>
        <v>0</v>
      </c>
      <c r="C256">
        <f t="shared" si="46"/>
        <v>31.220700000176294</v>
      </c>
      <c r="D256">
        <f t="shared" si="42"/>
        <v>7.6805914000001394</v>
      </c>
      <c r="E256">
        <v>2421.4570253000002</v>
      </c>
      <c r="F256">
        <v>225.41183428571401</v>
      </c>
      <c r="G256">
        <v>352.36329142857102</v>
      </c>
      <c r="H256">
        <v>322.033425788751</v>
      </c>
      <c r="I256">
        <v>0</v>
      </c>
      <c r="J256">
        <v>0</v>
      </c>
      <c r="K256">
        <v>0.2</v>
      </c>
      <c r="L256">
        <f t="shared" si="47"/>
        <v>0.2</v>
      </c>
      <c r="M256">
        <f t="shared" si="40"/>
        <v>0</v>
      </c>
      <c r="N256">
        <f t="shared" si="53"/>
        <v>381.78565795428426</v>
      </c>
      <c r="O256">
        <f t="shared" si="52"/>
        <v>5.7071869999999763</v>
      </c>
      <c r="P256">
        <f t="shared" si="48"/>
        <v>237.30823976673636</v>
      </c>
      <c r="Q256">
        <f t="shared" si="51"/>
        <v>422.87524350074159</v>
      </c>
      <c r="R256">
        <f t="shared" si="54"/>
        <v>380.29146857142803</v>
      </c>
      <c r="S256">
        <f t="shared" si="49"/>
        <v>0</v>
      </c>
      <c r="T256">
        <f t="shared" ca="1" si="43"/>
        <v>0</v>
      </c>
      <c r="Y256">
        <f t="shared" si="50"/>
        <v>2.2740856999998869</v>
      </c>
      <c r="Z256">
        <f t="shared" si="50"/>
        <v>6.2827707000001283</v>
      </c>
      <c r="AA256">
        <v>381</v>
      </c>
    </row>
    <row r="257" spans="1:27" x14ac:dyDescent="0.3">
      <c r="A257">
        <f t="shared" si="44"/>
        <v>2.7614399999999932</v>
      </c>
      <c r="B257">
        <f t="shared" si="45"/>
        <v>0</v>
      </c>
      <c r="C257">
        <f t="shared" si="46"/>
        <v>45.73660000005475</v>
      </c>
      <c r="D257">
        <f t="shared" si="42"/>
        <v>7.7263280000001942</v>
      </c>
      <c r="E257">
        <v>2421.5027619000002</v>
      </c>
      <c r="F257">
        <v>225.118914285714</v>
      </c>
      <c r="G257">
        <v>355.12473142857101</v>
      </c>
      <c r="H257">
        <v>322.033425788751</v>
      </c>
      <c r="I257">
        <v>0</v>
      </c>
      <c r="J257">
        <v>0</v>
      </c>
      <c r="K257">
        <v>0.2</v>
      </c>
      <c r="L257">
        <f t="shared" si="47"/>
        <v>0.2</v>
      </c>
      <c r="M257">
        <f t="shared" si="40"/>
        <v>0</v>
      </c>
      <c r="N257">
        <f t="shared" si="53"/>
        <v>381.78565795428426</v>
      </c>
      <c r="O257">
        <f t="shared" si="52"/>
        <v>5.7071869999999763</v>
      </c>
      <c r="P257">
        <f t="shared" si="48"/>
        <v>237.30823976673636</v>
      </c>
      <c r="Q257">
        <f t="shared" si="51"/>
        <v>429.76234728212239</v>
      </c>
      <c r="R257">
        <f t="shared" si="54"/>
        <v>380.29146857142803</v>
      </c>
      <c r="S257">
        <f t="shared" si="49"/>
        <v>0</v>
      </c>
      <c r="T257">
        <f t="shared" ca="1" si="43"/>
        <v>0</v>
      </c>
      <c r="Y257">
        <f t="shared" si="50"/>
        <v>2.2740856999998869</v>
      </c>
      <c r="Z257">
        <f t="shared" si="50"/>
        <v>6.2827707000001283</v>
      </c>
      <c r="AA257">
        <v>382.5</v>
      </c>
    </row>
    <row r="258" spans="1:27" x14ac:dyDescent="0.3">
      <c r="A258">
        <f t="shared" si="44"/>
        <v>2.2188800000000128</v>
      </c>
      <c r="B258">
        <f t="shared" si="45"/>
        <v>0</v>
      </c>
      <c r="C258">
        <f t="shared" si="46"/>
        <v>62.059399999725429</v>
      </c>
      <c r="D258">
        <f t="shared" si="42"/>
        <v>7.7883873999999196</v>
      </c>
      <c r="E258">
        <v>2421.5648212999999</v>
      </c>
      <c r="F258">
        <v>224.82251428571399</v>
      </c>
      <c r="G258">
        <v>357.34361142857102</v>
      </c>
      <c r="H258">
        <v>322.033425788751</v>
      </c>
      <c r="I258">
        <v>0</v>
      </c>
      <c r="J258">
        <v>0</v>
      </c>
      <c r="K258">
        <v>0.2</v>
      </c>
      <c r="L258">
        <f t="shared" si="47"/>
        <v>0.2</v>
      </c>
      <c r="M258">
        <f t="shared" ref="M258:M271" si="55">IF((D258&lt;$D$90),0,IF((D258-$D$90)&lt;1.218,(940.92*J258)*(D258-$D$90-1.2396+(1.2396*EXP(-1*(D258-$D$90)/1.2396))), ((940.92*J258)*(D258-$D$90-1.2396+(1.2396*EXP(-1*(D258-$D$90)/1.2396)))) - ((940.92*J258)*(D258-$D$90-1.218-1.2396+(1.2396*EXP(-1*(D258-$D$90-1.218)/1.2396)))) ))</f>
        <v>0</v>
      </c>
      <c r="N258">
        <f t="shared" si="53"/>
        <v>381.78565795428426</v>
      </c>
      <c r="O258">
        <f t="shared" si="52"/>
        <v>5.7071869999999763</v>
      </c>
      <c r="P258">
        <f t="shared" si="48"/>
        <v>237.30823976673636</v>
      </c>
      <c r="Q258">
        <f t="shared" si="51"/>
        <v>439.20655210789545</v>
      </c>
      <c r="R258">
        <f t="shared" si="54"/>
        <v>380.29146857142803</v>
      </c>
      <c r="S258">
        <f t="shared" si="49"/>
        <v>0</v>
      </c>
      <c r="T258">
        <f t="shared" ca="1" si="43"/>
        <v>0</v>
      </c>
      <c r="Y258">
        <f t="shared" si="50"/>
        <v>2.2740856999998869</v>
      </c>
      <c r="Z258">
        <f t="shared" si="50"/>
        <v>6.2827707000001283</v>
      </c>
      <c r="AA258">
        <v>384</v>
      </c>
    </row>
    <row r="259" spans="1:27" x14ac:dyDescent="0.3">
      <c r="A259">
        <f t="shared" si="44"/>
        <v>2.4426057142860031</v>
      </c>
      <c r="B259">
        <f t="shared" si="45"/>
        <v>0</v>
      </c>
      <c r="C259">
        <f t="shared" si="46"/>
        <v>15.062299999954121</v>
      </c>
      <c r="D259">
        <f t="shared" ref="D259:D271" si="56">E259-$E$2</f>
        <v>7.8034496999998737</v>
      </c>
      <c r="E259">
        <v>2421.5798835999999</v>
      </c>
      <c r="F259">
        <v>224.50333142857099</v>
      </c>
      <c r="G259">
        <v>359.78621714285703</v>
      </c>
      <c r="H259">
        <v>322.033425788751</v>
      </c>
      <c r="I259">
        <v>0</v>
      </c>
      <c r="J259">
        <v>0</v>
      </c>
      <c r="K259">
        <v>0.2</v>
      </c>
      <c r="L259">
        <f t="shared" si="47"/>
        <v>0.2</v>
      </c>
      <c r="M259">
        <f t="shared" si="55"/>
        <v>0</v>
      </c>
      <c r="N259">
        <f t="shared" si="53"/>
        <v>381.78565795428426</v>
      </c>
      <c r="O259">
        <f t="shared" si="52"/>
        <v>5.7071869999999763</v>
      </c>
      <c r="P259">
        <f t="shared" si="48"/>
        <v>237.30823976673636</v>
      </c>
      <c r="Q259">
        <f t="shared" si="51"/>
        <v>441.5153958409386</v>
      </c>
      <c r="R259">
        <f t="shared" si="54"/>
        <v>380.29146857142803</v>
      </c>
      <c r="S259">
        <f t="shared" si="49"/>
        <v>0</v>
      </c>
      <c r="T259">
        <f t="shared" ref="T259:T271" ca="1" si="57">IF(ROW(S259)-ROW($S$2)+1&gt;=$T$1, AVERAGE(OFFSET(S259, 0, 0, $T$1, 1)), NA())</f>
        <v>0</v>
      </c>
      <c r="Y259">
        <f t="shared" si="50"/>
        <v>2.2740856999998869</v>
      </c>
      <c r="Z259">
        <f t="shared" si="50"/>
        <v>6.2827707000001283</v>
      </c>
      <c r="AA259">
        <v>385.5</v>
      </c>
    </row>
    <row r="260" spans="1:27" x14ac:dyDescent="0.3">
      <c r="A260">
        <f t="shared" ref="A260:A271" si="58">G260-G259</f>
        <v>2.7886399999999867</v>
      </c>
      <c r="B260">
        <f t="shared" ref="B260:B271" si="59">H260-H259</f>
        <v>0</v>
      </c>
      <c r="C260">
        <f t="shared" ref="C260:C271" si="60">(E260-E259)*1000</f>
        <v>15.734300000076473</v>
      </c>
      <c r="D260">
        <f t="shared" si="56"/>
        <v>7.8191839999999502</v>
      </c>
      <c r="E260">
        <v>2421.5956179</v>
      </c>
      <c r="F260">
        <v>224.14285142857099</v>
      </c>
      <c r="G260">
        <v>362.57485714285701</v>
      </c>
      <c r="H260">
        <v>322.033425788751</v>
      </c>
      <c r="I260">
        <v>0</v>
      </c>
      <c r="J260">
        <v>0</v>
      </c>
      <c r="K260">
        <v>0.2</v>
      </c>
      <c r="L260">
        <f t="shared" ref="L260:L271" si="61">K259</f>
        <v>0.2</v>
      </c>
      <c r="M260">
        <f t="shared" si="55"/>
        <v>0</v>
      </c>
      <c r="N260">
        <f t="shared" si="53"/>
        <v>381.78565795428426</v>
      </c>
      <c r="O260">
        <f t="shared" si="52"/>
        <v>5.7071869999999763</v>
      </c>
      <c r="P260">
        <f t="shared" ref="P260:P271" si="62">IF(L260&lt;&gt;K260,Q259,P259)</f>
        <v>237.30823976673636</v>
      </c>
      <c r="Q260">
        <f t="shared" ref="Q260:Q271" si="63">P260+(940.92*K260)*((D260-O260)-1.2396+(1.2396*(EXP((-1*(D260-O260))/1.2396))))</f>
        <v>443.93402626016621</v>
      </c>
      <c r="R260">
        <f t="shared" si="54"/>
        <v>380.29146857142803</v>
      </c>
      <c r="S260">
        <f t="shared" ref="S260:S271" si="64">(R260-R259)/(D260-D259)</f>
        <v>0</v>
      </c>
      <c r="T260">
        <f t="shared" ca="1" si="57"/>
        <v>0</v>
      </c>
      <c r="Y260">
        <f t="shared" ref="Y260:Z323" si="65">Y259</f>
        <v>2.2740856999998869</v>
      </c>
      <c r="Z260">
        <f t="shared" si="65"/>
        <v>6.2827707000001283</v>
      </c>
      <c r="AA260">
        <v>387</v>
      </c>
    </row>
    <row r="261" spans="1:27" x14ac:dyDescent="0.3">
      <c r="A261">
        <f t="shared" si="58"/>
        <v>2.3557199999999625</v>
      </c>
      <c r="B261">
        <f t="shared" si="59"/>
        <v>0</v>
      </c>
      <c r="C261">
        <f t="shared" si="60"/>
        <v>46.697799999947165</v>
      </c>
      <c r="D261">
        <f t="shared" si="56"/>
        <v>7.8658817999998973</v>
      </c>
      <c r="E261">
        <v>2421.6423156999999</v>
      </c>
      <c r="F261">
        <v>223.762691428571</v>
      </c>
      <c r="G261">
        <v>364.93057714285698</v>
      </c>
      <c r="H261">
        <v>322.033425788751</v>
      </c>
      <c r="I261">
        <v>0</v>
      </c>
      <c r="J261">
        <v>0</v>
      </c>
      <c r="K261">
        <v>0.2</v>
      </c>
      <c r="L261">
        <f t="shared" si="61"/>
        <v>0.2</v>
      </c>
      <c r="M261">
        <f t="shared" si="55"/>
        <v>0</v>
      </c>
      <c r="N261">
        <f t="shared" si="53"/>
        <v>381.78565795428426</v>
      </c>
      <c r="O261">
        <f t="shared" si="52"/>
        <v>5.7071869999999763</v>
      </c>
      <c r="P261">
        <f t="shared" si="62"/>
        <v>237.30823976673636</v>
      </c>
      <c r="Q261">
        <f t="shared" si="63"/>
        <v>451.15221843071407</v>
      </c>
      <c r="R261">
        <f t="shared" si="54"/>
        <v>380.29146857142803</v>
      </c>
      <c r="S261">
        <f t="shared" si="64"/>
        <v>0</v>
      </c>
      <c r="T261">
        <f t="shared" ca="1" si="57"/>
        <v>0</v>
      </c>
      <c r="Y261">
        <f t="shared" si="65"/>
        <v>2.2740856999998869</v>
      </c>
      <c r="Z261">
        <f t="shared" si="65"/>
        <v>6.2827707000001283</v>
      </c>
      <c r="AA261">
        <v>388.5</v>
      </c>
    </row>
    <row r="262" spans="1:27" x14ac:dyDescent="0.3">
      <c r="A262">
        <f t="shared" si="58"/>
        <v>2.4395600000000286</v>
      </c>
      <c r="B262">
        <f t="shared" si="59"/>
        <v>0</v>
      </c>
      <c r="C262">
        <f t="shared" si="60"/>
        <v>15.872599999966042</v>
      </c>
      <c r="D262">
        <f t="shared" si="56"/>
        <v>7.8817543999998634</v>
      </c>
      <c r="E262">
        <v>2421.6581882999999</v>
      </c>
      <c r="F262">
        <v>223.33465142857099</v>
      </c>
      <c r="G262">
        <v>367.370137142857</v>
      </c>
      <c r="H262">
        <v>322.033425788751</v>
      </c>
      <c r="I262">
        <v>0</v>
      </c>
      <c r="J262">
        <v>0</v>
      </c>
      <c r="K262">
        <v>0.2</v>
      </c>
      <c r="L262">
        <f t="shared" si="61"/>
        <v>0.2</v>
      </c>
      <c r="M262">
        <f t="shared" si="55"/>
        <v>0</v>
      </c>
      <c r="N262">
        <f t="shared" si="53"/>
        <v>381.78565795428426</v>
      </c>
      <c r="O262">
        <f t="shared" si="52"/>
        <v>5.7071869999999763</v>
      </c>
      <c r="P262">
        <f t="shared" si="62"/>
        <v>237.30823976673636</v>
      </c>
      <c r="Q262">
        <f t="shared" si="63"/>
        <v>453.61900803924419</v>
      </c>
      <c r="R262">
        <f t="shared" si="54"/>
        <v>380.29146857142803</v>
      </c>
      <c r="S262">
        <f t="shared" si="64"/>
        <v>0</v>
      </c>
      <c r="T262">
        <f t="shared" ca="1" si="57"/>
        <v>0</v>
      </c>
      <c r="Y262">
        <f t="shared" si="65"/>
        <v>2.2740856999998869</v>
      </c>
      <c r="Z262">
        <f t="shared" si="65"/>
        <v>6.2827707000001283</v>
      </c>
      <c r="AA262">
        <v>390</v>
      </c>
    </row>
    <row r="263" spans="1:27" x14ac:dyDescent="0.3">
      <c r="A263">
        <f t="shared" si="58"/>
        <v>2.0538000000000238</v>
      </c>
      <c r="B263">
        <f t="shared" si="59"/>
        <v>0</v>
      </c>
      <c r="C263">
        <f t="shared" si="60"/>
        <v>46.749699999963923</v>
      </c>
      <c r="D263">
        <f t="shared" si="56"/>
        <v>7.9285040999998273</v>
      </c>
      <c r="E263">
        <v>2421.7049379999999</v>
      </c>
      <c r="F263">
        <v>222.86461142857101</v>
      </c>
      <c r="G263">
        <v>369.42393714285703</v>
      </c>
      <c r="H263">
        <v>322.033425788751</v>
      </c>
      <c r="I263">
        <v>0</v>
      </c>
      <c r="J263">
        <v>0</v>
      </c>
      <c r="K263">
        <v>0.2</v>
      </c>
      <c r="L263">
        <f t="shared" si="61"/>
        <v>0.2</v>
      </c>
      <c r="M263">
        <f t="shared" si="55"/>
        <v>0</v>
      </c>
      <c r="N263">
        <f t="shared" si="53"/>
        <v>381.78565795428426</v>
      </c>
      <c r="O263">
        <f t="shared" si="52"/>
        <v>5.7071869999999763</v>
      </c>
      <c r="P263">
        <f t="shared" si="62"/>
        <v>237.30823976673636</v>
      </c>
      <c r="Q263">
        <f t="shared" si="63"/>
        <v>460.92260004599348</v>
      </c>
      <c r="R263">
        <f t="shared" si="54"/>
        <v>380.29146857142803</v>
      </c>
      <c r="S263">
        <f t="shared" si="64"/>
        <v>0</v>
      </c>
      <c r="T263">
        <f t="shared" ca="1" si="57"/>
        <v>0</v>
      </c>
      <c r="Y263">
        <f t="shared" si="65"/>
        <v>2.2740856999998869</v>
      </c>
      <c r="Z263">
        <f t="shared" si="65"/>
        <v>6.2827707000001283</v>
      </c>
      <c r="AA263">
        <v>391.5</v>
      </c>
    </row>
    <row r="264" spans="1:27" x14ac:dyDescent="0.3">
      <c r="A264">
        <f t="shared" si="58"/>
        <v>1.7475657142849741</v>
      </c>
      <c r="B264">
        <f t="shared" si="59"/>
        <v>0</v>
      </c>
      <c r="C264">
        <f t="shared" si="60"/>
        <v>30.573800000183837</v>
      </c>
      <c r="D264">
        <f t="shared" si="56"/>
        <v>7.9590779000000111</v>
      </c>
      <c r="E264">
        <v>2421.7355118</v>
      </c>
      <c r="F264">
        <v>222.33698857142801</v>
      </c>
      <c r="G264">
        <v>371.171502857142</v>
      </c>
      <c r="H264">
        <v>322.033425788751</v>
      </c>
      <c r="I264">
        <v>0</v>
      </c>
      <c r="J264">
        <v>0</v>
      </c>
      <c r="K264">
        <v>0.2</v>
      </c>
      <c r="L264">
        <f t="shared" si="61"/>
        <v>0.2</v>
      </c>
      <c r="M264">
        <f t="shared" si="55"/>
        <v>0</v>
      </c>
      <c r="N264">
        <f t="shared" si="53"/>
        <v>381.78565795428426</v>
      </c>
      <c r="O264">
        <f t="shared" si="52"/>
        <v>5.7071869999999763</v>
      </c>
      <c r="P264">
        <f t="shared" si="62"/>
        <v>237.30823976673636</v>
      </c>
      <c r="Q264">
        <f t="shared" si="63"/>
        <v>465.72910479774794</v>
      </c>
      <c r="R264">
        <f t="shared" si="54"/>
        <v>380.29146857142803</v>
      </c>
      <c r="S264">
        <f t="shared" si="64"/>
        <v>0</v>
      </c>
      <c r="T264">
        <f t="shared" ca="1" si="57"/>
        <v>0</v>
      </c>
      <c r="Y264">
        <f t="shared" si="65"/>
        <v>2.2740856999998869</v>
      </c>
      <c r="Z264">
        <f t="shared" si="65"/>
        <v>6.2827707000001283</v>
      </c>
      <c r="AA264">
        <v>393</v>
      </c>
    </row>
    <row r="265" spans="1:27" x14ac:dyDescent="0.3">
      <c r="A265">
        <f t="shared" si="58"/>
        <v>1.9604800000000182</v>
      </c>
      <c r="B265">
        <f t="shared" si="59"/>
        <v>0</v>
      </c>
      <c r="C265">
        <f t="shared" si="60"/>
        <v>31.589199999871198</v>
      </c>
      <c r="D265">
        <f t="shared" si="56"/>
        <v>7.9906670999998823</v>
      </c>
      <c r="E265">
        <v>2421.7671009999999</v>
      </c>
      <c r="F265">
        <v>221.73618857142799</v>
      </c>
      <c r="G265">
        <v>373.13198285714202</v>
      </c>
      <c r="H265">
        <v>322.033425788751</v>
      </c>
      <c r="I265">
        <v>0</v>
      </c>
      <c r="J265">
        <v>0</v>
      </c>
      <c r="K265">
        <v>0.2</v>
      </c>
      <c r="L265">
        <f t="shared" si="61"/>
        <v>0.2</v>
      </c>
      <c r="M265">
        <f t="shared" si="55"/>
        <v>0</v>
      </c>
      <c r="N265">
        <f t="shared" si="53"/>
        <v>381.78565795428426</v>
      </c>
      <c r="O265">
        <f t="shared" si="52"/>
        <v>5.7071869999999763</v>
      </c>
      <c r="P265">
        <f t="shared" si="62"/>
        <v>237.30823976673636</v>
      </c>
      <c r="Q265">
        <f t="shared" si="63"/>
        <v>470.7194672350509</v>
      </c>
      <c r="R265">
        <f t="shared" si="54"/>
        <v>380.29146857142803</v>
      </c>
      <c r="S265">
        <f t="shared" si="64"/>
        <v>0</v>
      </c>
      <c r="T265">
        <f t="shared" ca="1" si="57"/>
        <v>0</v>
      </c>
      <c r="Y265">
        <f t="shared" si="65"/>
        <v>2.2740856999998869</v>
      </c>
      <c r="Z265">
        <f t="shared" si="65"/>
        <v>6.2827707000001283</v>
      </c>
      <c r="AA265">
        <v>394.5</v>
      </c>
    </row>
    <row r="266" spans="1:27" x14ac:dyDescent="0.3">
      <c r="A266">
        <f t="shared" si="58"/>
        <v>1.8667599999999993</v>
      </c>
      <c r="B266">
        <f t="shared" si="59"/>
        <v>0</v>
      </c>
      <c r="C266">
        <f t="shared" si="60"/>
        <v>30.974400000104652</v>
      </c>
      <c r="D266">
        <f t="shared" si="56"/>
        <v>8.021641499999987</v>
      </c>
      <c r="E266">
        <v>2421.7980754</v>
      </c>
      <c r="F266">
        <v>221.072828571428</v>
      </c>
      <c r="G266">
        <v>374.99874285714202</v>
      </c>
      <c r="H266">
        <v>322.033425788751</v>
      </c>
      <c r="I266">
        <v>0</v>
      </c>
      <c r="J266">
        <v>0</v>
      </c>
      <c r="K266">
        <v>0.2</v>
      </c>
      <c r="L266">
        <f t="shared" si="61"/>
        <v>0.2</v>
      </c>
      <c r="M266">
        <f t="shared" si="55"/>
        <v>0</v>
      </c>
      <c r="N266">
        <f t="shared" si="53"/>
        <v>381.78565795428426</v>
      </c>
      <c r="O266">
        <f t="shared" si="52"/>
        <v>5.7071869999999763</v>
      </c>
      <c r="P266">
        <f t="shared" si="62"/>
        <v>237.30823976673636</v>
      </c>
      <c r="Q266">
        <f t="shared" si="63"/>
        <v>475.63602247791789</v>
      </c>
      <c r="R266">
        <f t="shared" si="54"/>
        <v>380.29146857142803</v>
      </c>
      <c r="S266">
        <f t="shared" si="64"/>
        <v>0</v>
      </c>
      <c r="T266">
        <f t="shared" ca="1" si="57"/>
        <v>0</v>
      </c>
      <c r="Y266">
        <f t="shared" si="65"/>
        <v>2.2740856999998869</v>
      </c>
      <c r="Z266">
        <f t="shared" si="65"/>
        <v>6.2827707000001283</v>
      </c>
      <c r="AA266">
        <v>396</v>
      </c>
    </row>
    <row r="267" spans="1:27" x14ac:dyDescent="0.3">
      <c r="A267">
        <f t="shared" si="58"/>
        <v>1.3032399999999598</v>
      </c>
      <c r="B267">
        <f t="shared" si="59"/>
        <v>0</v>
      </c>
      <c r="C267">
        <f t="shared" si="60"/>
        <v>31.695300000137649</v>
      </c>
      <c r="D267">
        <f t="shared" si="56"/>
        <v>8.0533368000001246</v>
      </c>
      <c r="E267">
        <v>2421.8297707000002</v>
      </c>
      <c r="F267">
        <v>220.35678857142801</v>
      </c>
      <c r="G267">
        <v>376.30198285714198</v>
      </c>
      <c r="H267">
        <v>322.033425788751</v>
      </c>
      <c r="I267">
        <v>0</v>
      </c>
      <c r="J267">
        <v>0</v>
      </c>
      <c r="K267">
        <v>0.2</v>
      </c>
      <c r="L267">
        <f t="shared" si="61"/>
        <v>0.2</v>
      </c>
      <c r="M267">
        <f t="shared" si="55"/>
        <v>0</v>
      </c>
      <c r="N267">
        <f t="shared" si="53"/>
        <v>381.78565795428426</v>
      </c>
      <c r="O267">
        <f t="shared" si="52"/>
        <v>5.7071869999999763</v>
      </c>
      <c r="P267">
        <f t="shared" si="62"/>
        <v>237.30823976673636</v>
      </c>
      <c r="Q267">
        <f t="shared" si="63"/>
        <v>480.69030786497876</v>
      </c>
      <c r="R267">
        <f t="shared" si="54"/>
        <v>380.29146857142803</v>
      </c>
      <c r="S267">
        <f t="shared" si="64"/>
        <v>0</v>
      </c>
      <c r="T267">
        <f t="shared" ca="1" si="57"/>
        <v>0</v>
      </c>
      <c r="Y267">
        <f t="shared" si="65"/>
        <v>2.2740856999998869</v>
      </c>
      <c r="Z267">
        <f t="shared" si="65"/>
        <v>6.2827707000001283</v>
      </c>
      <c r="AA267">
        <v>397.5</v>
      </c>
    </row>
    <row r="268" spans="1:27" x14ac:dyDescent="0.3">
      <c r="A268">
        <f t="shared" si="58"/>
        <v>1.3765999999999963</v>
      </c>
      <c r="B268">
        <f t="shared" si="59"/>
        <v>0</v>
      </c>
      <c r="C268">
        <f t="shared" si="60"/>
        <v>31.055499999638414</v>
      </c>
      <c r="D268">
        <f t="shared" si="56"/>
        <v>8.0843922999997631</v>
      </c>
      <c r="E268">
        <v>2421.8608261999998</v>
      </c>
      <c r="F268">
        <v>219.69354857142801</v>
      </c>
      <c r="G268">
        <v>377.67858285714198</v>
      </c>
      <c r="H268">
        <v>322.033425788751</v>
      </c>
      <c r="I268">
        <v>0</v>
      </c>
      <c r="J268">
        <v>0</v>
      </c>
      <c r="K268">
        <v>0.2</v>
      </c>
      <c r="L268">
        <f t="shared" si="61"/>
        <v>0.2</v>
      </c>
      <c r="M268">
        <f t="shared" si="55"/>
        <v>0</v>
      </c>
      <c r="N268">
        <f t="shared" si="53"/>
        <v>381.78565795428426</v>
      </c>
      <c r="O268">
        <f t="shared" si="52"/>
        <v>5.7071869999999763</v>
      </c>
      <c r="P268">
        <f t="shared" si="62"/>
        <v>237.30823976673636</v>
      </c>
      <c r="Q268">
        <f t="shared" si="63"/>
        <v>485.66485981441429</v>
      </c>
      <c r="R268">
        <f t="shared" si="54"/>
        <v>380.29146857142803</v>
      </c>
      <c r="S268">
        <f t="shared" si="64"/>
        <v>0</v>
      </c>
      <c r="T268">
        <f t="shared" ca="1" si="57"/>
        <v>0</v>
      </c>
      <c r="Y268">
        <f t="shared" si="65"/>
        <v>2.2740856999998869</v>
      </c>
      <c r="Z268">
        <f t="shared" si="65"/>
        <v>6.2827707000001283</v>
      </c>
      <c r="AA268">
        <v>399</v>
      </c>
    </row>
    <row r="269" spans="1:27" x14ac:dyDescent="0.3">
      <c r="A269">
        <f t="shared" si="58"/>
        <v>1.4237600000000157</v>
      </c>
      <c r="B269">
        <f t="shared" si="59"/>
        <v>0</v>
      </c>
      <c r="C269">
        <f t="shared" si="60"/>
        <v>15.386700000362907</v>
      </c>
      <c r="D269">
        <f t="shared" si="56"/>
        <v>8.099779000000126</v>
      </c>
      <c r="E269">
        <v>2421.8762129000002</v>
      </c>
      <c r="F269">
        <v>218.99094857142799</v>
      </c>
      <c r="G269">
        <v>379.10234285714199</v>
      </c>
      <c r="H269">
        <v>322.033425788751</v>
      </c>
      <c r="I269">
        <v>0</v>
      </c>
      <c r="J269">
        <v>0</v>
      </c>
      <c r="K269">
        <v>0</v>
      </c>
      <c r="L269">
        <f t="shared" si="61"/>
        <v>0.2</v>
      </c>
      <c r="M269">
        <f t="shared" si="55"/>
        <v>0</v>
      </c>
      <c r="N269">
        <f t="shared" si="53"/>
        <v>381.78565795428426</v>
      </c>
      <c r="O269">
        <f t="shared" si="52"/>
        <v>8.0843922999997631</v>
      </c>
      <c r="P269">
        <f t="shared" si="62"/>
        <v>485.66485981441429</v>
      </c>
      <c r="Q269">
        <f t="shared" si="63"/>
        <v>485.66485981441429</v>
      </c>
      <c r="R269">
        <f t="shared" si="54"/>
        <v>380.29146857142803</v>
      </c>
      <c r="S269">
        <f t="shared" si="64"/>
        <v>0</v>
      </c>
      <c r="T269">
        <f t="shared" ca="1" si="57"/>
        <v>0</v>
      </c>
      <c r="Y269">
        <f t="shared" si="65"/>
        <v>2.2740856999998869</v>
      </c>
      <c r="Z269">
        <f t="shared" si="65"/>
        <v>6.2827707000001283</v>
      </c>
      <c r="AA269">
        <v>400.5</v>
      </c>
    </row>
    <row r="270" spans="1:27" x14ac:dyDescent="0.3">
      <c r="A270">
        <f t="shared" si="58"/>
        <v>0.69839999999999236</v>
      </c>
      <c r="B270">
        <f t="shared" si="59"/>
        <v>0</v>
      </c>
      <c r="C270">
        <f t="shared" si="60"/>
        <v>31.618099999832339</v>
      </c>
      <c r="D270">
        <f t="shared" si="56"/>
        <v>8.1313970999999583</v>
      </c>
      <c r="E270">
        <v>2421.907831</v>
      </c>
      <c r="F270">
        <v>218.26374857142801</v>
      </c>
      <c r="G270">
        <v>379.80074285714198</v>
      </c>
      <c r="H270">
        <v>322.033425788751</v>
      </c>
      <c r="I270">
        <v>0</v>
      </c>
      <c r="J270">
        <v>0</v>
      </c>
      <c r="K270">
        <v>0</v>
      </c>
      <c r="L270">
        <f t="shared" si="61"/>
        <v>0</v>
      </c>
      <c r="M270">
        <f t="shared" si="55"/>
        <v>0</v>
      </c>
      <c r="N270">
        <f t="shared" si="53"/>
        <v>381.78565795428426</v>
      </c>
      <c r="O270">
        <f t="shared" si="52"/>
        <v>8.0843922999997631</v>
      </c>
      <c r="P270">
        <f t="shared" si="62"/>
        <v>485.66485981441429</v>
      </c>
      <c r="Q270">
        <f t="shared" si="63"/>
        <v>485.66485981441429</v>
      </c>
      <c r="R270">
        <f t="shared" si="54"/>
        <v>380.29146857142803</v>
      </c>
      <c r="S270">
        <f t="shared" si="64"/>
        <v>0</v>
      </c>
      <c r="T270">
        <f t="shared" ca="1" si="57"/>
        <v>0</v>
      </c>
      <c r="Y270">
        <f t="shared" si="65"/>
        <v>2.2740856999998869</v>
      </c>
      <c r="Z270">
        <f t="shared" si="65"/>
        <v>6.2827707000001283</v>
      </c>
      <c r="AA270">
        <v>402</v>
      </c>
    </row>
    <row r="271" spans="1:27" x14ac:dyDescent="0.3">
      <c r="A271">
        <f t="shared" si="58"/>
        <v>0.49072571428604306</v>
      </c>
      <c r="B271">
        <f t="shared" si="59"/>
        <v>0</v>
      </c>
      <c r="C271">
        <f t="shared" si="60"/>
        <v>45.782099999996717</v>
      </c>
      <c r="D271">
        <f t="shared" si="56"/>
        <v>8.177179199999955</v>
      </c>
      <c r="E271">
        <v>2421.9536131</v>
      </c>
      <c r="F271">
        <v>217.45436571428499</v>
      </c>
      <c r="G271">
        <v>380.29146857142803</v>
      </c>
      <c r="H271">
        <v>322.033425788751</v>
      </c>
      <c r="I271">
        <v>0</v>
      </c>
      <c r="J271">
        <v>0</v>
      </c>
      <c r="K271">
        <v>0</v>
      </c>
      <c r="L271">
        <f t="shared" si="61"/>
        <v>0</v>
      </c>
      <c r="M271">
        <f t="shared" si="55"/>
        <v>0</v>
      </c>
      <c r="N271">
        <f t="shared" si="53"/>
        <v>381.78565795428426</v>
      </c>
      <c r="O271">
        <f t="shared" si="52"/>
        <v>8.0843922999997631</v>
      </c>
      <c r="P271">
        <f t="shared" si="62"/>
        <v>485.66485981441429</v>
      </c>
      <c r="Q271">
        <f t="shared" si="63"/>
        <v>485.66485981441429</v>
      </c>
      <c r="R271">
        <f t="shared" si="54"/>
        <v>380.29146857142803</v>
      </c>
      <c r="S271">
        <f t="shared" si="64"/>
        <v>0</v>
      </c>
      <c r="T271">
        <f t="shared" ca="1" si="57"/>
        <v>0</v>
      </c>
      <c r="Y271">
        <f t="shared" si="65"/>
        <v>2.2740856999998869</v>
      </c>
      <c r="Z271">
        <f t="shared" si="65"/>
        <v>6.2827707000001283</v>
      </c>
      <c r="AA271">
        <v>403.5</v>
      </c>
    </row>
    <row r="272" spans="1:27" x14ac:dyDescent="0.3">
      <c r="Y272">
        <f t="shared" si="65"/>
        <v>2.2740856999998869</v>
      </c>
      <c r="Z272">
        <f t="shared" si="65"/>
        <v>6.2827707000001283</v>
      </c>
      <c r="AA272">
        <v>405</v>
      </c>
    </row>
    <row r="273" spans="25:27" x14ac:dyDescent="0.3">
      <c r="Y273">
        <f t="shared" si="65"/>
        <v>2.2740856999998869</v>
      </c>
      <c r="Z273">
        <f t="shared" si="65"/>
        <v>6.2827707000001283</v>
      </c>
      <c r="AA273">
        <v>406.5</v>
      </c>
    </row>
    <row r="274" spans="25:27" x14ac:dyDescent="0.3">
      <c r="Y274">
        <f t="shared" si="65"/>
        <v>2.2740856999998869</v>
      </c>
      <c r="Z274">
        <f t="shared" si="65"/>
        <v>6.2827707000001283</v>
      </c>
      <c r="AA274">
        <v>408</v>
      </c>
    </row>
    <row r="275" spans="25:27" x14ac:dyDescent="0.3">
      <c r="Y275">
        <f t="shared" si="65"/>
        <v>2.2740856999998869</v>
      </c>
      <c r="Z275">
        <f t="shared" si="65"/>
        <v>6.2827707000001283</v>
      </c>
      <c r="AA275">
        <v>409.5</v>
      </c>
    </row>
    <row r="276" spans="25:27" x14ac:dyDescent="0.3">
      <c r="Y276">
        <f t="shared" si="65"/>
        <v>2.2740856999998869</v>
      </c>
      <c r="Z276">
        <f t="shared" si="65"/>
        <v>6.2827707000001283</v>
      </c>
      <c r="AA276">
        <v>411</v>
      </c>
    </row>
    <row r="277" spans="25:27" x14ac:dyDescent="0.3">
      <c r="Y277">
        <f t="shared" si="65"/>
        <v>2.2740856999998869</v>
      </c>
      <c r="Z277">
        <f t="shared" si="65"/>
        <v>6.2827707000001283</v>
      </c>
      <c r="AA277">
        <v>412.5</v>
      </c>
    </row>
    <row r="278" spans="25:27" x14ac:dyDescent="0.3">
      <c r="Y278">
        <f t="shared" si="65"/>
        <v>2.2740856999998869</v>
      </c>
      <c r="Z278">
        <f t="shared" si="65"/>
        <v>6.2827707000001283</v>
      </c>
      <c r="AA278">
        <v>414</v>
      </c>
    </row>
    <row r="279" spans="25:27" x14ac:dyDescent="0.3">
      <c r="Y279">
        <f t="shared" si="65"/>
        <v>2.2740856999998869</v>
      </c>
      <c r="Z279">
        <f t="shared" si="65"/>
        <v>6.2827707000001283</v>
      </c>
      <c r="AA279">
        <v>415.5</v>
      </c>
    </row>
    <row r="280" spans="25:27" x14ac:dyDescent="0.3">
      <c r="Y280">
        <f t="shared" si="65"/>
        <v>2.2740856999998869</v>
      </c>
      <c r="Z280">
        <f t="shared" si="65"/>
        <v>6.2827707000001283</v>
      </c>
      <c r="AA280">
        <v>417</v>
      </c>
    </row>
    <row r="281" spans="25:27" x14ac:dyDescent="0.3">
      <c r="Y281">
        <f t="shared" si="65"/>
        <v>2.2740856999998869</v>
      </c>
      <c r="Z281">
        <f t="shared" si="65"/>
        <v>6.2827707000001283</v>
      </c>
      <c r="AA281">
        <v>418.5</v>
      </c>
    </row>
    <row r="282" spans="25:27" x14ac:dyDescent="0.3">
      <c r="Y282">
        <f t="shared" si="65"/>
        <v>2.2740856999998869</v>
      </c>
      <c r="Z282">
        <f t="shared" si="65"/>
        <v>6.2827707000001283</v>
      </c>
      <c r="AA282">
        <v>420</v>
      </c>
    </row>
    <row r="283" spans="25:27" x14ac:dyDescent="0.3">
      <c r="Y283">
        <f t="shared" si="65"/>
        <v>2.2740856999998869</v>
      </c>
      <c r="Z283">
        <f t="shared" si="65"/>
        <v>6.2827707000001283</v>
      </c>
      <c r="AA283">
        <v>421.5</v>
      </c>
    </row>
    <row r="284" spans="25:27" x14ac:dyDescent="0.3">
      <c r="Y284">
        <f t="shared" si="65"/>
        <v>2.2740856999998869</v>
      </c>
      <c r="Z284">
        <f t="shared" si="65"/>
        <v>6.2827707000001283</v>
      </c>
      <c r="AA284">
        <v>423</v>
      </c>
    </row>
    <row r="285" spans="25:27" x14ac:dyDescent="0.3">
      <c r="Y285">
        <f t="shared" si="65"/>
        <v>2.2740856999998869</v>
      </c>
      <c r="Z285">
        <f t="shared" si="65"/>
        <v>6.2827707000001283</v>
      </c>
      <c r="AA285">
        <v>424.5</v>
      </c>
    </row>
    <row r="286" spans="25:27" x14ac:dyDescent="0.3">
      <c r="Y286">
        <f t="shared" si="65"/>
        <v>2.2740856999998869</v>
      </c>
      <c r="Z286">
        <f t="shared" si="65"/>
        <v>6.2827707000001283</v>
      </c>
      <c r="AA286">
        <v>426</v>
      </c>
    </row>
    <row r="287" spans="25:27" x14ac:dyDescent="0.3">
      <c r="Y287">
        <f t="shared" si="65"/>
        <v>2.2740856999998869</v>
      </c>
      <c r="Z287">
        <f t="shared" si="65"/>
        <v>6.2827707000001283</v>
      </c>
      <c r="AA287">
        <v>427.5</v>
      </c>
    </row>
    <row r="288" spans="25:27" x14ac:dyDescent="0.3">
      <c r="Y288">
        <f t="shared" si="65"/>
        <v>2.2740856999998869</v>
      </c>
      <c r="Z288">
        <f t="shared" si="65"/>
        <v>6.2827707000001283</v>
      </c>
      <c r="AA288">
        <v>429</v>
      </c>
    </row>
    <row r="289" spans="25:27" x14ac:dyDescent="0.3">
      <c r="Y289">
        <f t="shared" si="65"/>
        <v>2.2740856999998869</v>
      </c>
      <c r="Z289">
        <f t="shared" si="65"/>
        <v>6.2827707000001283</v>
      </c>
      <c r="AA289">
        <v>430.5</v>
      </c>
    </row>
    <row r="290" spans="25:27" x14ac:dyDescent="0.3">
      <c r="Y290">
        <f t="shared" si="65"/>
        <v>2.2740856999998869</v>
      </c>
      <c r="Z290">
        <f t="shared" si="65"/>
        <v>6.2827707000001283</v>
      </c>
      <c r="AA290">
        <v>432</v>
      </c>
    </row>
    <row r="291" spans="25:27" x14ac:dyDescent="0.3">
      <c r="Y291">
        <f t="shared" si="65"/>
        <v>2.2740856999998869</v>
      </c>
      <c r="Z291">
        <f t="shared" si="65"/>
        <v>6.2827707000001283</v>
      </c>
      <c r="AA291">
        <v>433.5</v>
      </c>
    </row>
    <row r="292" spans="25:27" x14ac:dyDescent="0.3">
      <c r="Y292">
        <f t="shared" si="65"/>
        <v>2.2740856999998869</v>
      </c>
      <c r="Z292">
        <f t="shared" si="65"/>
        <v>6.2827707000001283</v>
      </c>
      <c r="AA292">
        <v>435</v>
      </c>
    </row>
    <row r="293" spans="25:27" x14ac:dyDescent="0.3">
      <c r="Y293">
        <f t="shared" si="65"/>
        <v>2.2740856999998869</v>
      </c>
      <c r="Z293">
        <f t="shared" si="65"/>
        <v>6.2827707000001283</v>
      </c>
      <c r="AA293">
        <v>436.5</v>
      </c>
    </row>
    <row r="294" spans="25:27" x14ac:dyDescent="0.3">
      <c r="Y294">
        <f t="shared" si="65"/>
        <v>2.2740856999998869</v>
      </c>
      <c r="Z294">
        <f t="shared" si="65"/>
        <v>6.2827707000001283</v>
      </c>
      <c r="AA294">
        <v>438</v>
      </c>
    </row>
    <row r="295" spans="25:27" x14ac:dyDescent="0.3">
      <c r="Y295">
        <f t="shared" si="65"/>
        <v>2.2740856999998869</v>
      </c>
      <c r="Z295">
        <f t="shared" si="65"/>
        <v>6.2827707000001283</v>
      </c>
      <c r="AA295">
        <v>439.5</v>
      </c>
    </row>
    <row r="296" spans="25:27" x14ac:dyDescent="0.3">
      <c r="Y296">
        <f t="shared" si="65"/>
        <v>2.2740856999998869</v>
      </c>
      <c r="Z296">
        <f t="shared" si="65"/>
        <v>6.2827707000001283</v>
      </c>
      <c r="AA296">
        <v>441</v>
      </c>
    </row>
    <row r="297" spans="25:27" x14ac:dyDescent="0.3">
      <c r="Y297">
        <f t="shared" si="65"/>
        <v>2.2740856999998869</v>
      </c>
      <c r="Z297">
        <f t="shared" si="65"/>
        <v>6.2827707000001283</v>
      </c>
      <c r="AA297">
        <v>442.5</v>
      </c>
    </row>
    <row r="298" spans="25:27" x14ac:dyDescent="0.3">
      <c r="Y298">
        <f t="shared" si="65"/>
        <v>2.2740856999998869</v>
      </c>
      <c r="Z298">
        <f t="shared" si="65"/>
        <v>6.2827707000001283</v>
      </c>
      <c r="AA298">
        <v>444</v>
      </c>
    </row>
    <row r="299" spans="25:27" x14ac:dyDescent="0.3">
      <c r="Y299">
        <f t="shared" si="65"/>
        <v>2.2740856999998869</v>
      </c>
      <c r="Z299">
        <f t="shared" si="65"/>
        <v>6.2827707000001283</v>
      </c>
      <c r="AA299">
        <v>445.5</v>
      </c>
    </row>
    <row r="300" spans="25:27" x14ac:dyDescent="0.3">
      <c r="Y300">
        <f t="shared" si="65"/>
        <v>2.2740856999998869</v>
      </c>
      <c r="Z300">
        <f t="shared" si="65"/>
        <v>6.2827707000001283</v>
      </c>
      <c r="AA300">
        <v>447</v>
      </c>
    </row>
    <row r="301" spans="25:27" x14ac:dyDescent="0.3">
      <c r="Y301">
        <f t="shared" si="65"/>
        <v>2.2740856999998869</v>
      </c>
      <c r="Z301">
        <f t="shared" si="65"/>
        <v>6.2827707000001283</v>
      </c>
      <c r="AA301">
        <v>448.5</v>
      </c>
    </row>
    <row r="302" spans="25:27" x14ac:dyDescent="0.3">
      <c r="Y302">
        <f t="shared" si="65"/>
        <v>2.2740856999998869</v>
      </c>
      <c r="Z302">
        <f t="shared" si="65"/>
        <v>6.2827707000001283</v>
      </c>
      <c r="AA302">
        <v>450</v>
      </c>
    </row>
    <row r="303" spans="25:27" x14ac:dyDescent="0.3">
      <c r="Y303">
        <f t="shared" si="65"/>
        <v>2.2740856999998869</v>
      </c>
      <c r="Z303">
        <f t="shared" si="65"/>
        <v>6.2827707000001283</v>
      </c>
      <c r="AA303">
        <v>451.5</v>
      </c>
    </row>
    <row r="304" spans="25:27" x14ac:dyDescent="0.3">
      <c r="Y304">
        <f t="shared" si="65"/>
        <v>2.2740856999998869</v>
      </c>
      <c r="Z304">
        <f t="shared" si="65"/>
        <v>6.2827707000001283</v>
      </c>
      <c r="AA304">
        <v>453</v>
      </c>
    </row>
    <row r="305" spans="25:27" x14ac:dyDescent="0.3">
      <c r="Y305">
        <f t="shared" si="65"/>
        <v>2.2740856999998869</v>
      </c>
      <c r="Z305">
        <f t="shared" si="65"/>
        <v>6.2827707000001283</v>
      </c>
      <c r="AA305">
        <v>454.5</v>
      </c>
    </row>
    <row r="306" spans="25:27" x14ac:dyDescent="0.3">
      <c r="Y306">
        <f t="shared" si="65"/>
        <v>2.2740856999998869</v>
      </c>
      <c r="Z306">
        <f t="shared" si="65"/>
        <v>6.2827707000001283</v>
      </c>
      <c r="AA306">
        <v>456</v>
      </c>
    </row>
    <row r="307" spans="25:27" x14ac:dyDescent="0.3">
      <c r="Y307">
        <f t="shared" si="65"/>
        <v>2.2740856999998869</v>
      </c>
      <c r="Z307">
        <f t="shared" si="65"/>
        <v>6.2827707000001283</v>
      </c>
      <c r="AA307">
        <v>457.5</v>
      </c>
    </row>
    <row r="308" spans="25:27" x14ac:dyDescent="0.3">
      <c r="Y308">
        <f t="shared" si="65"/>
        <v>2.2740856999998869</v>
      </c>
      <c r="Z308">
        <f t="shared" si="65"/>
        <v>6.2827707000001283</v>
      </c>
      <c r="AA308">
        <v>459</v>
      </c>
    </row>
    <row r="309" spans="25:27" x14ac:dyDescent="0.3">
      <c r="Y309">
        <f t="shared" si="65"/>
        <v>2.2740856999998869</v>
      </c>
      <c r="Z309">
        <f t="shared" si="65"/>
        <v>6.2827707000001283</v>
      </c>
      <c r="AA309">
        <v>460.5</v>
      </c>
    </row>
    <row r="310" spans="25:27" x14ac:dyDescent="0.3">
      <c r="Y310">
        <f t="shared" si="65"/>
        <v>2.2740856999998869</v>
      </c>
      <c r="Z310">
        <f t="shared" si="65"/>
        <v>6.2827707000001283</v>
      </c>
      <c r="AA310">
        <v>462</v>
      </c>
    </row>
    <row r="311" spans="25:27" x14ac:dyDescent="0.3">
      <c r="Y311">
        <f t="shared" si="65"/>
        <v>2.2740856999998869</v>
      </c>
      <c r="Z311">
        <f t="shared" si="65"/>
        <v>6.2827707000001283</v>
      </c>
      <c r="AA311">
        <v>463.5</v>
      </c>
    </row>
    <row r="312" spans="25:27" x14ac:dyDescent="0.3">
      <c r="Y312">
        <f t="shared" si="65"/>
        <v>2.2740856999998869</v>
      </c>
      <c r="Z312">
        <f t="shared" si="65"/>
        <v>6.2827707000001283</v>
      </c>
      <c r="AA312">
        <v>465</v>
      </c>
    </row>
    <row r="313" spans="25:27" x14ac:dyDescent="0.3">
      <c r="Y313">
        <f t="shared" si="65"/>
        <v>2.2740856999998869</v>
      </c>
      <c r="Z313">
        <f t="shared" si="65"/>
        <v>6.2827707000001283</v>
      </c>
      <c r="AA313">
        <v>466.5</v>
      </c>
    </row>
    <row r="314" spans="25:27" x14ac:dyDescent="0.3">
      <c r="Y314">
        <f t="shared" si="65"/>
        <v>2.2740856999998869</v>
      </c>
      <c r="Z314">
        <f t="shared" si="65"/>
        <v>6.2827707000001283</v>
      </c>
      <c r="AA314">
        <v>468</v>
      </c>
    </row>
    <row r="315" spans="25:27" x14ac:dyDescent="0.3">
      <c r="Y315">
        <f t="shared" si="65"/>
        <v>2.2740856999998869</v>
      </c>
      <c r="Z315">
        <f t="shared" si="65"/>
        <v>6.2827707000001283</v>
      </c>
      <c r="AA315">
        <v>469.5</v>
      </c>
    </row>
    <row r="316" spans="25:27" x14ac:dyDescent="0.3">
      <c r="Y316">
        <f t="shared" si="65"/>
        <v>2.2740856999998869</v>
      </c>
      <c r="Z316">
        <f t="shared" si="65"/>
        <v>6.2827707000001283</v>
      </c>
      <c r="AA316">
        <v>471</v>
      </c>
    </row>
    <row r="317" spans="25:27" x14ac:dyDescent="0.3">
      <c r="Y317">
        <f t="shared" si="65"/>
        <v>2.2740856999998869</v>
      </c>
      <c r="Z317">
        <f t="shared" si="65"/>
        <v>6.2827707000001283</v>
      </c>
      <c r="AA317">
        <v>472.5</v>
      </c>
    </row>
    <row r="318" spans="25:27" x14ac:dyDescent="0.3">
      <c r="Y318">
        <f t="shared" si="65"/>
        <v>2.2740856999998869</v>
      </c>
      <c r="Z318">
        <f t="shared" si="65"/>
        <v>6.2827707000001283</v>
      </c>
      <c r="AA318">
        <v>474</v>
      </c>
    </row>
    <row r="319" spans="25:27" x14ac:dyDescent="0.3">
      <c r="Y319">
        <f t="shared" si="65"/>
        <v>2.2740856999998869</v>
      </c>
      <c r="Z319">
        <f t="shared" si="65"/>
        <v>6.2827707000001283</v>
      </c>
      <c r="AA319">
        <v>475.5</v>
      </c>
    </row>
    <row r="320" spans="25:27" x14ac:dyDescent="0.3">
      <c r="Y320">
        <f t="shared" si="65"/>
        <v>2.2740856999998869</v>
      </c>
      <c r="Z320">
        <f t="shared" si="65"/>
        <v>6.2827707000001283</v>
      </c>
      <c r="AA320">
        <v>477</v>
      </c>
    </row>
    <row r="321" spans="25:27" x14ac:dyDescent="0.3">
      <c r="Y321">
        <f t="shared" si="65"/>
        <v>2.2740856999998869</v>
      </c>
      <c r="Z321">
        <f t="shared" si="65"/>
        <v>6.2827707000001283</v>
      </c>
      <c r="AA321">
        <v>478.5</v>
      </c>
    </row>
    <row r="322" spans="25:27" x14ac:dyDescent="0.3">
      <c r="Y322">
        <f t="shared" si="65"/>
        <v>2.2740856999998869</v>
      </c>
      <c r="Z322">
        <f t="shared" si="65"/>
        <v>6.2827707000001283</v>
      </c>
      <c r="AA322">
        <v>480</v>
      </c>
    </row>
    <row r="323" spans="25:27" x14ac:dyDescent="0.3">
      <c r="Y323">
        <f t="shared" si="65"/>
        <v>2.2740856999998869</v>
      </c>
      <c r="Z323">
        <f t="shared" si="65"/>
        <v>6.2827707000001283</v>
      </c>
      <c r="AA323">
        <v>481.5</v>
      </c>
    </row>
    <row r="324" spans="25:27" x14ac:dyDescent="0.3">
      <c r="Y324">
        <f t="shared" ref="Y324:Z336" si="66">Y323</f>
        <v>2.2740856999998869</v>
      </c>
      <c r="Z324">
        <f t="shared" si="66"/>
        <v>6.2827707000001283</v>
      </c>
      <c r="AA324">
        <v>483</v>
      </c>
    </row>
    <row r="325" spans="25:27" x14ac:dyDescent="0.3">
      <c r="Y325">
        <f t="shared" si="66"/>
        <v>2.2740856999998869</v>
      </c>
      <c r="Z325">
        <f t="shared" si="66"/>
        <v>6.2827707000001283</v>
      </c>
      <c r="AA325">
        <v>484.5</v>
      </c>
    </row>
    <row r="326" spans="25:27" x14ac:dyDescent="0.3">
      <c r="Y326">
        <f t="shared" si="66"/>
        <v>2.2740856999998869</v>
      </c>
      <c r="Z326">
        <f t="shared" si="66"/>
        <v>6.2827707000001283</v>
      </c>
      <c r="AA326">
        <v>486</v>
      </c>
    </row>
    <row r="327" spans="25:27" x14ac:dyDescent="0.3">
      <c r="Y327">
        <f t="shared" si="66"/>
        <v>2.2740856999998869</v>
      </c>
      <c r="Z327">
        <f t="shared" si="66"/>
        <v>6.2827707000001283</v>
      </c>
      <c r="AA327">
        <v>487.5</v>
      </c>
    </row>
    <row r="328" spans="25:27" x14ac:dyDescent="0.3">
      <c r="Y328">
        <f t="shared" si="66"/>
        <v>2.2740856999998869</v>
      </c>
      <c r="Z328">
        <f t="shared" si="66"/>
        <v>6.2827707000001283</v>
      </c>
      <c r="AA328">
        <v>489</v>
      </c>
    </row>
    <row r="329" spans="25:27" x14ac:dyDescent="0.3">
      <c r="Y329">
        <f t="shared" si="66"/>
        <v>2.2740856999998869</v>
      </c>
      <c r="Z329">
        <f t="shared" si="66"/>
        <v>6.2827707000001283</v>
      </c>
      <c r="AA329">
        <v>490.5</v>
      </c>
    </row>
    <row r="330" spans="25:27" x14ac:dyDescent="0.3">
      <c r="Y330">
        <f t="shared" si="66"/>
        <v>2.2740856999998869</v>
      </c>
      <c r="Z330">
        <f t="shared" si="66"/>
        <v>6.2827707000001283</v>
      </c>
      <c r="AA330">
        <v>492</v>
      </c>
    </row>
    <row r="331" spans="25:27" x14ac:dyDescent="0.3">
      <c r="Y331">
        <f t="shared" si="66"/>
        <v>2.2740856999998869</v>
      </c>
      <c r="Z331">
        <f t="shared" si="66"/>
        <v>6.2827707000001283</v>
      </c>
      <c r="AA331">
        <v>493.5</v>
      </c>
    </row>
    <row r="332" spans="25:27" x14ac:dyDescent="0.3">
      <c r="Y332">
        <f t="shared" si="66"/>
        <v>2.2740856999998869</v>
      </c>
      <c r="Z332">
        <f t="shared" si="66"/>
        <v>6.2827707000001283</v>
      </c>
      <c r="AA332">
        <v>495</v>
      </c>
    </row>
    <row r="333" spans="25:27" x14ac:dyDescent="0.3">
      <c r="Y333">
        <f t="shared" si="66"/>
        <v>2.2740856999998869</v>
      </c>
      <c r="Z333">
        <f t="shared" si="66"/>
        <v>6.2827707000001283</v>
      </c>
      <c r="AA333">
        <v>496.5</v>
      </c>
    </row>
    <row r="334" spans="25:27" x14ac:dyDescent="0.3">
      <c r="Y334">
        <f t="shared" si="66"/>
        <v>2.2740856999998869</v>
      </c>
      <c r="Z334">
        <f t="shared" si="66"/>
        <v>6.2827707000001283</v>
      </c>
      <c r="AA334">
        <v>498</v>
      </c>
    </row>
    <row r="335" spans="25:27" x14ac:dyDescent="0.3">
      <c r="Y335">
        <f t="shared" si="66"/>
        <v>2.2740856999998869</v>
      </c>
      <c r="Z335">
        <f t="shared" si="66"/>
        <v>6.2827707000001283</v>
      </c>
      <c r="AA335">
        <v>499.5</v>
      </c>
    </row>
    <row r="336" spans="25:27" x14ac:dyDescent="0.3">
      <c r="Y336">
        <f t="shared" si="66"/>
        <v>2.2740856999998869</v>
      </c>
      <c r="Z336">
        <f t="shared" si="66"/>
        <v>6.2827707000001283</v>
      </c>
      <c r="AA336">
        <v>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F32-E5D8-49F5-88E0-FB1733EC0203}">
  <dimension ref="A1:V336"/>
  <sheetViews>
    <sheetView workbookViewId="0">
      <pane ySplit="1" topLeftCell="A269" activePane="bottomLeft" state="frozen"/>
      <selection pane="bottomLeft" activeCell="I274" sqref="I274:I336"/>
    </sheetView>
  </sheetViews>
  <sheetFormatPr defaultRowHeight="14.4" x14ac:dyDescent="0.3"/>
  <cols>
    <col min="18" max="18" width="11.88671875" bestFit="1" customWidth="1"/>
  </cols>
  <sheetData>
    <row r="1" spans="1:22" x14ac:dyDescent="0.3">
      <c r="A1" t="s">
        <v>9</v>
      </c>
      <c r="B1" s="1" t="s">
        <v>5</v>
      </c>
      <c r="C1" s="1" t="s">
        <v>6</v>
      </c>
      <c r="D1" s="1" t="s">
        <v>7</v>
      </c>
      <c r="E1" t="s">
        <v>23</v>
      </c>
      <c r="F1" s="1" t="s">
        <v>8</v>
      </c>
      <c r="G1" s="1" t="s">
        <v>52</v>
      </c>
      <c r="H1" t="s">
        <v>31</v>
      </c>
      <c r="I1" t="s">
        <v>32</v>
      </c>
      <c r="J1" t="s">
        <v>37</v>
      </c>
      <c r="K1" t="s">
        <v>44</v>
      </c>
      <c r="L1">
        <v>10</v>
      </c>
      <c r="S1" t="s">
        <v>41</v>
      </c>
      <c r="T1" t="s">
        <v>40</v>
      </c>
      <c r="U1" t="s">
        <v>39</v>
      </c>
      <c r="V1" t="s">
        <v>12</v>
      </c>
    </row>
    <row r="2" spans="1:22" x14ac:dyDescent="0.3">
      <c r="A2">
        <f>B2-$B$2</f>
        <v>0</v>
      </c>
      <c r="B2">
        <v>7797.2929070999999</v>
      </c>
      <c r="C2">
        <v>199.67400000000001</v>
      </c>
      <c r="D2">
        <v>30.821999999999999</v>
      </c>
      <c r="E2">
        <v>0</v>
      </c>
      <c r="F2">
        <v>0</v>
      </c>
      <c r="G2">
        <v>0</v>
      </c>
      <c r="H2">
        <f t="shared" ref="H2:H65" si="0"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I2">
        <f t="shared" ref="I2:I65" si="1">D2+H2</f>
        <v>30.821999999999999</v>
      </c>
      <c r="J2">
        <v>0</v>
      </c>
      <c r="K2">
        <v>0</v>
      </c>
      <c r="L2" t="e">
        <f ca="1">IF(ROW(K2)-ROW($K$2)+1&gt;=$L$1, AVERAGE(OFFSET(K2, 0, 0, $L$1, 1)), NA())</f>
        <v>#N/A</v>
      </c>
      <c r="S2">
        <f>U2-T2</f>
        <v>6.1047905000004903</v>
      </c>
      <c r="T2">
        <f>A89</f>
        <v>2.2383116000000882</v>
      </c>
      <c r="U2">
        <f>A273</f>
        <v>8.3431021000005785</v>
      </c>
      <c r="V2">
        <v>0</v>
      </c>
    </row>
    <row r="3" spans="1:22" x14ac:dyDescent="0.3">
      <c r="A3">
        <f t="shared" ref="A3:A66" si="2">B3-$B$2</f>
        <v>1.5759099999741011E-2</v>
      </c>
      <c r="B3">
        <v>7797.3086661999996</v>
      </c>
      <c r="C3">
        <v>199.797</v>
      </c>
      <c r="D3">
        <v>30.56</v>
      </c>
      <c r="E3">
        <v>0</v>
      </c>
      <c r="F3">
        <v>0</v>
      </c>
      <c r="G3">
        <v>0</v>
      </c>
      <c r="H3">
        <f t="shared" si="0"/>
        <v>0</v>
      </c>
      <c r="I3">
        <f t="shared" si="1"/>
        <v>30.56</v>
      </c>
      <c r="J3">
        <f t="shared" ref="J3:J34" si="3">IF(G3=0,0,)</f>
        <v>0</v>
      </c>
      <c r="K3">
        <f>(J3-J2)/(A3-A2)</f>
        <v>0</v>
      </c>
      <c r="L3" t="e">
        <f t="shared" ref="L3:L66" ca="1" si="4">IF(ROW(K3)-ROW($K$2)+1&gt;=$L$1, AVERAGE(OFFSET(K3, 0, 0, $L$1, 1)), NA())</f>
        <v>#N/A</v>
      </c>
      <c r="R3" t="s">
        <v>45</v>
      </c>
      <c r="S3">
        <f>A209-A89</f>
        <v>4.0432430999999269</v>
      </c>
      <c r="T3">
        <f>T2</f>
        <v>2.2383116000000882</v>
      </c>
      <c r="U3">
        <f>U2</f>
        <v>8.3431021000005785</v>
      </c>
      <c r="V3">
        <v>1</v>
      </c>
    </row>
    <row r="4" spans="1:22" x14ac:dyDescent="0.3">
      <c r="A4">
        <f t="shared" si="2"/>
        <v>3.1610099999852537E-2</v>
      </c>
      <c r="B4">
        <v>7797.3245171999997</v>
      </c>
      <c r="C4">
        <v>199.797</v>
      </c>
      <c r="D4">
        <v>30.036000000000001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30.036000000000001</v>
      </c>
      <c r="J4">
        <f t="shared" si="3"/>
        <v>0</v>
      </c>
      <c r="K4">
        <f t="shared" ref="K4:K67" si="5">(J4-J3)/(A4-A3)</f>
        <v>0</v>
      </c>
      <c r="L4" t="e">
        <f t="shared" ca="1" si="4"/>
        <v>#N/A</v>
      </c>
      <c r="R4" t="s">
        <v>46</v>
      </c>
      <c r="S4">
        <f>A273-A210</f>
        <v>2.0461840000007214</v>
      </c>
      <c r="T4">
        <f t="shared" ref="T4:T67" si="6">T3</f>
        <v>2.2383116000000882</v>
      </c>
      <c r="U4">
        <f t="shared" ref="U4:U67" si="7">U3</f>
        <v>8.3431021000005785</v>
      </c>
      <c r="V4">
        <v>2</v>
      </c>
    </row>
    <row r="5" spans="1:22" x14ac:dyDescent="0.3">
      <c r="A5">
        <f t="shared" si="2"/>
        <v>4.6853400000145484E-2</v>
      </c>
      <c r="B5">
        <v>7797.3397605</v>
      </c>
      <c r="C5">
        <v>199.797</v>
      </c>
      <c r="D5">
        <v>29.512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29.512</v>
      </c>
      <c r="J5">
        <f t="shared" si="3"/>
        <v>0</v>
      </c>
      <c r="K5">
        <f t="shared" si="5"/>
        <v>0</v>
      </c>
      <c r="L5" t="e">
        <f t="shared" ca="1" si="4"/>
        <v>#N/A</v>
      </c>
      <c r="T5">
        <f t="shared" si="6"/>
        <v>2.2383116000000882</v>
      </c>
      <c r="U5">
        <f t="shared" si="7"/>
        <v>8.3431021000005785</v>
      </c>
      <c r="V5">
        <v>3</v>
      </c>
    </row>
    <row r="6" spans="1:22" x14ac:dyDescent="0.3">
      <c r="A6">
        <f t="shared" si="2"/>
        <v>6.2350199999855249E-2</v>
      </c>
      <c r="B6">
        <v>7797.3552572999997</v>
      </c>
      <c r="C6">
        <v>199.67400000000001</v>
      </c>
      <c r="D6">
        <v>28.856999999999999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28.856999999999999</v>
      </c>
      <c r="J6">
        <f t="shared" si="3"/>
        <v>0</v>
      </c>
      <c r="K6">
        <f t="shared" si="5"/>
        <v>0</v>
      </c>
      <c r="L6" t="e">
        <f t="shared" ca="1" si="4"/>
        <v>#N/A</v>
      </c>
      <c r="T6">
        <f t="shared" si="6"/>
        <v>2.2383116000000882</v>
      </c>
      <c r="U6">
        <f t="shared" si="7"/>
        <v>8.3431021000005785</v>
      </c>
      <c r="V6">
        <v>4</v>
      </c>
    </row>
    <row r="7" spans="1:22" x14ac:dyDescent="0.3">
      <c r="A7">
        <f t="shared" si="2"/>
        <v>7.8180999999858614E-2</v>
      </c>
      <c r="B7">
        <v>7797.3710880999997</v>
      </c>
      <c r="C7">
        <v>199.428</v>
      </c>
      <c r="D7">
        <v>28.071000000000002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28.071000000000002</v>
      </c>
      <c r="J7">
        <f t="shared" si="3"/>
        <v>0</v>
      </c>
      <c r="K7">
        <f t="shared" si="5"/>
        <v>0</v>
      </c>
      <c r="L7" t="e">
        <f t="shared" ca="1" si="4"/>
        <v>#N/A</v>
      </c>
      <c r="T7">
        <f t="shared" si="6"/>
        <v>2.2383116000000882</v>
      </c>
      <c r="U7">
        <f t="shared" si="7"/>
        <v>8.3431021000005785</v>
      </c>
      <c r="V7">
        <v>5</v>
      </c>
    </row>
    <row r="8" spans="1:22" x14ac:dyDescent="0.3">
      <c r="A8">
        <f t="shared" si="2"/>
        <v>9.3321299999843177E-2</v>
      </c>
      <c r="B8">
        <v>7797.3862283999997</v>
      </c>
      <c r="C8">
        <v>199.18199999999999</v>
      </c>
      <c r="D8">
        <v>27.416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27.416</v>
      </c>
      <c r="J8">
        <f t="shared" si="3"/>
        <v>0</v>
      </c>
      <c r="K8">
        <f t="shared" si="5"/>
        <v>0</v>
      </c>
      <c r="L8" t="e">
        <f t="shared" ca="1" si="4"/>
        <v>#N/A</v>
      </c>
      <c r="T8">
        <f t="shared" si="6"/>
        <v>2.2383116000000882</v>
      </c>
      <c r="U8">
        <f t="shared" si="7"/>
        <v>8.3431021000005785</v>
      </c>
      <c r="V8">
        <v>6</v>
      </c>
    </row>
    <row r="9" spans="1:22" x14ac:dyDescent="0.3">
      <c r="A9">
        <f t="shared" si="2"/>
        <v>0.1088212000004205</v>
      </c>
      <c r="B9">
        <v>7797.4017283000003</v>
      </c>
      <c r="C9">
        <v>198.81299999999999</v>
      </c>
      <c r="D9">
        <v>26.891999999999999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26.891999999999999</v>
      </c>
      <c r="J9">
        <f t="shared" si="3"/>
        <v>0</v>
      </c>
      <c r="K9">
        <f t="shared" si="5"/>
        <v>0</v>
      </c>
      <c r="L9" t="e">
        <f t="shared" ca="1" si="4"/>
        <v>#N/A</v>
      </c>
      <c r="T9">
        <f t="shared" si="6"/>
        <v>2.2383116000000882</v>
      </c>
      <c r="U9">
        <f t="shared" si="7"/>
        <v>8.3431021000005785</v>
      </c>
      <c r="V9">
        <v>7</v>
      </c>
    </row>
    <row r="10" spans="1:22" x14ac:dyDescent="0.3">
      <c r="A10">
        <f t="shared" si="2"/>
        <v>0.12376990000029764</v>
      </c>
      <c r="B10">
        <v>7797.4166770000002</v>
      </c>
      <c r="C10">
        <v>198.44399999999999</v>
      </c>
      <c r="D10">
        <v>26.760999999999999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26.760999999999999</v>
      </c>
      <c r="J10">
        <f t="shared" si="3"/>
        <v>0</v>
      </c>
      <c r="K10">
        <f t="shared" si="5"/>
        <v>0</v>
      </c>
      <c r="L10" t="e">
        <f t="shared" ca="1" si="4"/>
        <v>#N/A</v>
      </c>
      <c r="T10">
        <f t="shared" si="6"/>
        <v>2.2383116000000882</v>
      </c>
      <c r="U10">
        <f t="shared" si="7"/>
        <v>8.3431021000005785</v>
      </c>
      <c r="V10">
        <v>8</v>
      </c>
    </row>
    <row r="11" spans="1:22" x14ac:dyDescent="0.3">
      <c r="A11">
        <f t="shared" si="2"/>
        <v>0.13932999999997264</v>
      </c>
      <c r="B11">
        <v>7797.4322370999998</v>
      </c>
      <c r="C11">
        <v>198.07499999999999</v>
      </c>
      <c r="D11">
        <v>26.760999999999999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26.760999999999999</v>
      </c>
      <c r="J11">
        <f t="shared" si="3"/>
        <v>0</v>
      </c>
      <c r="K11">
        <f t="shared" si="5"/>
        <v>0</v>
      </c>
      <c r="L11">
        <f t="shared" ca="1" si="4"/>
        <v>0</v>
      </c>
      <c r="T11">
        <f t="shared" si="6"/>
        <v>2.2383116000000882</v>
      </c>
      <c r="U11">
        <f t="shared" si="7"/>
        <v>8.3431021000005785</v>
      </c>
      <c r="V11">
        <v>9</v>
      </c>
    </row>
    <row r="12" spans="1:22" x14ac:dyDescent="0.3">
      <c r="A12">
        <f t="shared" si="2"/>
        <v>0.15451870000015333</v>
      </c>
      <c r="B12">
        <v>7797.4474258</v>
      </c>
      <c r="C12">
        <v>197.583</v>
      </c>
      <c r="D12">
        <v>26.891999999999999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26.891999999999999</v>
      </c>
      <c r="J12">
        <f t="shared" si="3"/>
        <v>0</v>
      </c>
      <c r="K12">
        <f t="shared" si="5"/>
        <v>0</v>
      </c>
      <c r="L12">
        <f t="shared" ca="1" si="4"/>
        <v>0</v>
      </c>
      <c r="T12">
        <f t="shared" si="6"/>
        <v>2.2383116000000882</v>
      </c>
      <c r="U12">
        <f t="shared" si="7"/>
        <v>8.3431021000005785</v>
      </c>
      <c r="V12">
        <v>10</v>
      </c>
    </row>
    <row r="13" spans="1:22" x14ac:dyDescent="0.3">
      <c r="A13">
        <f t="shared" si="2"/>
        <v>0.17048979999981384</v>
      </c>
      <c r="B13">
        <v>7797.4633968999997</v>
      </c>
      <c r="C13">
        <v>197.214</v>
      </c>
      <c r="D13">
        <v>27.023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27.023</v>
      </c>
      <c r="J13">
        <f t="shared" si="3"/>
        <v>0</v>
      </c>
      <c r="K13">
        <f t="shared" si="5"/>
        <v>0</v>
      </c>
      <c r="L13">
        <f t="shared" ca="1" si="4"/>
        <v>0</v>
      </c>
      <c r="T13">
        <f t="shared" si="6"/>
        <v>2.2383116000000882</v>
      </c>
      <c r="U13">
        <f t="shared" si="7"/>
        <v>8.3431021000005785</v>
      </c>
      <c r="V13">
        <v>11</v>
      </c>
    </row>
    <row r="14" spans="1:22" x14ac:dyDescent="0.3">
      <c r="A14">
        <f t="shared" si="2"/>
        <v>0.18567350000012084</v>
      </c>
      <c r="B14">
        <v>7797.4785806</v>
      </c>
      <c r="C14">
        <v>196.845</v>
      </c>
      <c r="D14">
        <v>27.416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27.416</v>
      </c>
      <c r="J14">
        <f t="shared" si="3"/>
        <v>0</v>
      </c>
      <c r="K14">
        <f t="shared" si="5"/>
        <v>0</v>
      </c>
      <c r="L14">
        <f t="shared" ca="1" si="4"/>
        <v>0</v>
      </c>
      <c r="T14">
        <f t="shared" si="6"/>
        <v>2.2383116000000882</v>
      </c>
      <c r="U14">
        <f t="shared" si="7"/>
        <v>8.3431021000005785</v>
      </c>
      <c r="V14">
        <v>12</v>
      </c>
    </row>
    <row r="15" spans="1:22" x14ac:dyDescent="0.3">
      <c r="A15">
        <f t="shared" si="2"/>
        <v>0.20125420000022132</v>
      </c>
      <c r="B15">
        <v>7797.4941613000001</v>
      </c>
      <c r="C15">
        <v>196.476</v>
      </c>
      <c r="D15">
        <v>27.678000000000001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27.678000000000001</v>
      </c>
      <c r="J15">
        <f t="shared" si="3"/>
        <v>0</v>
      </c>
      <c r="K15">
        <f t="shared" si="5"/>
        <v>0</v>
      </c>
      <c r="L15">
        <f t="shared" ca="1" si="4"/>
        <v>0</v>
      </c>
      <c r="T15">
        <f t="shared" si="6"/>
        <v>2.2383116000000882</v>
      </c>
      <c r="U15">
        <f t="shared" si="7"/>
        <v>8.3431021000005785</v>
      </c>
      <c r="V15">
        <v>13</v>
      </c>
    </row>
    <row r="16" spans="1:22" x14ac:dyDescent="0.3">
      <c r="A16">
        <f t="shared" si="2"/>
        <v>0.21671890000015992</v>
      </c>
      <c r="B16">
        <v>7797.509626</v>
      </c>
      <c r="C16">
        <v>196.35300000000001</v>
      </c>
      <c r="D16">
        <v>28.071000000000002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28.071000000000002</v>
      </c>
      <c r="J16">
        <f t="shared" si="3"/>
        <v>0</v>
      </c>
      <c r="K16">
        <f t="shared" si="5"/>
        <v>0</v>
      </c>
      <c r="L16">
        <f t="shared" ca="1" si="4"/>
        <v>0</v>
      </c>
      <c r="T16">
        <f t="shared" si="6"/>
        <v>2.2383116000000882</v>
      </c>
      <c r="U16">
        <f t="shared" si="7"/>
        <v>8.3431021000005785</v>
      </c>
      <c r="V16">
        <v>14</v>
      </c>
    </row>
    <row r="17" spans="1:22" x14ac:dyDescent="0.3">
      <c r="A17">
        <f t="shared" si="2"/>
        <v>0.23198730000058276</v>
      </c>
      <c r="B17">
        <v>7797.5248944000004</v>
      </c>
      <c r="C17">
        <v>196.107</v>
      </c>
      <c r="D17">
        <v>28.463999999999999</v>
      </c>
      <c r="E17">
        <v>0</v>
      </c>
      <c r="F17">
        <v>0</v>
      </c>
      <c r="G17">
        <v>0</v>
      </c>
      <c r="H17">
        <f t="shared" si="0"/>
        <v>0</v>
      </c>
      <c r="I17">
        <f t="shared" si="1"/>
        <v>28.463999999999999</v>
      </c>
      <c r="J17">
        <f t="shared" si="3"/>
        <v>0</v>
      </c>
      <c r="K17">
        <f t="shared" si="5"/>
        <v>0</v>
      </c>
      <c r="L17">
        <f t="shared" ca="1" si="4"/>
        <v>0</v>
      </c>
      <c r="T17">
        <f t="shared" si="6"/>
        <v>2.2383116000000882</v>
      </c>
      <c r="U17">
        <f t="shared" si="7"/>
        <v>8.3431021000005785</v>
      </c>
      <c r="V17">
        <v>15</v>
      </c>
    </row>
    <row r="18" spans="1:22" x14ac:dyDescent="0.3">
      <c r="A18">
        <f t="shared" si="2"/>
        <v>0.24762620000001334</v>
      </c>
      <c r="B18">
        <v>7797.5405332999999</v>
      </c>
      <c r="C18">
        <v>195.86099999999999</v>
      </c>
      <c r="D18">
        <v>28.594999999999999</v>
      </c>
      <c r="E18">
        <v>0</v>
      </c>
      <c r="F18">
        <v>0</v>
      </c>
      <c r="G18">
        <v>0</v>
      </c>
      <c r="H18">
        <f t="shared" si="0"/>
        <v>0</v>
      </c>
      <c r="I18">
        <f t="shared" si="1"/>
        <v>28.594999999999999</v>
      </c>
      <c r="J18">
        <f t="shared" si="3"/>
        <v>0</v>
      </c>
      <c r="K18">
        <f t="shared" si="5"/>
        <v>0</v>
      </c>
      <c r="L18">
        <f t="shared" ca="1" si="4"/>
        <v>0</v>
      </c>
      <c r="T18">
        <f t="shared" si="6"/>
        <v>2.2383116000000882</v>
      </c>
      <c r="U18">
        <f t="shared" si="7"/>
        <v>8.3431021000005785</v>
      </c>
      <c r="V18">
        <v>16</v>
      </c>
    </row>
    <row r="19" spans="1:22" x14ac:dyDescent="0.3">
      <c r="A19">
        <f t="shared" si="2"/>
        <v>0.26310780000039813</v>
      </c>
      <c r="B19">
        <v>7797.5560149000003</v>
      </c>
      <c r="C19">
        <v>195.49199999999999</v>
      </c>
      <c r="D19">
        <v>28.856999999999999</v>
      </c>
      <c r="E19">
        <v>0</v>
      </c>
      <c r="F19">
        <v>0</v>
      </c>
      <c r="G19">
        <v>0</v>
      </c>
      <c r="H19">
        <f t="shared" si="0"/>
        <v>0</v>
      </c>
      <c r="I19">
        <f t="shared" si="1"/>
        <v>28.856999999999999</v>
      </c>
      <c r="J19">
        <f t="shared" si="3"/>
        <v>0</v>
      </c>
      <c r="K19">
        <f t="shared" si="5"/>
        <v>0</v>
      </c>
      <c r="L19">
        <f t="shared" ca="1" si="4"/>
        <v>0</v>
      </c>
      <c r="T19">
        <f t="shared" si="6"/>
        <v>2.2383116000000882</v>
      </c>
      <c r="U19">
        <f t="shared" si="7"/>
        <v>8.3431021000005785</v>
      </c>
      <c r="V19">
        <v>17</v>
      </c>
    </row>
    <row r="20" spans="1:22" x14ac:dyDescent="0.3">
      <c r="A20">
        <f t="shared" si="2"/>
        <v>0.2792927000000418</v>
      </c>
      <c r="B20">
        <v>7797.5721997999999</v>
      </c>
      <c r="C20">
        <v>195</v>
      </c>
      <c r="D20">
        <v>28.725999999999999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28.725999999999999</v>
      </c>
      <c r="J20">
        <f t="shared" si="3"/>
        <v>0</v>
      </c>
      <c r="K20">
        <f t="shared" si="5"/>
        <v>0</v>
      </c>
      <c r="L20">
        <f t="shared" ca="1" si="4"/>
        <v>0</v>
      </c>
      <c r="T20">
        <f t="shared" si="6"/>
        <v>2.2383116000000882</v>
      </c>
      <c r="U20">
        <f t="shared" si="7"/>
        <v>8.3431021000005785</v>
      </c>
      <c r="V20">
        <v>18</v>
      </c>
    </row>
    <row r="21" spans="1:22" x14ac:dyDescent="0.3">
      <c r="A21">
        <f t="shared" si="2"/>
        <v>0.29469760000029055</v>
      </c>
      <c r="B21">
        <v>7797.5876047000002</v>
      </c>
      <c r="C21">
        <v>194.38499999999999</v>
      </c>
      <c r="D21">
        <v>28.594999999999999</v>
      </c>
      <c r="E21">
        <v>0</v>
      </c>
      <c r="F21">
        <v>0</v>
      </c>
      <c r="G21">
        <v>0</v>
      </c>
      <c r="H21">
        <f t="shared" si="0"/>
        <v>0</v>
      </c>
      <c r="I21">
        <f t="shared" si="1"/>
        <v>28.594999999999999</v>
      </c>
      <c r="J21">
        <f t="shared" si="3"/>
        <v>0</v>
      </c>
      <c r="K21">
        <f t="shared" si="5"/>
        <v>0</v>
      </c>
      <c r="L21">
        <f t="shared" ca="1" si="4"/>
        <v>0</v>
      </c>
      <c r="T21">
        <f t="shared" si="6"/>
        <v>2.2383116000000882</v>
      </c>
      <c r="U21">
        <f t="shared" si="7"/>
        <v>8.3431021000005785</v>
      </c>
      <c r="V21">
        <v>19</v>
      </c>
    </row>
    <row r="22" spans="1:22" x14ac:dyDescent="0.3">
      <c r="A22">
        <f t="shared" si="2"/>
        <v>0.31005950000053417</v>
      </c>
      <c r="B22">
        <v>7797.6029666000004</v>
      </c>
      <c r="C22">
        <v>193.893</v>
      </c>
      <c r="D22">
        <v>28.332999999999998</v>
      </c>
      <c r="E22">
        <v>0</v>
      </c>
      <c r="F22">
        <v>0</v>
      </c>
      <c r="G22">
        <v>0</v>
      </c>
      <c r="H22">
        <f t="shared" si="0"/>
        <v>0</v>
      </c>
      <c r="I22">
        <f t="shared" si="1"/>
        <v>28.332999999999998</v>
      </c>
      <c r="J22">
        <f t="shared" si="3"/>
        <v>0</v>
      </c>
      <c r="K22">
        <f t="shared" si="5"/>
        <v>0</v>
      </c>
      <c r="L22">
        <f t="shared" ca="1" si="4"/>
        <v>0</v>
      </c>
      <c r="T22">
        <f t="shared" si="6"/>
        <v>2.2383116000000882</v>
      </c>
      <c r="U22">
        <f t="shared" si="7"/>
        <v>8.3431021000005785</v>
      </c>
      <c r="V22">
        <v>20</v>
      </c>
    </row>
    <row r="23" spans="1:22" x14ac:dyDescent="0.3">
      <c r="A23">
        <f t="shared" si="2"/>
        <v>0.32601040000008652</v>
      </c>
      <c r="B23">
        <v>7797.6189175</v>
      </c>
      <c r="C23">
        <v>193.27799999999999</v>
      </c>
      <c r="D23">
        <v>28.201999999999899</v>
      </c>
      <c r="E23">
        <v>0</v>
      </c>
      <c r="F23">
        <v>0</v>
      </c>
      <c r="G23">
        <v>0</v>
      </c>
      <c r="H23">
        <f t="shared" si="0"/>
        <v>0</v>
      </c>
      <c r="I23">
        <f t="shared" si="1"/>
        <v>28.201999999999899</v>
      </c>
      <c r="J23">
        <f t="shared" si="3"/>
        <v>0</v>
      </c>
      <c r="K23">
        <f t="shared" si="5"/>
        <v>0</v>
      </c>
      <c r="L23">
        <f t="shared" ca="1" si="4"/>
        <v>0</v>
      </c>
      <c r="T23">
        <f t="shared" si="6"/>
        <v>2.2383116000000882</v>
      </c>
      <c r="U23">
        <f t="shared" si="7"/>
        <v>8.3431021000005785</v>
      </c>
      <c r="V23">
        <v>21</v>
      </c>
    </row>
    <row r="24" spans="1:22" x14ac:dyDescent="0.3">
      <c r="A24">
        <f t="shared" si="2"/>
        <v>0.3413116000001537</v>
      </c>
      <c r="B24">
        <v>7797.6342187</v>
      </c>
      <c r="C24">
        <v>192.786</v>
      </c>
      <c r="D24">
        <v>28.071000000000002</v>
      </c>
      <c r="E24">
        <v>0</v>
      </c>
      <c r="F24">
        <v>0</v>
      </c>
      <c r="G24">
        <v>0</v>
      </c>
      <c r="H24">
        <f t="shared" si="0"/>
        <v>0</v>
      </c>
      <c r="I24">
        <f t="shared" si="1"/>
        <v>28.071000000000002</v>
      </c>
      <c r="J24">
        <f t="shared" si="3"/>
        <v>0</v>
      </c>
      <c r="K24">
        <f t="shared" si="5"/>
        <v>0</v>
      </c>
      <c r="L24">
        <f t="shared" ca="1" si="4"/>
        <v>0</v>
      </c>
      <c r="T24">
        <f t="shared" si="6"/>
        <v>2.2383116000000882</v>
      </c>
      <c r="U24">
        <f t="shared" si="7"/>
        <v>8.3431021000005785</v>
      </c>
      <c r="V24">
        <v>22</v>
      </c>
    </row>
    <row r="25" spans="1:22" x14ac:dyDescent="0.3">
      <c r="A25">
        <f t="shared" si="2"/>
        <v>0.35669469999993453</v>
      </c>
      <c r="B25">
        <v>7797.6496017999998</v>
      </c>
      <c r="C25">
        <v>192.417</v>
      </c>
      <c r="D25">
        <v>28.071000000000002</v>
      </c>
      <c r="E25">
        <v>0</v>
      </c>
      <c r="F25">
        <v>0</v>
      </c>
      <c r="G25">
        <v>0</v>
      </c>
      <c r="H25">
        <f t="shared" si="0"/>
        <v>0</v>
      </c>
      <c r="I25">
        <f t="shared" si="1"/>
        <v>28.071000000000002</v>
      </c>
      <c r="J25">
        <f t="shared" si="3"/>
        <v>0</v>
      </c>
      <c r="K25">
        <f t="shared" si="5"/>
        <v>0</v>
      </c>
      <c r="L25">
        <f t="shared" ca="1" si="4"/>
        <v>0</v>
      </c>
      <c r="T25">
        <f t="shared" si="6"/>
        <v>2.2383116000000882</v>
      </c>
      <c r="U25">
        <f t="shared" si="7"/>
        <v>8.3431021000005785</v>
      </c>
      <c r="V25">
        <v>23</v>
      </c>
    </row>
    <row r="26" spans="1:22" x14ac:dyDescent="0.3">
      <c r="A26">
        <f t="shared" si="2"/>
        <v>0.37228500000037457</v>
      </c>
      <c r="B26">
        <v>7797.6651921000002</v>
      </c>
      <c r="C26">
        <v>196.73676</v>
      </c>
      <c r="D26">
        <v>28.259640000000001</v>
      </c>
      <c r="E26">
        <v>0</v>
      </c>
      <c r="F26">
        <v>0</v>
      </c>
      <c r="G26">
        <v>0</v>
      </c>
      <c r="H26">
        <f t="shared" si="0"/>
        <v>0</v>
      </c>
      <c r="I26">
        <f t="shared" si="1"/>
        <v>28.259640000000001</v>
      </c>
      <c r="J26">
        <f t="shared" si="3"/>
        <v>0</v>
      </c>
      <c r="K26">
        <f t="shared" si="5"/>
        <v>0</v>
      </c>
      <c r="L26">
        <f t="shared" ca="1" si="4"/>
        <v>0</v>
      </c>
      <c r="T26">
        <f t="shared" si="6"/>
        <v>2.2383116000000882</v>
      </c>
      <c r="U26">
        <f t="shared" si="7"/>
        <v>8.3431021000005785</v>
      </c>
      <c r="V26">
        <v>24</v>
      </c>
    </row>
    <row r="27" spans="1:22" x14ac:dyDescent="0.3">
      <c r="A27">
        <f t="shared" si="2"/>
        <v>0.38831089999985124</v>
      </c>
      <c r="B27">
        <v>7797.6812179999997</v>
      </c>
      <c r="C27">
        <v>196.41695999999999</v>
      </c>
      <c r="D27">
        <v>28.133879999999898</v>
      </c>
      <c r="E27">
        <v>0</v>
      </c>
      <c r="F27">
        <v>0</v>
      </c>
      <c r="G27">
        <v>0</v>
      </c>
      <c r="H27">
        <f t="shared" si="0"/>
        <v>0</v>
      </c>
      <c r="I27">
        <f t="shared" si="1"/>
        <v>28.133879999999898</v>
      </c>
      <c r="J27">
        <f t="shared" si="3"/>
        <v>0</v>
      </c>
      <c r="K27">
        <f t="shared" si="5"/>
        <v>0</v>
      </c>
      <c r="L27">
        <f t="shared" ca="1" si="4"/>
        <v>0</v>
      </c>
      <c r="T27">
        <f t="shared" si="6"/>
        <v>2.2383116000000882</v>
      </c>
      <c r="U27">
        <f t="shared" si="7"/>
        <v>8.3431021000005785</v>
      </c>
      <c r="V27">
        <v>25</v>
      </c>
    </row>
    <row r="28" spans="1:22" x14ac:dyDescent="0.3">
      <c r="A28">
        <f t="shared" si="2"/>
        <v>0.40380699999968783</v>
      </c>
      <c r="B28">
        <v>7797.6967140999996</v>
      </c>
      <c r="C28">
        <v>196.07255999999899</v>
      </c>
      <c r="D28">
        <v>28.002880000000001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28.002880000000001</v>
      </c>
      <c r="J28">
        <f t="shared" si="3"/>
        <v>0</v>
      </c>
      <c r="K28">
        <f t="shared" si="5"/>
        <v>0</v>
      </c>
      <c r="L28">
        <f t="shared" ca="1" si="4"/>
        <v>0</v>
      </c>
      <c r="T28">
        <f t="shared" si="6"/>
        <v>2.2383116000000882</v>
      </c>
      <c r="U28">
        <f t="shared" si="7"/>
        <v>8.3431021000005785</v>
      </c>
      <c r="V28">
        <v>26</v>
      </c>
    </row>
    <row r="29" spans="1:22" x14ac:dyDescent="0.3">
      <c r="A29">
        <f t="shared" si="2"/>
        <v>0.41972499999974389</v>
      </c>
      <c r="B29">
        <v>7797.7126320999996</v>
      </c>
      <c r="C29">
        <v>195.71340000000001</v>
      </c>
      <c r="D29">
        <v>28.059919999999899</v>
      </c>
      <c r="E29">
        <v>0</v>
      </c>
      <c r="F29">
        <v>0</v>
      </c>
      <c r="G29">
        <v>0</v>
      </c>
      <c r="H29">
        <f t="shared" si="0"/>
        <v>0</v>
      </c>
      <c r="I29">
        <f t="shared" si="1"/>
        <v>28.059919999999899</v>
      </c>
      <c r="J29">
        <f t="shared" si="3"/>
        <v>0</v>
      </c>
      <c r="K29">
        <f t="shared" si="5"/>
        <v>0</v>
      </c>
      <c r="L29">
        <f t="shared" ca="1" si="4"/>
        <v>0</v>
      </c>
      <c r="T29">
        <f t="shared" si="6"/>
        <v>2.2383116000000882</v>
      </c>
      <c r="U29">
        <f t="shared" si="7"/>
        <v>8.3431021000005785</v>
      </c>
      <c r="V29">
        <v>27</v>
      </c>
    </row>
    <row r="30" spans="1:22" x14ac:dyDescent="0.3">
      <c r="A30">
        <f t="shared" si="2"/>
        <v>0.43511490000037156</v>
      </c>
      <c r="B30">
        <v>7797.7280220000002</v>
      </c>
      <c r="C30">
        <v>195.35424</v>
      </c>
      <c r="D30">
        <v>28.837679999999999</v>
      </c>
      <c r="E30">
        <v>0</v>
      </c>
      <c r="F30">
        <v>0</v>
      </c>
      <c r="G30">
        <v>0</v>
      </c>
      <c r="H30">
        <f t="shared" si="0"/>
        <v>0</v>
      </c>
      <c r="I30">
        <f t="shared" si="1"/>
        <v>28.837679999999999</v>
      </c>
      <c r="J30">
        <f t="shared" si="3"/>
        <v>0</v>
      </c>
      <c r="K30">
        <f t="shared" si="5"/>
        <v>0</v>
      </c>
      <c r="L30">
        <f t="shared" ca="1" si="4"/>
        <v>0</v>
      </c>
      <c r="T30">
        <f t="shared" si="6"/>
        <v>2.2383116000000882</v>
      </c>
      <c r="U30">
        <f t="shared" si="7"/>
        <v>8.3431021000005785</v>
      </c>
      <c r="V30">
        <v>28</v>
      </c>
    </row>
    <row r="31" spans="1:22" x14ac:dyDescent="0.3">
      <c r="A31">
        <f t="shared" si="2"/>
        <v>0.45021880000058445</v>
      </c>
      <c r="B31">
        <v>7797.7431259000005</v>
      </c>
      <c r="C31">
        <v>194.98523999999901</v>
      </c>
      <c r="D31">
        <v>29.620679999999901</v>
      </c>
      <c r="E31">
        <v>0</v>
      </c>
      <c r="F31">
        <v>0</v>
      </c>
      <c r="G31">
        <v>0</v>
      </c>
      <c r="H31">
        <f t="shared" si="0"/>
        <v>0</v>
      </c>
      <c r="I31">
        <f t="shared" si="1"/>
        <v>29.620679999999901</v>
      </c>
      <c r="J31">
        <f t="shared" si="3"/>
        <v>0</v>
      </c>
      <c r="K31">
        <f t="shared" si="5"/>
        <v>0</v>
      </c>
      <c r="L31">
        <f t="shared" ca="1" si="4"/>
        <v>0</v>
      </c>
      <c r="T31">
        <f t="shared" si="6"/>
        <v>2.2383116000000882</v>
      </c>
      <c r="U31">
        <f t="shared" si="7"/>
        <v>8.3431021000005785</v>
      </c>
      <c r="V31">
        <v>29</v>
      </c>
    </row>
    <row r="32" spans="1:22" x14ac:dyDescent="0.3">
      <c r="A32">
        <f t="shared" si="2"/>
        <v>0.46606599999995524</v>
      </c>
      <c r="B32">
        <v>7797.7589730999998</v>
      </c>
      <c r="C32">
        <v>194.60640000000001</v>
      </c>
      <c r="D32">
        <v>30.408919999999998</v>
      </c>
      <c r="E32">
        <v>0</v>
      </c>
      <c r="F32">
        <v>0</v>
      </c>
      <c r="G32">
        <v>0</v>
      </c>
      <c r="H32">
        <f t="shared" si="0"/>
        <v>0</v>
      </c>
      <c r="I32">
        <f t="shared" si="1"/>
        <v>30.408919999999998</v>
      </c>
      <c r="J32">
        <f t="shared" si="3"/>
        <v>0</v>
      </c>
      <c r="K32">
        <f t="shared" si="5"/>
        <v>0</v>
      </c>
      <c r="L32">
        <f t="shared" ca="1" si="4"/>
        <v>0</v>
      </c>
      <c r="T32">
        <f t="shared" si="6"/>
        <v>2.2383116000000882</v>
      </c>
      <c r="U32">
        <f t="shared" si="7"/>
        <v>8.3431021000005785</v>
      </c>
      <c r="V32">
        <v>30</v>
      </c>
    </row>
    <row r="33" spans="1:22" x14ac:dyDescent="0.3">
      <c r="A33">
        <f t="shared" si="2"/>
        <v>0.48128700000052049</v>
      </c>
      <c r="B33">
        <v>7797.7741941000004</v>
      </c>
      <c r="C33">
        <v>194.22756000000001</v>
      </c>
      <c r="D33">
        <v>31.181439999999998</v>
      </c>
      <c r="E33">
        <v>0</v>
      </c>
      <c r="F33">
        <v>0</v>
      </c>
      <c r="G33">
        <v>0</v>
      </c>
      <c r="H33">
        <f t="shared" si="0"/>
        <v>0</v>
      </c>
      <c r="I33">
        <f t="shared" si="1"/>
        <v>31.181439999999998</v>
      </c>
      <c r="J33">
        <f t="shared" si="3"/>
        <v>0</v>
      </c>
      <c r="K33">
        <f t="shared" si="5"/>
        <v>0</v>
      </c>
      <c r="L33">
        <f t="shared" ca="1" si="4"/>
        <v>0</v>
      </c>
      <c r="T33">
        <f t="shared" si="6"/>
        <v>2.2383116000000882</v>
      </c>
      <c r="U33">
        <f t="shared" si="7"/>
        <v>8.3431021000005785</v>
      </c>
      <c r="V33">
        <v>31</v>
      </c>
    </row>
    <row r="34" spans="1:22" x14ac:dyDescent="0.3">
      <c r="A34">
        <f t="shared" si="2"/>
        <v>0.49670909999986179</v>
      </c>
      <c r="B34">
        <v>7797.7896161999997</v>
      </c>
      <c r="C34">
        <v>193.86348000000001</v>
      </c>
      <c r="D34">
        <v>31.96444</v>
      </c>
      <c r="E34">
        <v>0</v>
      </c>
      <c r="F34">
        <v>0</v>
      </c>
      <c r="G34">
        <v>0</v>
      </c>
      <c r="H34">
        <f t="shared" si="0"/>
        <v>0</v>
      </c>
      <c r="I34">
        <f t="shared" si="1"/>
        <v>31.96444</v>
      </c>
      <c r="J34">
        <f t="shared" si="3"/>
        <v>0</v>
      </c>
      <c r="K34">
        <f t="shared" si="5"/>
        <v>0</v>
      </c>
      <c r="L34">
        <f t="shared" ca="1" si="4"/>
        <v>0</v>
      </c>
      <c r="T34">
        <f t="shared" si="6"/>
        <v>2.2383116000000882</v>
      </c>
      <c r="U34">
        <f t="shared" si="7"/>
        <v>8.3431021000005785</v>
      </c>
      <c r="V34">
        <v>32</v>
      </c>
    </row>
    <row r="35" spans="1:22" x14ac:dyDescent="0.3">
      <c r="A35">
        <f t="shared" si="2"/>
        <v>0.51191579999976966</v>
      </c>
      <c r="B35">
        <v>7797.8048228999996</v>
      </c>
      <c r="C35">
        <v>193.50924000000001</v>
      </c>
      <c r="D35">
        <v>32.721240000000002</v>
      </c>
      <c r="E35">
        <v>0</v>
      </c>
      <c r="F35">
        <v>0</v>
      </c>
      <c r="G35">
        <v>0</v>
      </c>
      <c r="H35">
        <f t="shared" si="0"/>
        <v>0</v>
      </c>
      <c r="I35">
        <f t="shared" si="1"/>
        <v>32.721240000000002</v>
      </c>
      <c r="J35">
        <f t="shared" ref="J35:J66" si="8">IF(G35=0,0,)</f>
        <v>0</v>
      </c>
      <c r="K35">
        <f t="shared" si="5"/>
        <v>0</v>
      </c>
      <c r="L35">
        <f t="shared" ca="1" si="4"/>
        <v>0</v>
      </c>
      <c r="T35">
        <f t="shared" si="6"/>
        <v>2.2383116000000882</v>
      </c>
      <c r="U35">
        <f t="shared" si="7"/>
        <v>8.3431021000005785</v>
      </c>
      <c r="V35">
        <v>33</v>
      </c>
    </row>
    <row r="36" spans="1:22" x14ac:dyDescent="0.3">
      <c r="A36">
        <f t="shared" si="2"/>
        <v>0.52727930000037304</v>
      </c>
      <c r="B36">
        <v>7797.8201864000002</v>
      </c>
      <c r="C36">
        <v>193.16976</v>
      </c>
      <c r="D36">
        <v>33.446599999999997</v>
      </c>
      <c r="E36">
        <v>0</v>
      </c>
      <c r="F36">
        <v>0</v>
      </c>
      <c r="G36">
        <v>0</v>
      </c>
      <c r="H36">
        <f t="shared" si="0"/>
        <v>0</v>
      </c>
      <c r="I36">
        <f t="shared" si="1"/>
        <v>33.446599999999997</v>
      </c>
      <c r="J36">
        <f t="shared" si="8"/>
        <v>0</v>
      </c>
      <c r="K36">
        <f t="shared" si="5"/>
        <v>0</v>
      </c>
      <c r="L36">
        <f t="shared" ca="1" si="4"/>
        <v>0</v>
      </c>
      <c r="T36">
        <f t="shared" si="6"/>
        <v>2.2383116000000882</v>
      </c>
      <c r="U36">
        <f t="shared" si="7"/>
        <v>8.3431021000005785</v>
      </c>
      <c r="V36">
        <v>34</v>
      </c>
    </row>
    <row r="37" spans="1:22" x14ac:dyDescent="0.3">
      <c r="A37">
        <f t="shared" si="2"/>
        <v>0.55882980000023963</v>
      </c>
      <c r="B37">
        <v>7797.8517369000001</v>
      </c>
      <c r="C37">
        <v>192.84011999999899</v>
      </c>
      <c r="D37">
        <v>34.140520000000002</v>
      </c>
      <c r="E37">
        <v>0</v>
      </c>
      <c r="F37">
        <v>0</v>
      </c>
      <c r="G37">
        <v>0</v>
      </c>
      <c r="H37">
        <f t="shared" si="0"/>
        <v>0</v>
      </c>
      <c r="I37">
        <f t="shared" si="1"/>
        <v>34.140520000000002</v>
      </c>
      <c r="J37">
        <f t="shared" si="8"/>
        <v>0</v>
      </c>
      <c r="K37">
        <f t="shared" si="5"/>
        <v>0</v>
      </c>
      <c r="L37">
        <f t="shared" ca="1" si="4"/>
        <v>0</v>
      </c>
      <c r="T37">
        <f t="shared" si="6"/>
        <v>2.2383116000000882</v>
      </c>
      <c r="U37">
        <f t="shared" si="7"/>
        <v>8.3431021000005785</v>
      </c>
      <c r="V37">
        <v>35</v>
      </c>
    </row>
    <row r="38" spans="1:22" x14ac:dyDescent="0.3">
      <c r="A38">
        <f t="shared" si="2"/>
        <v>0.58981420000054641</v>
      </c>
      <c r="B38">
        <v>7797.8827213000004</v>
      </c>
      <c r="C38">
        <v>192.525239999999</v>
      </c>
      <c r="D38">
        <v>34.797759999999997</v>
      </c>
      <c r="E38">
        <v>0</v>
      </c>
      <c r="F38">
        <v>0</v>
      </c>
      <c r="G38">
        <v>0</v>
      </c>
      <c r="H38">
        <f t="shared" si="0"/>
        <v>0</v>
      </c>
      <c r="I38">
        <f t="shared" si="1"/>
        <v>34.797759999999997</v>
      </c>
      <c r="J38">
        <f t="shared" si="8"/>
        <v>0</v>
      </c>
      <c r="K38">
        <f t="shared" si="5"/>
        <v>0</v>
      </c>
      <c r="L38">
        <f t="shared" ca="1" si="4"/>
        <v>0</v>
      </c>
      <c r="T38">
        <f t="shared" si="6"/>
        <v>2.2383116000000882</v>
      </c>
      <c r="U38">
        <f t="shared" si="7"/>
        <v>8.3431021000005785</v>
      </c>
      <c r="V38">
        <v>36</v>
      </c>
    </row>
    <row r="39" spans="1:22" x14ac:dyDescent="0.3">
      <c r="A39">
        <f t="shared" si="2"/>
        <v>0.60544250000020838</v>
      </c>
      <c r="B39">
        <v>7797.8983496000001</v>
      </c>
      <c r="C39">
        <v>192.21528000000001</v>
      </c>
      <c r="D39">
        <v>35.40784</v>
      </c>
      <c r="E39">
        <v>0</v>
      </c>
      <c r="F39">
        <v>0</v>
      </c>
      <c r="G39">
        <v>0</v>
      </c>
      <c r="H39">
        <f t="shared" si="0"/>
        <v>0</v>
      </c>
      <c r="I39">
        <f t="shared" si="1"/>
        <v>35.40784</v>
      </c>
      <c r="J39">
        <f t="shared" si="8"/>
        <v>0</v>
      </c>
      <c r="K39">
        <f t="shared" si="5"/>
        <v>0</v>
      </c>
      <c r="L39">
        <f t="shared" ca="1" si="4"/>
        <v>0</v>
      </c>
      <c r="T39">
        <f t="shared" si="6"/>
        <v>2.2383116000000882</v>
      </c>
      <c r="U39">
        <f t="shared" si="7"/>
        <v>8.3431021000005785</v>
      </c>
      <c r="V39">
        <v>37</v>
      </c>
    </row>
    <row r="40" spans="1:22" x14ac:dyDescent="0.3">
      <c r="A40">
        <f t="shared" si="2"/>
        <v>0.63669300000037765</v>
      </c>
      <c r="B40">
        <v>7797.9296001000002</v>
      </c>
      <c r="C40">
        <v>191.91023999999999</v>
      </c>
      <c r="D40">
        <v>35.970759999999999</v>
      </c>
      <c r="E40">
        <v>0</v>
      </c>
      <c r="F40">
        <v>0</v>
      </c>
      <c r="G40">
        <v>0</v>
      </c>
      <c r="H40">
        <f t="shared" si="0"/>
        <v>0</v>
      </c>
      <c r="I40">
        <f t="shared" si="1"/>
        <v>35.970759999999999</v>
      </c>
      <c r="J40">
        <f t="shared" si="8"/>
        <v>0</v>
      </c>
      <c r="K40">
        <f t="shared" si="5"/>
        <v>0</v>
      </c>
      <c r="L40">
        <f t="shared" ca="1" si="4"/>
        <v>0</v>
      </c>
      <c r="T40">
        <f t="shared" si="6"/>
        <v>2.2383116000000882</v>
      </c>
      <c r="U40">
        <f t="shared" si="7"/>
        <v>8.3431021000005785</v>
      </c>
      <c r="V40">
        <v>38</v>
      </c>
    </row>
    <row r="41" spans="1:22" x14ac:dyDescent="0.3">
      <c r="A41">
        <f t="shared" si="2"/>
        <v>0.66766300000017509</v>
      </c>
      <c r="B41">
        <v>7797.9605701</v>
      </c>
      <c r="C41">
        <v>191.60028</v>
      </c>
      <c r="D41">
        <v>36.507480000000001</v>
      </c>
      <c r="E41">
        <v>0</v>
      </c>
      <c r="F41">
        <v>0</v>
      </c>
      <c r="G41">
        <v>0</v>
      </c>
      <c r="H41">
        <f t="shared" si="0"/>
        <v>0</v>
      </c>
      <c r="I41">
        <f t="shared" si="1"/>
        <v>36.507480000000001</v>
      </c>
      <c r="J41">
        <f t="shared" si="8"/>
        <v>0</v>
      </c>
      <c r="K41">
        <f t="shared" si="5"/>
        <v>0</v>
      </c>
      <c r="L41">
        <f t="shared" ca="1" si="4"/>
        <v>0</v>
      </c>
      <c r="T41">
        <f t="shared" si="6"/>
        <v>2.2383116000000882</v>
      </c>
      <c r="U41">
        <f t="shared" si="7"/>
        <v>8.3431021000005785</v>
      </c>
      <c r="V41">
        <v>39</v>
      </c>
    </row>
    <row r="42" spans="1:22" x14ac:dyDescent="0.3">
      <c r="A42">
        <f t="shared" si="2"/>
        <v>0.69769470000028377</v>
      </c>
      <c r="B42">
        <v>7797.9906018000001</v>
      </c>
      <c r="C42">
        <v>191.27556000000001</v>
      </c>
      <c r="D42">
        <v>37.002279999999999</v>
      </c>
      <c r="E42">
        <v>0</v>
      </c>
      <c r="F42">
        <v>0</v>
      </c>
      <c r="G42">
        <v>0</v>
      </c>
      <c r="H42">
        <f t="shared" si="0"/>
        <v>0</v>
      </c>
      <c r="I42">
        <f t="shared" si="1"/>
        <v>37.002279999999999</v>
      </c>
      <c r="J42">
        <f t="shared" si="8"/>
        <v>0</v>
      </c>
      <c r="K42">
        <f t="shared" si="5"/>
        <v>0</v>
      </c>
      <c r="L42">
        <f t="shared" ca="1" si="4"/>
        <v>0</v>
      </c>
      <c r="T42">
        <f t="shared" si="6"/>
        <v>2.2383116000000882</v>
      </c>
      <c r="U42">
        <f t="shared" si="7"/>
        <v>8.3431021000005785</v>
      </c>
      <c r="V42">
        <v>40</v>
      </c>
    </row>
    <row r="43" spans="1:22" x14ac:dyDescent="0.3">
      <c r="A43">
        <f t="shared" si="2"/>
        <v>0.74512219999996887</v>
      </c>
      <c r="B43">
        <v>7798.0380292999998</v>
      </c>
      <c r="C43">
        <v>190.95084</v>
      </c>
      <c r="D43">
        <v>37.476120000000002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37.476120000000002</v>
      </c>
      <c r="J43">
        <f t="shared" si="8"/>
        <v>0</v>
      </c>
      <c r="K43">
        <f t="shared" si="5"/>
        <v>0</v>
      </c>
      <c r="L43">
        <f t="shared" ca="1" si="4"/>
        <v>0</v>
      </c>
      <c r="T43">
        <f t="shared" si="6"/>
        <v>2.2383116000000882</v>
      </c>
      <c r="U43">
        <f t="shared" si="7"/>
        <v>8.3431021000005785</v>
      </c>
      <c r="V43">
        <v>41</v>
      </c>
    </row>
    <row r="44" spans="1:22" x14ac:dyDescent="0.3">
      <c r="A44">
        <f t="shared" si="2"/>
        <v>0.77709839999988617</v>
      </c>
      <c r="B44">
        <v>7798.0700054999998</v>
      </c>
      <c r="C44">
        <v>190.62611999999999</v>
      </c>
      <c r="D44">
        <v>37.929000000000002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37.929000000000002</v>
      </c>
      <c r="J44">
        <f t="shared" si="8"/>
        <v>0</v>
      </c>
      <c r="K44">
        <f t="shared" si="5"/>
        <v>0</v>
      </c>
      <c r="L44">
        <f t="shared" ca="1" si="4"/>
        <v>0</v>
      </c>
      <c r="T44">
        <f t="shared" si="6"/>
        <v>2.2383116000000882</v>
      </c>
      <c r="U44">
        <f t="shared" si="7"/>
        <v>8.3431021000005785</v>
      </c>
      <c r="V44">
        <v>42</v>
      </c>
    </row>
    <row r="45" spans="1:22" x14ac:dyDescent="0.3">
      <c r="A45">
        <f t="shared" si="2"/>
        <v>0.80842720000055124</v>
      </c>
      <c r="B45">
        <v>7798.1013343000004</v>
      </c>
      <c r="C45">
        <v>190.31616</v>
      </c>
      <c r="D45">
        <v>38.392359999999996</v>
      </c>
      <c r="E45">
        <v>0</v>
      </c>
      <c r="F45">
        <v>0</v>
      </c>
      <c r="G45">
        <v>0</v>
      </c>
      <c r="H45">
        <f t="shared" si="0"/>
        <v>0</v>
      </c>
      <c r="I45">
        <f t="shared" si="1"/>
        <v>38.392359999999996</v>
      </c>
      <c r="J45">
        <f t="shared" si="8"/>
        <v>0</v>
      </c>
      <c r="K45">
        <f t="shared" si="5"/>
        <v>0</v>
      </c>
      <c r="L45">
        <f t="shared" ca="1" si="4"/>
        <v>0</v>
      </c>
      <c r="T45">
        <f t="shared" si="6"/>
        <v>2.2383116000000882</v>
      </c>
      <c r="U45">
        <f t="shared" si="7"/>
        <v>8.3431021000005785</v>
      </c>
      <c r="V45">
        <v>43</v>
      </c>
    </row>
    <row r="46" spans="1:22" x14ac:dyDescent="0.3">
      <c r="A46">
        <f t="shared" si="2"/>
        <v>0.83927029999995284</v>
      </c>
      <c r="B46">
        <v>7798.1321773999998</v>
      </c>
      <c r="C46">
        <v>190.0308</v>
      </c>
      <c r="D46">
        <v>38.860959999999999</v>
      </c>
      <c r="E46">
        <v>0</v>
      </c>
      <c r="F46">
        <v>0</v>
      </c>
      <c r="G46">
        <v>0</v>
      </c>
      <c r="H46">
        <f t="shared" si="0"/>
        <v>0</v>
      </c>
      <c r="I46">
        <f t="shared" si="1"/>
        <v>38.860959999999999</v>
      </c>
      <c r="J46">
        <f t="shared" si="8"/>
        <v>0</v>
      </c>
      <c r="K46">
        <f t="shared" si="5"/>
        <v>0</v>
      </c>
      <c r="L46">
        <f t="shared" ca="1" si="4"/>
        <v>0</v>
      </c>
      <c r="T46">
        <f t="shared" si="6"/>
        <v>2.2383116000000882</v>
      </c>
      <c r="U46">
        <f t="shared" si="7"/>
        <v>8.3431021000005785</v>
      </c>
      <c r="V46">
        <v>44</v>
      </c>
    </row>
    <row r="47" spans="1:22" x14ac:dyDescent="0.3">
      <c r="A47">
        <f t="shared" si="2"/>
        <v>0.87013920000026701</v>
      </c>
      <c r="B47">
        <v>7798.1630463000001</v>
      </c>
      <c r="C47">
        <v>189.7602</v>
      </c>
      <c r="D47">
        <v>39.329560000000001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39.329560000000001</v>
      </c>
      <c r="J47">
        <f t="shared" si="8"/>
        <v>0</v>
      </c>
      <c r="K47">
        <f t="shared" si="5"/>
        <v>0</v>
      </c>
      <c r="L47">
        <f t="shared" ca="1" si="4"/>
        <v>0</v>
      </c>
      <c r="T47">
        <f t="shared" si="6"/>
        <v>2.2383116000000882</v>
      </c>
      <c r="U47">
        <f t="shared" si="7"/>
        <v>8.3431021000005785</v>
      </c>
      <c r="V47">
        <v>45</v>
      </c>
    </row>
    <row r="48" spans="1:22" x14ac:dyDescent="0.3">
      <c r="A48">
        <f t="shared" si="2"/>
        <v>0.90096919999996317</v>
      </c>
      <c r="B48">
        <v>7798.1938762999998</v>
      </c>
      <c r="C48">
        <v>189.51419999999999</v>
      </c>
      <c r="D48">
        <v>39.787679999999902</v>
      </c>
      <c r="E48">
        <v>0</v>
      </c>
      <c r="F48">
        <v>0</v>
      </c>
      <c r="G48">
        <v>0</v>
      </c>
      <c r="H48">
        <f t="shared" si="0"/>
        <v>0</v>
      </c>
      <c r="I48">
        <f t="shared" si="1"/>
        <v>39.787679999999902</v>
      </c>
      <c r="J48">
        <f t="shared" si="8"/>
        <v>0</v>
      </c>
      <c r="K48">
        <f t="shared" si="5"/>
        <v>0</v>
      </c>
      <c r="L48">
        <f t="shared" ca="1" si="4"/>
        <v>0</v>
      </c>
      <c r="T48">
        <f t="shared" si="6"/>
        <v>2.2383116000000882</v>
      </c>
      <c r="U48">
        <f t="shared" si="7"/>
        <v>8.3431021000005785</v>
      </c>
      <c r="V48">
        <v>46</v>
      </c>
    </row>
    <row r="49" spans="1:22" x14ac:dyDescent="0.3">
      <c r="A49">
        <f t="shared" si="2"/>
        <v>0.94706360000054701</v>
      </c>
      <c r="B49">
        <v>7798.2399707000004</v>
      </c>
      <c r="C49">
        <v>189.28787999999901</v>
      </c>
      <c r="D49">
        <v>40.230079999999901</v>
      </c>
      <c r="E49">
        <v>0</v>
      </c>
      <c r="F49">
        <v>0</v>
      </c>
      <c r="G49">
        <v>0</v>
      </c>
      <c r="H49">
        <f t="shared" si="0"/>
        <v>0</v>
      </c>
      <c r="I49">
        <f t="shared" si="1"/>
        <v>40.230079999999901</v>
      </c>
      <c r="J49">
        <f t="shared" si="8"/>
        <v>0</v>
      </c>
      <c r="K49">
        <f t="shared" si="5"/>
        <v>0</v>
      </c>
      <c r="L49">
        <f t="shared" ca="1" si="4"/>
        <v>0</v>
      </c>
      <c r="T49">
        <f t="shared" si="6"/>
        <v>2.2383116000000882</v>
      </c>
      <c r="U49">
        <f t="shared" si="7"/>
        <v>8.3431021000005785</v>
      </c>
      <c r="V49">
        <v>47</v>
      </c>
    </row>
    <row r="50" spans="1:22" x14ac:dyDescent="0.3">
      <c r="A50">
        <f t="shared" si="2"/>
        <v>0.97801760000038485</v>
      </c>
      <c r="B50">
        <v>7798.2709247000003</v>
      </c>
      <c r="C50">
        <v>189.07631999999899</v>
      </c>
      <c r="D50">
        <v>40.651519999999998</v>
      </c>
      <c r="E50">
        <v>0</v>
      </c>
      <c r="F50">
        <v>0</v>
      </c>
      <c r="G50">
        <v>0</v>
      </c>
      <c r="H50">
        <f t="shared" si="0"/>
        <v>0</v>
      </c>
      <c r="I50">
        <f t="shared" si="1"/>
        <v>40.651519999999998</v>
      </c>
      <c r="J50">
        <f t="shared" si="8"/>
        <v>0</v>
      </c>
      <c r="K50">
        <f t="shared" si="5"/>
        <v>0</v>
      </c>
      <c r="L50">
        <f t="shared" ca="1" si="4"/>
        <v>0</v>
      </c>
      <c r="T50">
        <f t="shared" si="6"/>
        <v>2.2383116000000882</v>
      </c>
      <c r="U50">
        <f t="shared" si="7"/>
        <v>8.3431021000005785</v>
      </c>
      <c r="V50">
        <v>48</v>
      </c>
    </row>
    <row r="51" spans="1:22" x14ac:dyDescent="0.3">
      <c r="A51">
        <f t="shared" si="2"/>
        <v>1.0094196000000011</v>
      </c>
      <c r="B51">
        <v>7798.3023266999999</v>
      </c>
      <c r="C51">
        <v>188.88443999999899</v>
      </c>
      <c r="D51">
        <v>41.05724</v>
      </c>
      <c r="E51">
        <v>0</v>
      </c>
      <c r="F51">
        <v>0</v>
      </c>
      <c r="G51">
        <v>0</v>
      </c>
      <c r="H51">
        <f t="shared" si="0"/>
        <v>0</v>
      </c>
      <c r="I51">
        <f t="shared" si="1"/>
        <v>41.05724</v>
      </c>
      <c r="J51">
        <f t="shared" si="8"/>
        <v>0</v>
      </c>
      <c r="K51">
        <f t="shared" si="5"/>
        <v>0</v>
      </c>
      <c r="L51">
        <f t="shared" ca="1" si="4"/>
        <v>0</v>
      </c>
      <c r="T51">
        <f t="shared" si="6"/>
        <v>2.2383116000000882</v>
      </c>
      <c r="U51">
        <f t="shared" si="7"/>
        <v>8.3431021000005785</v>
      </c>
      <c r="V51">
        <v>49</v>
      </c>
    </row>
    <row r="52" spans="1:22" x14ac:dyDescent="0.3">
      <c r="A52">
        <f t="shared" si="2"/>
        <v>1.0405716000004759</v>
      </c>
      <c r="B52">
        <v>7798.3334787000003</v>
      </c>
      <c r="C52">
        <v>188.72207999999901</v>
      </c>
      <c r="D52">
        <v>41.452479999999902</v>
      </c>
      <c r="E52">
        <v>0</v>
      </c>
      <c r="F52">
        <v>0</v>
      </c>
      <c r="G52">
        <v>0</v>
      </c>
      <c r="H52">
        <f t="shared" si="0"/>
        <v>0</v>
      </c>
      <c r="I52">
        <f t="shared" si="1"/>
        <v>41.452479999999902</v>
      </c>
      <c r="J52">
        <f t="shared" si="8"/>
        <v>0</v>
      </c>
      <c r="K52">
        <f t="shared" si="5"/>
        <v>0</v>
      </c>
      <c r="L52">
        <f t="shared" ca="1" si="4"/>
        <v>0</v>
      </c>
      <c r="T52">
        <f t="shared" si="6"/>
        <v>2.2383116000000882</v>
      </c>
      <c r="U52">
        <f t="shared" si="7"/>
        <v>8.3431021000005785</v>
      </c>
      <c r="V52">
        <v>50</v>
      </c>
    </row>
    <row r="53" spans="1:22" x14ac:dyDescent="0.3">
      <c r="A53">
        <f t="shared" si="2"/>
        <v>1.0723575000001802</v>
      </c>
      <c r="B53">
        <v>7798.3652646</v>
      </c>
      <c r="C53">
        <v>188.59415999999999</v>
      </c>
      <c r="D53">
        <v>41.847720000000002</v>
      </c>
      <c r="E53">
        <v>0</v>
      </c>
      <c r="F53">
        <v>0</v>
      </c>
      <c r="G53">
        <v>0</v>
      </c>
      <c r="H53">
        <f t="shared" si="0"/>
        <v>0</v>
      </c>
      <c r="I53">
        <f t="shared" si="1"/>
        <v>41.847720000000002</v>
      </c>
      <c r="J53">
        <f t="shared" si="8"/>
        <v>0</v>
      </c>
      <c r="K53">
        <f t="shared" si="5"/>
        <v>0</v>
      </c>
      <c r="L53">
        <f t="shared" ca="1" si="4"/>
        <v>0</v>
      </c>
      <c r="T53">
        <f t="shared" si="6"/>
        <v>2.2383116000000882</v>
      </c>
      <c r="U53">
        <f t="shared" si="7"/>
        <v>8.3431021000005785</v>
      </c>
      <c r="V53">
        <v>51</v>
      </c>
    </row>
    <row r="54" spans="1:22" x14ac:dyDescent="0.3">
      <c r="A54">
        <f t="shared" si="2"/>
        <v>1.1038551999999981</v>
      </c>
      <c r="B54">
        <v>7798.3967622999999</v>
      </c>
      <c r="C54">
        <v>188.49575999999999</v>
      </c>
      <c r="D54">
        <v>42.075879999999998</v>
      </c>
      <c r="E54">
        <v>0</v>
      </c>
      <c r="F54">
        <v>0</v>
      </c>
      <c r="G54">
        <v>0</v>
      </c>
      <c r="H54">
        <f t="shared" si="0"/>
        <v>0</v>
      </c>
      <c r="I54">
        <f t="shared" si="1"/>
        <v>42.075879999999998</v>
      </c>
      <c r="J54">
        <f t="shared" si="8"/>
        <v>0</v>
      </c>
      <c r="K54">
        <f t="shared" si="5"/>
        <v>0</v>
      </c>
      <c r="L54">
        <f t="shared" ca="1" si="4"/>
        <v>0</v>
      </c>
      <c r="T54">
        <f t="shared" si="6"/>
        <v>2.2383116000000882</v>
      </c>
      <c r="U54">
        <f t="shared" si="7"/>
        <v>8.3431021000005785</v>
      </c>
      <c r="V54">
        <v>52</v>
      </c>
    </row>
    <row r="55" spans="1:22" x14ac:dyDescent="0.3">
      <c r="A55">
        <f t="shared" si="2"/>
        <v>1.1655080999998972</v>
      </c>
      <c r="B55">
        <v>7798.4584151999998</v>
      </c>
      <c r="C55">
        <v>188.41211999999999</v>
      </c>
      <c r="D55">
        <v>41.599039999999903</v>
      </c>
      <c r="E55">
        <v>0</v>
      </c>
      <c r="F55">
        <v>0</v>
      </c>
      <c r="G55">
        <v>0</v>
      </c>
      <c r="H55">
        <f t="shared" si="0"/>
        <v>0</v>
      </c>
      <c r="I55">
        <f t="shared" si="1"/>
        <v>41.599039999999903</v>
      </c>
      <c r="J55">
        <f t="shared" si="8"/>
        <v>0</v>
      </c>
      <c r="K55">
        <f t="shared" si="5"/>
        <v>0</v>
      </c>
      <c r="L55">
        <f t="shared" ca="1" si="4"/>
        <v>0</v>
      </c>
      <c r="T55">
        <f t="shared" si="6"/>
        <v>2.2383116000000882</v>
      </c>
      <c r="U55">
        <f t="shared" si="7"/>
        <v>8.3431021000005785</v>
      </c>
      <c r="V55">
        <v>53</v>
      </c>
    </row>
    <row r="56" spans="1:22" x14ac:dyDescent="0.3">
      <c r="A56">
        <f t="shared" si="2"/>
        <v>1.1807716000002983</v>
      </c>
      <c r="B56">
        <v>7798.4736787000002</v>
      </c>
      <c r="C56">
        <v>188.358</v>
      </c>
      <c r="D56">
        <v>41.148399999999903</v>
      </c>
      <c r="E56">
        <v>0</v>
      </c>
      <c r="F56">
        <v>0</v>
      </c>
      <c r="G56">
        <v>0</v>
      </c>
      <c r="H56">
        <f t="shared" si="0"/>
        <v>0</v>
      </c>
      <c r="I56">
        <f t="shared" si="1"/>
        <v>41.148399999999903</v>
      </c>
      <c r="J56">
        <f t="shared" si="8"/>
        <v>0</v>
      </c>
      <c r="K56">
        <f t="shared" si="5"/>
        <v>0</v>
      </c>
      <c r="L56">
        <f t="shared" ca="1" si="4"/>
        <v>0</v>
      </c>
      <c r="T56">
        <f t="shared" si="6"/>
        <v>2.2383116000000882</v>
      </c>
      <c r="U56">
        <f t="shared" si="7"/>
        <v>8.3431021000005785</v>
      </c>
      <c r="V56">
        <v>54</v>
      </c>
    </row>
    <row r="57" spans="1:22" x14ac:dyDescent="0.3">
      <c r="A57">
        <f t="shared" si="2"/>
        <v>1.1971425000001545</v>
      </c>
      <c r="B57">
        <v>7798.4900496</v>
      </c>
      <c r="C57">
        <v>188.33832000000001</v>
      </c>
      <c r="D57">
        <v>40.718719999999898</v>
      </c>
      <c r="E57">
        <v>0</v>
      </c>
      <c r="F57">
        <v>0</v>
      </c>
      <c r="G57">
        <v>0</v>
      </c>
      <c r="H57">
        <f t="shared" si="0"/>
        <v>0</v>
      </c>
      <c r="I57">
        <f t="shared" si="1"/>
        <v>40.718719999999898</v>
      </c>
      <c r="J57">
        <f t="shared" si="8"/>
        <v>0</v>
      </c>
      <c r="K57">
        <f t="shared" si="5"/>
        <v>0</v>
      </c>
      <c r="L57">
        <f t="shared" ca="1" si="4"/>
        <v>0</v>
      </c>
      <c r="T57">
        <f t="shared" si="6"/>
        <v>2.2383116000000882</v>
      </c>
      <c r="U57">
        <f t="shared" si="7"/>
        <v>8.3431021000005785</v>
      </c>
      <c r="V57">
        <v>55</v>
      </c>
    </row>
    <row r="58" spans="1:22" x14ac:dyDescent="0.3">
      <c r="A58">
        <f t="shared" si="2"/>
        <v>1.2276351000000432</v>
      </c>
      <c r="B58">
        <v>7798.5205421999999</v>
      </c>
      <c r="C58">
        <v>188.34324000000001</v>
      </c>
      <c r="D58">
        <v>40.330959999999898</v>
      </c>
      <c r="E58">
        <v>0</v>
      </c>
      <c r="F58">
        <v>0</v>
      </c>
      <c r="G58">
        <v>0</v>
      </c>
      <c r="H58">
        <f t="shared" si="0"/>
        <v>0</v>
      </c>
      <c r="I58">
        <f t="shared" si="1"/>
        <v>40.330959999999898</v>
      </c>
      <c r="J58">
        <f t="shared" si="8"/>
        <v>0</v>
      </c>
      <c r="K58">
        <f t="shared" si="5"/>
        <v>0</v>
      </c>
      <c r="L58">
        <f t="shared" ca="1" si="4"/>
        <v>0</v>
      </c>
      <c r="T58">
        <f t="shared" si="6"/>
        <v>2.2383116000000882</v>
      </c>
      <c r="U58">
        <f t="shared" si="7"/>
        <v>8.3431021000005785</v>
      </c>
      <c r="V58">
        <v>56</v>
      </c>
    </row>
    <row r="59" spans="1:22" x14ac:dyDescent="0.3">
      <c r="A59">
        <f t="shared" si="2"/>
        <v>1.2588611999999557</v>
      </c>
      <c r="B59">
        <v>7798.5517682999998</v>
      </c>
      <c r="C59">
        <v>188.36292</v>
      </c>
      <c r="D59">
        <v>39.948439999999898</v>
      </c>
      <c r="E59">
        <v>0</v>
      </c>
      <c r="F59">
        <v>0</v>
      </c>
      <c r="G59">
        <v>0</v>
      </c>
      <c r="H59">
        <f t="shared" si="0"/>
        <v>0</v>
      </c>
      <c r="I59">
        <f t="shared" si="1"/>
        <v>39.948439999999898</v>
      </c>
      <c r="J59">
        <f t="shared" si="8"/>
        <v>0</v>
      </c>
      <c r="K59">
        <f t="shared" si="5"/>
        <v>0</v>
      </c>
      <c r="L59">
        <f t="shared" ca="1" si="4"/>
        <v>0</v>
      </c>
      <c r="T59">
        <f t="shared" si="6"/>
        <v>2.2383116000000882</v>
      </c>
      <c r="U59">
        <f t="shared" si="7"/>
        <v>8.3431021000005785</v>
      </c>
      <c r="V59">
        <v>57</v>
      </c>
    </row>
    <row r="60" spans="1:22" x14ac:dyDescent="0.3">
      <c r="A60">
        <f t="shared" si="2"/>
        <v>1.2896923999996943</v>
      </c>
      <c r="B60">
        <v>7798.5825994999996</v>
      </c>
      <c r="C60">
        <v>188.39735999999999</v>
      </c>
      <c r="D60">
        <v>39.597359999999902</v>
      </c>
      <c r="E60">
        <v>0</v>
      </c>
      <c r="F60">
        <v>0</v>
      </c>
      <c r="G60">
        <v>0</v>
      </c>
      <c r="H60">
        <f t="shared" si="0"/>
        <v>0</v>
      </c>
      <c r="I60">
        <f t="shared" si="1"/>
        <v>39.597359999999902</v>
      </c>
      <c r="J60">
        <f t="shared" si="8"/>
        <v>0</v>
      </c>
      <c r="K60">
        <f t="shared" si="5"/>
        <v>0</v>
      </c>
      <c r="L60">
        <f t="shared" ca="1" si="4"/>
        <v>0</v>
      </c>
      <c r="T60">
        <f t="shared" si="6"/>
        <v>2.2383116000000882</v>
      </c>
      <c r="U60">
        <f t="shared" si="7"/>
        <v>8.3431021000005785</v>
      </c>
      <c r="V60">
        <v>58</v>
      </c>
    </row>
    <row r="61" spans="1:22" x14ac:dyDescent="0.3">
      <c r="A61">
        <f t="shared" si="2"/>
        <v>1.3203129000003173</v>
      </c>
      <c r="B61">
        <v>7798.6132200000002</v>
      </c>
      <c r="C61">
        <v>188.43672000000001</v>
      </c>
      <c r="D61">
        <v>39.277719999999903</v>
      </c>
      <c r="E61">
        <v>0</v>
      </c>
      <c r="F61">
        <v>0</v>
      </c>
      <c r="G61">
        <v>0</v>
      </c>
      <c r="H61">
        <f t="shared" si="0"/>
        <v>0</v>
      </c>
      <c r="I61">
        <f t="shared" si="1"/>
        <v>39.277719999999903</v>
      </c>
      <c r="J61">
        <f t="shared" si="8"/>
        <v>0</v>
      </c>
      <c r="K61">
        <f t="shared" si="5"/>
        <v>0</v>
      </c>
      <c r="L61">
        <f t="shared" ca="1" si="4"/>
        <v>0</v>
      </c>
      <c r="T61">
        <f t="shared" si="6"/>
        <v>2.2383116000000882</v>
      </c>
      <c r="U61">
        <f t="shared" si="7"/>
        <v>8.3431021000005785</v>
      </c>
      <c r="V61">
        <v>59</v>
      </c>
    </row>
    <row r="62" spans="1:22" x14ac:dyDescent="0.3">
      <c r="A62">
        <f t="shared" si="2"/>
        <v>1.3517209999999977</v>
      </c>
      <c r="B62">
        <v>7798.6446280999999</v>
      </c>
      <c r="C62">
        <v>188.49083999999999</v>
      </c>
      <c r="D62">
        <v>38.984279999999899</v>
      </c>
      <c r="E62">
        <v>0</v>
      </c>
      <c r="F62">
        <v>0</v>
      </c>
      <c r="G62">
        <v>0</v>
      </c>
      <c r="H62">
        <f t="shared" si="0"/>
        <v>0</v>
      </c>
      <c r="I62">
        <f t="shared" si="1"/>
        <v>38.984279999999899</v>
      </c>
      <c r="J62">
        <f t="shared" si="8"/>
        <v>0</v>
      </c>
      <c r="K62">
        <f t="shared" si="5"/>
        <v>0</v>
      </c>
      <c r="L62">
        <f t="shared" ca="1" si="4"/>
        <v>0</v>
      </c>
      <c r="T62">
        <f t="shared" si="6"/>
        <v>2.2383116000000882</v>
      </c>
      <c r="U62">
        <f t="shared" si="7"/>
        <v>8.3431021000005785</v>
      </c>
      <c r="V62">
        <v>60</v>
      </c>
    </row>
    <row r="63" spans="1:22" x14ac:dyDescent="0.3">
      <c r="A63">
        <f t="shared" si="2"/>
        <v>1.3989320999999109</v>
      </c>
      <c r="B63">
        <v>7798.6918391999998</v>
      </c>
      <c r="C63">
        <v>188.54496</v>
      </c>
      <c r="D63">
        <v>38.717039999999898</v>
      </c>
      <c r="E63">
        <v>0</v>
      </c>
      <c r="F63">
        <v>0</v>
      </c>
      <c r="G63">
        <v>0</v>
      </c>
      <c r="H63">
        <f t="shared" si="0"/>
        <v>0</v>
      </c>
      <c r="I63">
        <f t="shared" si="1"/>
        <v>38.717039999999898</v>
      </c>
      <c r="J63">
        <f t="shared" si="8"/>
        <v>0</v>
      </c>
      <c r="K63">
        <f t="shared" si="5"/>
        <v>0</v>
      </c>
      <c r="L63">
        <f t="shared" ca="1" si="4"/>
        <v>0</v>
      </c>
      <c r="T63">
        <f t="shared" si="6"/>
        <v>2.2383116000000882</v>
      </c>
      <c r="U63">
        <f t="shared" si="7"/>
        <v>8.3431021000005785</v>
      </c>
      <c r="V63">
        <v>61</v>
      </c>
    </row>
    <row r="64" spans="1:22" x14ac:dyDescent="0.3">
      <c r="A64">
        <f t="shared" si="2"/>
        <v>1.4297418000005564</v>
      </c>
      <c r="B64">
        <v>7798.7226489000004</v>
      </c>
      <c r="C64">
        <v>188.61875999999901</v>
      </c>
      <c r="D64">
        <v>38.4812399999999</v>
      </c>
      <c r="E64">
        <v>0</v>
      </c>
      <c r="F64">
        <v>0</v>
      </c>
      <c r="G64">
        <v>0</v>
      </c>
      <c r="H64">
        <f t="shared" si="0"/>
        <v>0</v>
      </c>
      <c r="I64">
        <f t="shared" si="1"/>
        <v>38.4812399999999</v>
      </c>
      <c r="J64">
        <f t="shared" si="8"/>
        <v>0</v>
      </c>
      <c r="K64">
        <f t="shared" si="5"/>
        <v>0</v>
      </c>
      <c r="L64">
        <f t="shared" ca="1" si="4"/>
        <v>0</v>
      </c>
      <c r="T64">
        <f t="shared" si="6"/>
        <v>2.2383116000000882</v>
      </c>
      <c r="U64">
        <f t="shared" si="7"/>
        <v>8.3431021000005785</v>
      </c>
      <c r="V64">
        <v>62</v>
      </c>
    </row>
    <row r="65" spans="1:22" x14ac:dyDescent="0.3">
      <c r="A65">
        <f t="shared" si="2"/>
        <v>1.4603478999997606</v>
      </c>
      <c r="B65">
        <v>7798.7532549999996</v>
      </c>
      <c r="C65">
        <v>188.70732000000001</v>
      </c>
      <c r="D65">
        <v>38.276879999999899</v>
      </c>
      <c r="E65">
        <v>0</v>
      </c>
      <c r="F65">
        <v>0</v>
      </c>
      <c r="G65">
        <v>0</v>
      </c>
      <c r="H65">
        <f t="shared" si="0"/>
        <v>0</v>
      </c>
      <c r="I65">
        <f t="shared" si="1"/>
        <v>38.276879999999899</v>
      </c>
      <c r="J65">
        <f t="shared" si="8"/>
        <v>0</v>
      </c>
      <c r="K65">
        <f t="shared" si="5"/>
        <v>0</v>
      </c>
      <c r="L65">
        <f t="shared" ca="1" si="4"/>
        <v>0</v>
      </c>
      <c r="T65">
        <f t="shared" si="6"/>
        <v>2.2383116000000882</v>
      </c>
      <c r="U65">
        <f t="shared" si="7"/>
        <v>8.3431021000005785</v>
      </c>
      <c r="V65">
        <v>63</v>
      </c>
    </row>
    <row r="66" spans="1:22" x14ac:dyDescent="0.3">
      <c r="A66">
        <f t="shared" si="2"/>
        <v>1.5074572000003172</v>
      </c>
      <c r="B66">
        <v>7798.8003643000002</v>
      </c>
      <c r="C66">
        <v>188.82539999999901</v>
      </c>
      <c r="D66">
        <v>38.077759999999998</v>
      </c>
      <c r="E66">
        <v>0</v>
      </c>
      <c r="F66">
        <v>0</v>
      </c>
      <c r="G66">
        <v>0</v>
      </c>
      <c r="H66">
        <f t="shared" ref="H66:H129" si="9">IF((A66&lt;$A$89),0,IF((A66-$A$89)&lt;1.218,(940.92*G66)*(A66-$A$89-1.2396+(1.2396*EXP(-1*(A66-$A$89)/1.2396))), ((940.92*G66)*(A66-$A$89-1.2396+(1.2396*EXP(-1*(A66-$A$89)/1.2396)))) - ((940.92*G66)*(A66-$A$89-1.218-1.2396+(1.2396*EXP(-1*(A66-$A$89-1.218)/1.2396)))) ))</f>
        <v>0</v>
      </c>
      <c r="I66">
        <f t="shared" ref="I66:I129" si="10">D66+H66</f>
        <v>38.077759999999998</v>
      </c>
      <c r="J66">
        <f t="shared" si="8"/>
        <v>0</v>
      </c>
      <c r="K66">
        <f t="shared" si="5"/>
        <v>0</v>
      </c>
      <c r="L66">
        <f t="shared" ca="1" si="4"/>
        <v>0</v>
      </c>
      <c r="T66">
        <f t="shared" si="6"/>
        <v>2.2383116000000882</v>
      </c>
      <c r="U66">
        <f t="shared" si="7"/>
        <v>8.3431021000005785</v>
      </c>
      <c r="V66">
        <v>64</v>
      </c>
    </row>
    <row r="67" spans="1:22" x14ac:dyDescent="0.3">
      <c r="A67">
        <f t="shared" ref="A67:A130" si="11">B67-$B$2</f>
        <v>1.523127100000238</v>
      </c>
      <c r="B67">
        <v>7798.8160342000001</v>
      </c>
      <c r="C67">
        <v>188.98775999999901</v>
      </c>
      <c r="D67">
        <v>37.910080000000001</v>
      </c>
      <c r="E67">
        <v>0</v>
      </c>
      <c r="F67">
        <v>0</v>
      </c>
      <c r="G67">
        <v>0</v>
      </c>
      <c r="H67">
        <f t="shared" si="9"/>
        <v>0</v>
      </c>
      <c r="I67">
        <f t="shared" si="10"/>
        <v>37.910080000000001</v>
      </c>
      <c r="J67">
        <f t="shared" ref="J67:J88" si="12">IF(G67=0,0,)</f>
        <v>0</v>
      </c>
      <c r="K67">
        <f t="shared" si="5"/>
        <v>0</v>
      </c>
      <c r="L67">
        <f t="shared" ref="L67:L130" ca="1" si="13">IF(ROW(K67)-ROW($K$2)+1&gt;=$L$1, AVERAGE(OFFSET(K67, 0, 0, $L$1, 1)), NA())</f>
        <v>0</v>
      </c>
      <c r="T67">
        <f t="shared" si="6"/>
        <v>2.2383116000000882</v>
      </c>
      <c r="U67">
        <f t="shared" si="7"/>
        <v>8.3431021000005785</v>
      </c>
      <c r="V67">
        <v>65</v>
      </c>
    </row>
    <row r="68" spans="1:22" x14ac:dyDescent="0.3">
      <c r="A68">
        <f t="shared" si="11"/>
        <v>1.5540286000004926</v>
      </c>
      <c r="B68">
        <v>7798.8469357000004</v>
      </c>
      <c r="C68">
        <v>189.19439999999901</v>
      </c>
      <c r="D68">
        <v>37.768599999999999</v>
      </c>
      <c r="E68">
        <v>0</v>
      </c>
      <c r="F68">
        <v>0</v>
      </c>
      <c r="G68">
        <v>0</v>
      </c>
      <c r="H68">
        <f t="shared" si="9"/>
        <v>0</v>
      </c>
      <c r="I68">
        <f t="shared" si="10"/>
        <v>37.768599999999999</v>
      </c>
      <c r="J68">
        <f t="shared" si="12"/>
        <v>0</v>
      </c>
      <c r="K68">
        <f t="shared" ref="K68:K131" si="14">(J68-J67)/(A68-A67)</f>
        <v>0</v>
      </c>
      <c r="L68">
        <f t="shared" ca="1" si="13"/>
        <v>0</v>
      </c>
      <c r="T68">
        <f t="shared" ref="T68:T131" si="15">T67</f>
        <v>2.2383116000000882</v>
      </c>
      <c r="U68">
        <f t="shared" ref="U68:U131" si="16">U67</f>
        <v>8.3431021000005785</v>
      </c>
      <c r="V68">
        <v>66</v>
      </c>
    </row>
    <row r="69" spans="1:22" x14ac:dyDescent="0.3">
      <c r="A69">
        <f t="shared" si="11"/>
        <v>1.6013748000004853</v>
      </c>
      <c r="B69">
        <v>7798.8942819000004</v>
      </c>
      <c r="C69">
        <v>189.43055999999899</v>
      </c>
      <c r="D69">
        <v>37.64284</v>
      </c>
      <c r="E69">
        <v>0</v>
      </c>
      <c r="F69">
        <v>0</v>
      </c>
      <c r="G69">
        <v>0</v>
      </c>
      <c r="H69">
        <f t="shared" si="9"/>
        <v>0</v>
      </c>
      <c r="I69">
        <f t="shared" si="10"/>
        <v>37.64284</v>
      </c>
      <c r="J69">
        <f t="shared" si="12"/>
        <v>0</v>
      </c>
      <c r="K69">
        <f t="shared" si="14"/>
        <v>0</v>
      </c>
      <c r="L69">
        <f t="shared" ca="1" si="13"/>
        <v>0</v>
      </c>
      <c r="T69">
        <f t="shared" si="15"/>
        <v>2.2383116000000882</v>
      </c>
      <c r="U69">
        <f t="shared" si="16"/>
        <v>8.3431021000005785</v>
      </c>
      <c r="V69">
        <v>67</v>
      </c>
    </row>
    <row r="70" spans="1:22" x14ac:dyDescent="0.3">
      <c r="A70">
        <f t="shared" si="11"/>
        <v>1.6325466999996934</v>
      </c>
      <c r="B70">
        <v>7798.9254537999996</v>
      </c>
      <c r="C70">
        <v>189.69131999999999</v>
      </c>
      <c r="D70">
        <v>37.522320000000001</v>
      </c>
      <c r="E70">
        <v>0</v>
      </c>
      <c r="F70">
        <v>0</v>
      </c>
      <c r="G70">
        <v>0</v>
      </c>
      <c r="H70">
        <f t="shared" si="9"/>
        <v>0</v>
      </c>
      <c r="I70">
        <f t="shared" si="10"/>
        <v>37.522320000000001</v>
      </c>
      <c r="J70">
        <f t="shared" si="12"/>
        <v>0</v>
      </c>
      <c r="K70">
        <f t="shared" si="14"/>
        <v>0</v>
      </c>
      <c r="L70">
        <f t="shared" ca="1" si="13"/>
        <v>0</v>
      </c>
      <c r="T70">
        <f t="shared" si="15"/>
        <v>2.2383116000000882</v>
      </c>
      <c r="U70">
        <f t="shared" si="16"/>
        <v>8.3431021000005785</v>
      </c>
      <c r="V70">
        <v>68</v>
      </c>
    </row>
    <row r="71" spans="1:22" x14ac:dyDescent="0.3">
      <c r="A71">
        <f t="shared" si="11"/>
        <v>1.6637651999999434</v>
      </c>
      <c r="B71">
        <v>7798.9566722999998</v>
      </c>
      <c r="C71">
        <v>189.97667999999999</v>
      </c>
      <c r="D71">
        <v>37.407040000000002</v>
      </c>
      <c r="E71">
        <v>0</v>
      </c>
      <c r="F71">
        <v>0</v>
      </c>
      <c r="G71">
        <v>0</v>
      </c>
      <c r="H71">
        <f t="shared" si="9"/>
        <v>0</v>
      </c>
      <c r="I71">
        <f t="shared" si="10"/>
        <v>37.407040000000002</v>
      </c>
      <c r="J71">
        <f t="shared" si="12"/>
        <v>0</v>
      </c>
      <c r="K71">
        <f t="shared" si="14"/>
        <v>0</v>
      </c>
      <c r="L71">
        <f t="shared" ca="1" si="13"/>
        <v>0</v>
      </c>
      <c r="T71">
        <f t="shared" si="15"/>
        <v>2.2383116000000882</v>
      </c>
      <c r="U71">
        <f t="shared" si="16"/>
        <v>8.3431021000005785</v>
      </c>
      <c r="V71">
        <v>69</v>
      </c>
    </row>
    <row r="72" spans="1:22" x14ac:dyDescent="0.3">
      <c r="A72">
        <f t="shared" si="11"/>
        <v>1.6786455999999816</v>
      </c>
      <c r="B72">
        <v>7798.9715526999998</v>
      </c>
      <c r="C72">
        <v>190.28664000000001</v>
      </c>
      <c r="D72">
        <v>37.307479999999998</v>
      </c>
      <c r="E72">
        <v>0</v>
      </c>
      <c r="F72">
        <v>0</v>
      </c>
      <c r="G72">
        <v>0</v>
      </c>
      <c r="H72">
        <f t="shared" si="9"/>
        <v>0</v>
      </c>
      <c r="I72">
        <f t="shared" si="10"/>
        <v>37.307479999999998</v>
      </c>
      <c r="J72">
        <f t="shared" si="12"/>
        <v>0</v>
      </c>
      <c r="K72">
        <f t="shared" si="14"/>
        <v>0</v>
      </c>
      <c r="L72">
        <f t="shared" ca="1" si="13"/>
        <v>0</v>
      </c>
      <c r="T72">
        <f t="shared" si="15"/>
        <v>2.2383116000000882</v>
      </c>
      <c r="U72">
        <f t="shared" si="16"/>
        <v>8.3431021000005785</v>
      </c>
      <c r="V72">
        <v>70</v>
      </c>
    </row>
    <row r="73" spans="1:22" x14ac:dyDescent="0.3">
      <c r="A73">
        <f t="shared" si="11"/>
        <v>1.7101964000003136</v>
      </c>
      <c r="B73">
        <v>7799.0031035000002</v>
      </c>
      <c r="C73">
        <v>190.61627999999999</v>
      </c>
      <c r="D73">
        <v>37.223640000000003</v>
      </c>
      <c r="E73">
        <v>0</v>
      </c>
      <c r="F73">
        <v>0</v>
      </c>
      <c r="G73">
        <v>0</v>
      </c>
      <c r="H73">
        <f t="shared" si="9"/>
        <v>0</v>
      </c>
      <c r="I73">
        <f t="shared" si="10"/>
        <v>37.223640000000003</v>
      </c>
      <c r="J73">
        <f t="shared" si="12"/>
        <v>0</v>
      </c>
      <c r="K73">
        <f t="shared" si="14"/>
        <v>0</v>
      </c>
      <c r="L73">
        <f t="shared" ca="1" si="13"/>
        <v>0</v>
      </c>
      <c r="T73">
        <f t="shared" si="15"/>
        <v>2.2383116000000882</v>
      </c>
      <c r="U73">
        <f t="shared" si="16"/>
        <v>8.3431021000005785</v>
      </c>
      <c r="V73">
        <v>71</v>
      </c>
    </row>
    <row r="74" spans="1:22" x14ac:dyDescent="0.3">
      <c r="A74">
        <f t="shared" si="11"/>
        <v>1.7409342000000834</v>
      </c>
      <c r="B74">
        <v>7799.0338412999999</v>
      </c>
      <c r="C74">
        <v>190.96068</v>
      </c>
      <c r="D74">
        <v>37.160759999999897</v>
      </c>
      <c r="E74">
        <v>0</v>
      </c>
      <c r="F74">
        <v>0</v>
      </c>
      <c r="G74">
        <v>0</v>
      </c>
      <c r="H74">
        <f t="shared" si="9"/>
        <v>0</v>
      </c>
      <c r="I74">
        <f t="shared" si="10"/>
        <v>37.160759999999897</v>
      </c>
      <c r="J74">
        <f t="shared" si="12"/>
        <v>0</v>
      </c>
      <c r="K74">
        <f t="shared" si="14"/>
        <v>0</v>
      </c>
      <c r="L74">
        <f t="shared" ca="1" si="13"/>
        <v>0</v>
      </c>
      <c r="T74">
        <f t="shared" si="15"/>
        <v>2.2383116000000882</v>
      </c>
      <c r="U74">
        <f t="shared" si="16"/>
        <v>8.3431021000005785</v>
      </c>
      <c r="V74">
        <v>72</v>
      </c>
    </row>
    <row r="75" spans="1:22" x14ac:dyDescent="0.3">
      <c r="A75">
        <f t="shared" si="11"/>
        <v>1.7866039000000455</v>
      </c>
      <c r="B75">
        <v>7799.0795109999999</v>
      </c>
      <c r="C75">
        <v>191.31984</v>
      </c>
      <c r="D75">
        <v>37.113599999999998</v>
      </c>
      <c r="E75">
        <v>0</v>
      </c>
      <c r="F75">
        <v>0</v>
      </c>
      <c r="G75">
        <v>0</v>
      </c>
      <c r="H75">
        <f t="shared" si="9"/>
        <v>0</v>
      </c>
      <c r="I75">
        <f t="shared" si="10"/>
        <v>37.113599999999998</v>
      </c>
      <c r="J75">
        <f t="shared" si="12"/>
        <v>0</v>
      </c>
      <c r="K75">
        <f t="shared" si="14"/>
        <v>0</v>
      </c>
      <c r="L75">
        <f t="shared" ca="1" si="13"/>
        <v>0</v>
      </c>
      <c r="T75">
        <f t="shared" si="15"/>
        <v>2.2383116000000882</v>
      </c>
      <c r="U75">
        <f t="shared" si="16"/>
        <v>8.3431021000005785</v>
      </c>
      <c r="V75">
        <v>73</v>
      </c>
    </row>
    <row r="76" spans="1:22" x14ac:dyDescent="0.3">
      <c r="A76">
        <f t="shared" si="11"/>
        <v>1.8183209999997416</v>
      </c>
      <c r="B76">
        <v>7799.1112280999996</v>
      </c>
      <c r="C76">
        <v>191.68392</v>
      </c>
      <c r="D76">
        <v>37.092639999999903</v>
      </c>
      <c r="E76">
        <v>0</v>
      </c>
      <c r="F76">
        <v>0</v>
      </c>
      <c r="G76">
        <v>0</v>
      </c>
      <c r="H76">
        <f t="shared" si="9"/>
        <v>0</v>
      </c>
      <c r="I76">
        <f t="shared" si="10"/>
        <v>37.092639999999903</v>
      </c>
      <c r="J76">
        <f t="shared" si="12"/>
        <v>0</v>
      </c>
      <c r="K76">
        <f t="shared" si="14"/>
        <v>0</v>
      </c>
      <c r="L76">
        <f t="shared" ca="1" si="13"/>
        <v>0</v>
      </c>
      <c r="T76">
        <f t="shared" si="15"/>
        <v>2.2383116000000882</v>
      </c>
      <c r="U76">
        <f t="shared" si="16"/>
        <v>8.3431021000005785</v>
      </c>
      <c r="V76">
        <v>74</v>
      </c>
    </row>
    <row r="77" spans="1:22" x14ac:dyDescent="0.3">
      <c r="A77">
        <f t="shared" si="11"/>
        <v>1.8493846000001213</v>
      </c>
      <c r="B77">
        <v>7799.1422917</v>
      </c>
      <c r="C77">
        <v>192.04308</v>
      </c>
      <c r="D77">
        <v>37.082160000000002</v>
      </c>
      <c r="E77">
        <v>0</v>
      </c>
      <c r="F77">
        <v>0</v>
      </c>
      <c r="G77">
        <v>0</v>
      </c>
      <c r="H77">
        <f t="shared" si="9"/>
        <v>0</v>
      </c>
      <c r="I77">
        <f t="shared" si="10"/>
        <v>37.082160000000002</v>
      </c>
      <c r="J77">
        <f t="shared" si="12"/>
        <v>0</v>
      </c>
      <c r="K77">
        <f t="shared" si="14"/>
        <v>0</v>
      </c>
      <c r="L77">
        <f t="shared" ca="1" si="13"/>
        <v>0</v>
      </c>
      <c r="T77">
        <f t="shared" si="15"/>
        <v>2.2383116000000882</v>
      </c>
      <c r="U77">
        <f t="shared" si="16"/>
        <v>8.3431021000005785</v>
      </c>
      <c r="V77">
        <v>75</v>
      </c>
    </row>
    <row r="78" spans="1:22" x14ac:dyDescent="0.3">
      <c r="A78">
        <f t="shared" si="11"/>
        <v>1.8805327000000034</v>
      </c>
      <c r="B78">
        <v>7799.1734397999999</v>
      </c>
      <c r="C78">
        <v>192.39239999999899</v>
      </c>
      <c r="D78">
        <v>37.082160000000002</v>
      </c>
      <c r="E78">
        <v>0</v>
      </c>
      <c r="F78">
        <v>0</v>
      </c>
      <c r="G78">
        <v>0</v>
      </c>
      <c r="H78">
        <f t="shared" si="9"/>
        <v>0</v>
      </c>
      <c r="I78">
        <f t="shared" si="10"/>
        <v>37.082160000000002</v>
      </c>
      <c r="J78">
        <f t="shared" si="12"/>
        <v>0</v>
      </c>
      <c r="K78">
        <f t="shared" si="14"/>
        <v>0</v>
      </c>
      <c r="L78">
        <f t="shared" ca="1" si="13"/>
        <v>0</v>
      </c>
      <c r="T78">
        <f t="shared" si="15"/>
        <v>2.2383116000000882</v>
      </c>
      <c r="U78">
        <f t="shared" si="16"/>
        <v>8.3431021000005785</v>
      </c>
      <c r="V78">
        <v>76</v>
      </c>
    </row>
    <row r="79" spans="1:22" x14ac:dyDescent="0.3">
      <c r="A79">
        <f t="shared" si="11"/>
        <v>1.9114170000002559</v>
      </c>
      <c r="B79">
        <v>7799.2043241000001</v>
      </c>
      <c r="C79">
        <v>192.73187999999999</v>
      </c>
      <c r="D79">
        <v>37.071679999999901</v>
      </c>
      <c r="E79">
        <v>0</v>
      </c>
      <c r="F79">
        <v>0</v>
      </c>
      <c r="G79">
        <v>0</v>
      </c>
      <c r="H79">
        <f t="shared" si="9"/>
        <v>0</v>
      </c>
      <c r="I79">
        <f t="shared" si="10"/>
        <v>37.071679999999901</v>
      </c>
      <c r="J79">
        <f t="shared" si="12"/>
        <v>0</v>
      </c>
      <c r="K79">
        <f t="shared" si="14"/>
        <v>0</v>
      </c>
      <c r="L79">
        <f t="shared" ca="1" si="13"/>
        <v>0</v>
      </c>
      <c r="T79">
        <f t="shared" si="15"/>
        <v>2.2383116000000882</v>
      </c>
      <c r="U79">
        <f t="shared" si="16"/>
        <v>8.3431021000005785</v>
      </c>
      <c r="V79">
        <v>77</v>
      </c>
    </row>
    <row r="80" spans="1:22" x14ac:dyDescent="0.3">
      <c r="A80">
        <f t="shared" si="11"/>
        <v>1.9425872000001618</v>
      </c>
      <c r="B80">
        <v>7799.2354943</v>
      </c>
      <c r="C80">
        <v>193.0566</v>
      </c>
      <c r="D80">
        <v>37.050719999999998</v>
      </c>
      <c r="E80">
        <v>0</v>
      </c>
      <c r="F80">
        <v>0</v>
      </c>
      <c r="G80">
        <v>0</v>
      </c>
      <c r="H80">
        <f t="shared" si="9"/>
        <v>0</v>
      </c>
      <c r="I80">
        <f t="shared" si="10"/>
        <v>37.050719999999998</v>
      </c>
      <c r="J80">
        <f t="shared" si="12"/>
        <v>0</v>
      </c>
      <c r="K80">
        <f t="shared" si="14"/>
        <v>0</v>
      </c>
      <c r="L80">
        <f t="shared" ca="1" si="13"/>
        <v>0</v>
      </c>
      <c r="T80">
        <f t="shared" si="15"/>
        <v>2.2383116000000882</v>
      </c>
      <c r="U80">
        <f t="shared" si="16"/>
        <v>8.3431021000005785</v>
      </c>
      <c r="V80">
        <v>78</v>
      </c>
    </row>
    <row r="81" spans="1:22" x14ac:dyDescent="0.3">
      <c r="A81">
        <f t="shared" si="11"/>
        <v>1.989994000000479</v>
      </c>
      <c r="B81">
        <v>7799.2829011000003</v>
      </c>
      <c r="C81">
        <v>193.37639999999999</v>
      </c>
      <c r="D81">
        <v>37.008799999999901</v>
      </c>
      <c r="E81">
        <v>0</v>
      </c>
      <c r="F81">
        <v>0</v>
      </c>
      <c r="G81">
        <v>0</v>
      </c>
      <c r="H81">
        <f t="shared" si="9"/>
        <v>0</v>
      </c>
      <c r="I81">
        <f t="shared" si="10"/>
        <v>37.008799999999901</v>
      </c>
      <c r="J81">
        <f t="shared" si="12"/>
        <v>0</v>
      </c>
      <c r="K81">
        <f t="shared" si="14"/>
        <v>0</v>
      </c>
      <c r="L81">
        <f t="shared" ca="1" si="13"/>
        <v>0.11051385216322011</v>
      </c>
      <c r="T81">
        <f t="shared" si="15"/>
        <v>2.2383116000000882</v>
      </c>
      <c r="U81">
        <f t="shared" si="16"/>
        <v>8.3431021000005785</v>
      </c>
      <c r="V81">
        <v>79</v>
      </c>
    </row>
    <row r="82" spans="1:22" x14ac:dyDescent="0.3">
      <c r="A82">
        <f t="shared" si="11"/>
        <v>2.0211816000000908</v>
      </c>
      <c r="B82">
        <v>7799.3140887</v>
      </c>
      <c r="C82">
        <v>193.6962</v>
      </c>
      <c r="D82">
        <v>36.956400000000002</v>
      </c>
      <c r="E82">
        <v>0</v>
      </c>
      <c r="F82">
        <v>0</v>
      </c>
      <c r="G82">
        <v>0</v>
      </c>
      <c r="H82">
        <f t="shared" si="9"/>
        <v>0</v>
      </c>
      <c r="I82">
        <f t="shared" si="10"/>
        <v>36.956400000000002</v>
      </c>
      <c r="J82">
        <f t="shared" si="12"/>
        <v>0</v>
      </c>
      <c r="K82">
        <f t="shared" si="14"/>
        <v>0</v>
      </c>
      <c r="L82">
        <f t="shared" ca="1" si="13"/>
        <v>0.22097677207411454</v>
      </c>
      <c r="T82">
        <f t="shared" si="15"/>
        <v>2.2383116000000882</v>
      </c>
      <c r="U82">
        <f t="shared" si="16"/>
        <v>8.3431021000005785</v>
      </c>
      <c r="V82">
        <v>80</v>
      </c>
    </row>
    <row r="83" spans="1:22" x14ac:dyDescent="0.3">
      <c r="A83">
        <f t="shared" si="11"/>
        <v>2.0516299999999319</v>
      </c>
      <c r="B83">
        <v>7799.3445370999998</v>
      </c>
      <c r="C83">
        <v>194.02583999999999</v>
      </c>
      <c r="D83">
        <v>36.893519999999903</v>
      </c>
      <c r="E83">
        <v>0</v>
      </c>
      <c r="F83">
        <v>0</v>
      </c>
      <c r="G83">
        <v>0</v>
      </c>
      <c r="H83">
        <f t="shared" si="9"/>
        <v>0</v>
      </c>
      <c r="I83">
        <f t="shared" si="10"/>
        <v>36.893519999999903</v>
      </c>
      <c r="J83">
        <f t="shared" si="12"/>
        <v>0</v>
      </c>
      <c r="K83">
        <f t="shared" si="14"/>
        <v>0</v>
      </c>
      <c r="L83">
        <f t="shared" ca="1" si="13"/>
        <v>-4.9884627912626288E-2</v>
      </c>
      <c r="T83">
        <f t="shared" si="15"/>
        <v>2.2383116000000882</v>
      </c>
      <c r="U83">
        <f t="shared" si="16"/>
        <v>8.3431021000005785</v>
      </c>
      <c r="V83">
        <v>81</v>
      </c>
    </row>
    <row r="84" spans="1:22" x14ac:dyDescent="0.3">
      <c r="A84">
        <f t="shared" si="11"/>
        <v>2.0827719999997498</v>
      </c>
      <c r="B84">
        <v>7799.3756790999996</v>
      </c>
      <c r="C84">
        <v>194.36532</v>
      </c>
      <c r="D84">
        <v>36.835879999999896</v>
      </c>
      <c r="E84">
        <v>0</v>
      </c>
      <c r="F84">
        <v>0</v>
      </c>
      <c r="G84">
        <v>0</v>
      </c>
      <c r="H84">
        <f t="shared" si="9"/>
        <v>0</v>
      </c>
      <c r="I84">
        <f t="shared" si="10"/>
        <v>36.835879999999896</v>
      </c>
      <c r="J84">
        <f t="shared" si="12"/>
        <v>0</v>
      </c>
      <c r="K84">
        <f t="shared" si="14"/>
        <v>0</v>
      </c>
      <c r="L84">
        <f t="shared" ca="1" si="13"/>
        <v>-0.32630149514479079</v>
      </c>
      <c r="T84">
        <f t="shared" si="15"/>
        <v>2.2383116000000882</v>
      </c>
      <c r="U84">
        <f t="shared" si="16"/>
        <v>8.3431021000005785</v>
      </c>
      <c r="V84">
        <v>82</v>
      </c>
    </row>
    <row r="85" spans="1:22" x14ac:dyDescent="0.3">
      <c r="A85">
        <f t="shared" si="11"/>
        <v>2.1143989000001966</v>
      </c>
      <c r="B85">
        <v>7799.4073060000001</v>
      </c>
      <c r="C85">
        <v>194.72447999999901</v>
      </c>
      <c r="D85">
        <v>36.783479999999997</v>
      </c>
      <c r="E85">
        <v>0</v>
      </c>
      <c r="F85">
        <v>0</v>
      </c>
      <c r="G85">
        <v>0</v>
      </c>
      <c r="H85">
        <f t="shared" si="9"/>
        <v>0</v>
      </c>
      <c r="I85">
        <f t="shared" si="10"/>
        <v>36.783479999999997</v>
      </c>
      <c r="J85">
        <f t="shared" si="12"/>
        <v>0</v>
      </c>
      <c r="K85">
        <f t="shared" si="14"/>
        <v>0</v>
      </c>
      <c r="L85">
        <f t="shared" ca="1" si="13"/>
        <v>-0.52735150825393995</v>
      </c>
      <c r="T85">
        <f t="shared" si="15"/>
        <v>2.2383116000000882</v>
      </c>
      <c r="U85">
        <f t="shared" si="16"/>
        <v>8.3431021000005785</v>
      </c>
      <c r="V85">
        <v>83</v>
      </c>
    </row>
    <row r="86" spans="1:22" x14ac:dyDescent="0.3">
      <c r="A86">
        <f t="shared" si="11"/>
        <v>2.1453990999998496</v>
      </c>
      <c r="B86">
        <v>7799.4383061999997</v>
      </c>
      <c r="C86">
        <v>195.108239999999</v>
      </c>
      <c r="D86">
        <v>36.74156</v>
      </c>
      <c r="E86">
        <v>0</v>
      </c>
      <c r="F86">
        <v>0</v>
      </c>
      <c r="G86">
        <v>0</v>
      </c>
      <c r="H86">
        <f t="shared" si="9"/>
        <v>0</v>
      </c>
      <c r="I86">
        <f t="shared" si="10"/>
        <v>36.74156</v>
      </c>
      <c r="J86">
        <f t="shared" si="12"/>
        <v>0</v>
      </c>
      <c r="K86">
        <f t="shared" si="14"/>
        <v>0</v>
      </c>
      <c r="L86">
        <f t="shared" ca="1" si="13"/>
        <v>-0.89456946906500667</v>
      </c>
      <c r="T86">
        <f t="shared" si="15"/>
        <v>2.2383116000000882</v>
      </c>
      <c r="U86">
        <f t="shared" si="16"/>
        <v>8.3431021000005785</v>
      </c>
      <c r="V86">
        <v>84</v>
      </c>
    </row>
    <row r="87" spans="1:22" x14ac:dyDescent="0.3">
      <c r="A87">
        <f t="shared" si="11"/>
        <v>2.1756188999997903</v>
      </c>
      <c r="B87">
        <v>7799.4685259999997</v>
      </c>
      <c r="C87">
        <v>195.51167999999899</v>
      </c>
      <c r="D87">
        <v>36.715359999999997</v>
      </c>
      <c r="E87">
        <v>0</v>
      </c>
      <c r="F87">
        <v>0</v>
      </c>
      <c r="G87">
        <v>0</v>
      </c>
      <c r="H87">
        <f t="shared" si="9"/>
        <v>0</v>
      </c>
      <c r="I87">
        <f t="shared" si="10"/>
        <v>36.715359999999997</v>
      </c>
      <c r="J87">
        <f t="shared" si="12"/>
        <v>0</v>
      </c>
      <c r="K87">
        <f t="shared" si="14"/>
        <v>0</v>
      </c>
      <c r="L87">
        <f t="shared" ca="1" si="13"/>
        <v>-1.3749036601389375</v>
      </c>
      <c r="T87">
        <f t="shared" si="15"/>
        <v>2.2383116000000882</v>
      </c>
      <c r="U87">
        <f t="shared" si="16"/>
        <v>8.3431021000005785</v>
      </c>
      <c r="V87">
        <v>85</v>
      </c>
    </row>
    <row r="88" spans="1:22" x14ac:dyDescent="0.3">
      <c r="A88">
        <f t="shared" si="11"/>
        <v>2.2224668999997448</v>
      </c>
      <c r="B88">
        <v>7799.5153739999996</v>
      </c>
      <c r="C88">
        <v>195.9348</v>
      </c>
      <c r="D88">
        <v>36.704879999999903</v>
      </c>
      <c r="E88">
        <v>0</v>
      </c>
      <c r="F88">
        <v>0</v>
      </c>
      <c r="G88">
        <v>0</v>
      </c>
      <c r="H88">
        <f t="shared" si="9"/>
        <v>0</v>
      </c>
      <c r="I88">
        <f t="shared" si="10"/>
        <v>36.704879999999903</v>
      </c>
      <c r="J88">
        <f t="shared" si="12"/>
        <v>0</v>
      </c>
      <c r="K88">
        <f t="shared" si="14"/>
        <v>0</v>
      </c>
      <c r="L88">
        <f t="shared" ca="1" si="13"/>
        <v>-1.9787622860321683</v>
      </c>
      <c r="Q88">
        <f>P273</f>
        <v>325.63722306437791</v>
      </c>
      <c r="T88">
        <f t="shared" si="15"/>
        <v>2.2383116000000882</v>
      </c>
      <c r="U88">
        <f t="shared" si="16"/>
        <v>8.3431021000005785</v>
      </c>
      <c r="V88">
        <v>86</v>
      </c>
    </row>
    <row r="89" spans="1:22" x14ac:dyDescent="0.3">
      <c r="A89">
        <f t="shared" si="11"/>
        <v>2.2383116000000882</v>
      </c>
      <c r="B89">
        <v>7799.5312187</v>
      </c>
      <c r="C89">
        <v>196.36908</v>
      </c>
      <c r="D89">
        <v>36.694399999999902</v>
      </c>
      <c r="E89">
        <v>36.704879999999903</v>
      </c>
      <c r="F89">
        <v>0.05</v>
      </c>
      <c r="G89">
        <v>0.05</v>
      </c>
      <c r="H89">
        <f t="shared" si="9"/>
        <v>0</v>
      </c>
      <c r="I89">
        <f t="shared" si="10"/>
        <v>36.694399999999902</v>
      </c>
      <c r="J89">
        <v>48.271217142857097</v>
      </c>
      <c r="K89">
        <v>0</v>
      </c>
      <c r="L89">
        <f t="shared" ca="1" si="13"/>
        <v>-2.725678587773797</v>
      </c>
      <c r="N89">
        <v>6.3E-2</v>
      </c>
      <c r="O89">
        <f t="shared" ref="O89:O152" si="17">$D$88+((940.92*G89)*((A89-$A$89)-1.2396+1.2396*EXP(-1*(A89-$A$89)/1.2396)))</f>
        <v>36.704879999999903</v>
      </c>
      <c r="P89">
        <f t="shared" ref="P89:P152" si="18">$D$88+((940.92*N89)*((A89-$A$89)-1.2396+1.2396*EXP(-1*(A89-$A$89)/1.2396)))</f>
        <v>36.704879999999903</v>
      </c>
      <c r="R89">
        <f>-1*(A89-A273)</f>
        <v>6.1047905000004903</v>
      </c>
      <c r="T89">
        <f t="shared" si="15"/>
        <v>2.2383116000000882</v>
      </c>
      <c r="U89">
        <f t="shared" si="16"/>
        <v>8.3431021000005785</v>
      </c>
      <c r="V89">
        <v>87</v>
      </c>
    </row>
    <row r="90" spans="1:22" x14ac:dyDescent="0.3">
      <c r="A90">
        <f t="shared" si="11"/>
        <v>2.2697594999999637</v>
      </c>
      <c r="B90">
        <v>7799.5626665999998</v>
      </c>
      <c r="C90">
        <v>196.823039999999</v>
      </c>
      <c r="D90">
        <v>36.689159999999902</v>
      </c>
      <c r="E90">
        <v>36.699143847866502</v>
      </c>
      <c r="F90">
        <v>0.05</v>
      </c>
      <c r="G90">
        <v>0.05</v>
      </c>
      <c r="H90">
        <f t="shared" si="9"/>
        <v>1.8609281280279753E-2</v>
      </c>
      <c r="I90">
        <f t="shared" si="10"/>
        <v>36.707769281280179</v>
      </c>
      <c r="J90">
        <v>48.305971428571397</v>
      </c>
      <c r="K90">
        <f t="shared" si="14"/>
        <v>1.1051385216322012</v>
      </c>
      <c r="L90">
        <f t="shared" ca="1" si="13"/>
        <v>-3.0181150358653421</v>
      </c>
      <c r="N90">
        <f>N89</f>
        <v>6.3E-2</v>
      </c>
      <c r="O90">
        <f t="shared" si="17"/>
        <v>36.72348928128018</v>
      </c>
      <c r="P90">
        <f t="shared" si="18"/>
        <v>36.728327694413053</v>
      </c>
      <c r="T90">
        <f t="shared" si="15"/>
        <v>2.2383116000000882</v>
      </c>
      <c r="U90">
        <f t="shared" si="16"/>
        <v>8.3431021000005785</v>
      </c>
      <c r="V90">
        <v>88</v>
      </c>
    </row>
    <row r="91" spans="1:22" x14ac:dyDescent="0.3">
      <c r="A91">
        <f t="shared" si="11"/>
        <v>2.3012219000002005</v>
      </c>
      <c r="B91">
        <v>7799.5941290000001</v>
      </c>
      <c r="C91">
        <v>197.27207999999999</v>
      </c>
      <c r="D91">
        <v>36.689159999999902</v>
      </c>
      <c r="E91">
        <v>36.731067529236199</v>
      </c>
      <c r="F91">
        <v>0.05</v>
      </c>
      <c r="G91">
        <v>0.05</v>
      </c>
      <c r="H91">
        <f t="shared" si="9"/>
        <v>7.3848005374013537E-2</v>
      </c>
      <c r="I91">
        <f t="shared" si="10"/>
        <v>36.763008005373912</v>
      </c>
      <c r="J91">
        <v>48.340725714285703</v>
      </c>
      <c r="K91">
        <f t="shared" si="14"/>
        <v>1.1046291991089441</v>
      </c>
      <c r="L91">
        <f t="shared" ca="1" si="13"/>
        <v>-4.4540488643725515</v>
      </c>
      <c r="N91">
        <f t="shared" ref="N91:N154" si="19">N90</f>
        <v>6.3E-2</v>
      </c>
      <c r="O91">
        <f t="shared" si="17"/>
        <v>36.778728005373914</v>
      </c>
      <c r="P91">
        <f t="shared" si="18"/>
        <v>36.797928486771163</v>
      </c>
      <c r="T91">
        <f t="shared" si="15"/>
        <v>2.2383116000000882</v>
      </c>
      <c r="U91">
        <f t="shared" si="16"/>
        <v>8.3431021000005785</v>
      </c>
      <c r="V91">
        <v>89</v>
      </c>
    </row>
    <row r="92" spans="1:22" x14ac:dyDescent="0.3">
      <c r="A92">
        <f t="shared" si="11"/>
        <v>2.3321750000004613</v>
      </c>
      <c r="B92">
        <v>7799.6250821000003</v>
      </c>
      <c r="C92">
        <v>197.71619999999999</v>
      </c>
      <c r="D92">
        <v>36.673439999999999</v>
      </c>
      <c r="E92">
        <v>36.804404095590598</v>
      </c>
      <c r="F92">
        <v>0.05</v>
      </c>
      <c r="G92">
        <v>0.05</v>
      </c>
      <c r="H92">
        <f t="shared" si="9"/>
        <v>0.16304629809894017</v>
      </c>
      <c r="I92">
        <f t="shared" si="10"/>
        <v>36.83648629809894</v>
      </c>
      <c r="J92">
        <v>48.256885714285701</v>
      </c>
      <c r="K92">
        <f t="shared" si="14"/>
        <v>-2.7086139998674081</v>
      </c>
      <c r="L92">
        <f t="shared" ca="1" si="13"/>
        <v>-4.7410263216177837</v>
      </c>
      <c r="N92">
        <f t="shared" si="19"/>
        <v>6.3E-2</v>
      </c>
      <c r="O92">
        <f t="shared" si="17"/>
        <v>36.867926298098844</v>
      </c>
      <c r="P92">
        <f t="shared" si="18"/>
        <v>36.910318335604565</v>
      </c>
      <c r="T92">
        <f t="shared" si="15"/>
        <v>2.2383116000000882</v>
      </c>
      <c r="U92">
        <f t="shared" si="16"/>
        <v>8.3431021000005785</v>
      </c>
      <c r="V92">
        <v>90</v>
      </c>
    </row>
    <row r="93" spans="1:22" x14ac:dyDescent="0.3">
      <c r="A93">
        <f t="shared" si="11"/>
        <v>2.3625060000003941</v>
      </c>
      <c r="B93">
        <v>7799.6554131000003</v>
      </c>
      <c r="C93">
        <v>198.13571999999999</v>
      </c>
      <c r="D93">
        <v>36.647239999999996</v>
      </c>
      <c r="E93">
        <v>36.895244601161302</v>
      </c>
      <c r="F93">
        <v>0.05</v>
      </c>
      <c r="G93">
        <v>0.05</v>
      </c>
      <c r="H93">
        <f t="shared" si="9"/>
        <v>0.28315997355109768</v>
      </c>
      <c r="I93">
        <f t="shared" si="10"/>
        <v>36.930399973551097</v>
      </c>
      <c r="J93">
        <v>48.173045714285699</v>
      </c>
      <c r="K93">
        <f t="shared" si="14"/>
        <v>-2.7641686723216448</v>
      </c>
      <c r="L93">
        <f t="shared" ca="1" si="13"/>
        <v>-3.8733960068754802</v>
      </c>
      <c r="N93">
        <f t="shared" si="19"/>
        <v>6.3E-2</v>
      </c>
      <c r="O93">
        <f t="shared" si="17"/>
        <v>36.988039973551004</v>
      </c>
      <c r="P93">
        <f t="shared" si="18"/>
        <v>37.061661566674289</v>
      </c>
      <c r="T93">
        <f t="shared" si="15"/>
        <v>2.2383116000000882</v>
      </c>
      <c r="U93">
        <f t="shared" si="16"/>
        <v>8.3431021000005785</v>
      </c>
      <c r="V93">
        <v>91</v>
      </c>
    </row>
    <row r="94" spans="1:22" x14ac:dyDescent="0.3">
      <c r="A94">
        <f t="shared" si="11"/>
        <v>2.4094197000003987</v>
      </c>
      <c r="B94">
        <v>7799.7023268000003</v>
      </c>
      <c r="C94">
        <v>198.55032</v>
      </c>
      <c r="D94">
        <v>36.61056</v>
      </c>
      <c r="E94">
        <v>37.005756123261001</v>
      </c>
      <c r="F94">
        <v>0.05</v>
      </c>
      <c r="G94">
        <v>0.05</v>
      </c>
      <c r="H94">
        <f t="shared" si="9"/>
        <v>0.53088213629346837</v>
      </c>
      <c r="I94">
        <f t="shared" si="10"/>
        <v>37.14144213629347</v>
      </c>
      <c r="J94">
        <v>48.078725714285703</v>
      </c>
      <c r="K94">
        <f t="shared" si="14"/>
        <v>-2.0105001310914918</v>
      </c>
      <c r="L94">
        <f t="shared" ca="1" si="13"/>
        <v>-0.57786433166673024</v>
      </c>
      <c r="N94">
        <f t="shared" si="19"/>
        <v>6.3E-2</v>
      </c>
      <c r="O94">
        <f t="shared" si="17"/>
        <v>37.235762136293374</v>
      </c>
      <c r="P94">
        <f t="shared" si="18"/>
        <v>37.373791491729676</v>
      </c>
      <c r="T94">
        <f t="shared" si="15"/>
        <v>2.2383116000000882</v>
      </c>
      <c r="U94">
        <f t="shared" si="16"/>
        <v>8.3431021000005785</v>
      </c>
      <c r="V94">
        <v>92</v>
      </c>
    </row>
    <row r="95" spans="1:22" x14ac:dyDescent="0.3">
      <c r="A95">
        <f t="shared" si="11"/>
        <v>2.4408124999999927</v>
      </c>
      <c r="B95">
        <v>7799.7337195999999</v>
      </c>
      <c r="C95">
        <v>198.95999999999901</v>
      </c>
      <c r="D95">
        <v>36.55292</v>
      </c>
      <c r="E95">
        <v>37.241683903963697</v>
      </c>
      <c r="F95">
        <v>0.05</v>
      </c>
      <c r="G95">
        <v>0.05</v>
      </c>
      <c r="H95">
        <f t="shared" si="9"/>
        <v>0.73745558707127046</v>
      </c>
      <c r="I95">
        <f t="shared" si="10"/>
        <v>37.290375587071267</v>
      </c>
      <c r="J95">
        <v>47.963445714285697</v>
      </c>
      <c r="K95">
        <f t="shared" si="14"/>
        <v>-3.672179608110667</v>
      </c>
      <c r="L95">
        <f t="shared" ca="1" si="13"/>
        <v>1.4790182285425135</v>
      </c>
      <c r="N95">
        <f t="shared" si="19"/>
        <v>6.3E-2</v>
      </c>
      <c r="O95">
        <f t="shared" si="17"/>
        <v>37.44233558707117</v>
      </c>
      <c r="P95">
        <f t="shared" si="18"/>
        <v>37.634074039709702</v>
      </c>
      <c r="T95">
        <f t="shared" si="15"/>
        <v>2.2383116000000882</v>
      </c>
      <c r="U95">
        <f t="shared" si="16"/>
        <v>8.3431021000005785</v>
      </c>
      <c r="V95">
        <v>93</v>
      </c>
    </row>
    <row r="96" spans="1:22" x14ac:dyDescent="0.3">
      <c r="A96">
        <f t="shared" si="11"/>
        <v>2.4713578999999299</v>
      </c>
      <c r="B96">
        <v>7799.7642649999998</v>
      </c>
      <c r="C96">
        <v>199.35491999999999</v>
      </c>
      <c r="D96">
        <v>36.49004</v>
      </c>
      <c r="E96">
        <v>37.406751543113202</v>
      </c>
      <c r="F96">
        <v>0.05</v>
      </c>
      <c r="G96">
        <v>0.05</v>
      </c>
      <c r="H96">
        <f t="shared" si="9"/>
        <v>0.96895227273741968</v>
      </c>
      <c r="I96">
        <f t="shared" si="10"/>
        <v>37.458992272737419</v>
      </c>
      <c r="J96">
        <v>47.816725714285703</v>
      </c>
      <c r="K96">
        <f t="shared" si="14"/>
        <v>-4.8033419107393067</v>
      </c>
      <c r="L96">
        <f t="shared" ca="1" si="13"/>
        <v>4.0841759941792386</v>
      </c>
      <c r="N96">
        <f t="shared" si="19"/>
        <v>6.3E-2</v>
      </c>
      <c r="O96">
        <f t="shared" si="17"/>
        <v>37.673832272737322</v>
      </c>
      <c r="P96">
        <f t="shared" si="18"/>
        <v>37.925759863649056</v>
      </c>
      <c r="T96">
        <f t="shared" si="15"/>
        <v>2.2383116000000882</v>
      </c>
      <c r="U96">
        <f t="shared" si="16"/>
        <v>8.3431021000005785</v>
      </c>
      <c r="V96">
        <v>94</v>
      </c>
    </row>
    <row r="97" spans="1:22" x14ac:dyDescent="0.3">
      <c r="A97">
        <f t="shared" si="11"/>
        <v>2.502596999999696</v>
      </c>
      <c r="B97">
        <v>7799.7955040999996</v>
      </c>
      <c r="C97">
        <v>199.74</v>
      </c>
      <c r="D97">
        <v>36.411439999999999</v>
      </c>
      <c r="E97">
        <v>37.5906795345254</v>
      </c>
      <c r="F97">
        <v>0.05</v>
      </c>
      <c r="G97">
        <v>0.05</v>
      </c>
      <c r="H97">
        <f t="shared" si="9"/>
        <v>1.2360510483004097</v>
      </c>
      <c r="I97">
        <f t="shared" si="10"/>
        <v>37.647491048300409</v>
      </c>
      <c r="J97">
        <v>47.628085714285703</v>
      </c>
      <c r="K97">
        <f t="shared" si="14"/>
        <v>-6.038586258932308</v>
      </c>
      <c r="L97">
        <f t="shared" ca="1" si="13"/>
        <v>7.8439886795925187</v>
      </c>
      <c r="N97">
        <f t="shared" si="19"/>
        <v>6.3E-2</v>
      </c>
      <c r="O97">
        <f t="shared" si="17"/>
        <v>37.940931048300314</v>
      </c>
      <c r="P97">
        <f t="shared" si="18"/>
        <v>38.262304320858419</v>
      </c>
      <c r="T97">
        <f t="shared" si="15"/>
        <v>2.2383116000000882</v>
      </c>
      <c r="U97">
        <f t="shared" si="16"/>
        <v>8.3431021000005785</v>
      </c>
      <c r="V97">
        <v>95</v>
      </c>
    </row>
    <row r="98" spans="1:22" x14ac:dyDescent="0.3">
      <c r="A98">
        <f t="shared" si="11"/>
        <v>2.5327637000000323</v>
      </c>
      <c r="B98">
        <v>7799.8256707999999</v>
      </c>
      <c r="C98">
        <v>200.11523999999901</v>
      </c>
      <c r="D98">
        <v>36.332839999999997</v>
      </c>
      <c r="E98">
        <v>37.794451941819098</v>
      </c>
      <c r="F98">
        <v>0.05</v>
      </c>
      <c r="G98">
        <v>0.05</v>
      </c>
      <c r="H98">
        <f t="shared" si="9"/>
        <v>1.5223927455906019</v>
      </c>
      <c r="I98">
        <f t="shared" si="10"/>
        <v>37.855232745590598</v>
      </c>
      <c r="J98">
        <v>47.4027657142857</v>
      </c>
      <c r="K98">
        <f t="shared" si="14"/>
        <v>-7.4691630174162835</v>
      </c>
      <c r="L98">
        <f t="shared" ca="1" si="13"/>
        <v>14.750534572097715</v>
      </c>
      <c r="N98">
        <f t="shared" si="19"/>
        <v>6.3E-2</v>
      </c>
      <c r="O98">
        <f t="shared" si="17"/>
        <v>38.227272745590504</v>
      </c>
      <c r="P98">
        <f t="shared" si="18"/>
        <v>38.623094859444059</v>
      </c>
      <c r="T98">
        <f t="shared" si="15"/>
        <v>2.2383116000000882</v>
      </c>
      <c r="U98">
        <f t="shared" si="16"/>
        <v>8.3431021000005785</v>
      </c>
      <c r="V98">
        <v>96</v>
      </c>
    </row>
    <row r="99" spans="1:22" x14ac:dyDescent="0.3">
      <c r="A99">
        <f t="shared" si="11"/>
        <v>2.6259394999997312</v>
      </c>
      <c r="B99">
        <v>7799.9188465999996</v>
      </c>
      <c r="C99">
        <v>200.48831999999999</v>
      </c>
      <c r="D99">
        <v>36.562199999999997</v>
      </c>
      <c r="E99">
        <v>38.016582090504301</v>
      </c>
      <c r="F99">
        <v>0.05</v>
      </c>
      <c r="G99">
        <v>0.05</v>
      </c>
      <c r="H99">
        <f t="shared" si="9"/>
        <v>2.575939132197798</v>
      </c>
      <c r="I99">
        <f t="shared" si="10"/>
        <v>39.138139132197793</v>
      </c>
      <c r="J99">
        <v>47.130285714285698</v>
      </c>
      <c r="K99">
        <f t="shared" si="14"/>
        <v>-2.9243644809154525</v>
      </c>
      <c r="L99">
        <f t="shared" ca="1" si="13"/>
        <v>17.223289514228821</v>
      </c>
      <c r="N99">
        <f t="shared" si="19"/>
        <v>6.3E-2</v>
      </c>
      <c r="O99">
        <f t="shared" si="17"/>
        <v>39.280819132197699</v>
      </c>
      <c r="P99">
        <f t="shared" si="18"/>
        <v>39.95056330656913</v>
      </c>
      <c r="T99">
        <f t="shared" si="15"/>
        <v>2.2383116000000882</v>
      </c>
      <c r="U99">
        <f t="shared" si="16"/>
        <v>8.3431021000005785</v>
      </c>
      <c r="V99">
        <v>97</v>
      </c>
    </row>
    <row r="100" spans="1:22" x14ac:dyDescent="0.3">
      <c r="A100">
        <f t="shared" si="11"/>
        <v>2.641503300000295</v>
      </c>
      <c r="B100">
        <v>7799.9344104000002</v>
      </c>
      <c r="C100">
        <v>200.85787999999999</v>
      </c>
      <c r="D100">
        <v>37.000360000000001</v>
      </c>
      <c r="E100">
        <v>39.3417820469571</v>
      </c>
      <c r="F100">
        <v>0.05</v>
      </c>
      <c r="G100">
        <v>0.05</v>
      </c>
      <c r="H100">
        <f t="shared" si="9"/>
        <v>2.775911625352796</v>
      </c>
      <c r="I100">
        <f t="shared" si="10"/>
        <v>39.776271625352798</v>
      </c>
      <c r="J100">
        <v>46.923999999999999</v>
      </c>
      <c r="K100">
        <f t="shared" si="14"/>
        <v>-13.254199763439896</v>
      </c>
      <c r="L100">
        <f t="shared" ca="1" si="13"/>
        <v>19.154164123803227</v>
      </c>
      <c r="N100">
        <f t="shared" si="19"/>
        <v>6.3E-2</v>
      </c>
      <c r="O100">
        <f t="shared" si="17"/>
        <v>39.480791625352701</v>
      </c>
      <c r="P100">
        <f t="shared" si="18"/>
        <v>40.202528647944426</v>
      </c>
      <c r="T100">
        <f t="shared" si="15"/>
        <v>2.2383116000000882</v>
      </c>
      <c r="U100">
        <f t="shared" si="16"/>
        <v>8.3431021000005785</v>
      </c>
      <c r="V100">
        <v>98</v>
      </c>
    </row>
    <row r="101" spans="1:22" x14ac:dyDescent="0.3">
      <c r="A101">
        <f t="shared" si="11"/>
        <v>2.7044102999998358</v>
      </c>
      <c r="B101">
        <v>7799.9973173999997</v>
      </c>
      <c r="C101">
        <v>201.22314285714199</v>
      </c>
      <c r="D101">
        <v>37.575685714285697</v>
      </c>
      <c r="E101">
        <v>39.986674420116699</v>
      </c>
      <c r="F101">
        <v>0.05</v>
      </c>
      <c r="G101">
        <v>0.05</v>
      </c>
      <c r="H101">
        <f t="shared" si="9"/>
        <v>3.6509909034835579</v>
      </c>
      <c r="I101">
        <f t="shared" si="10"/>
        <v>41.226676617769257</v>
      </c>
      <c r="J101">
        <v>46.812959999999897</v>
      </c>
      <c r="K101">
        <f t="shared" si="14"/>
        <v>-1.7651453733433897</v>
      </c>
      <c r="L101">
        <f t="shared" ca="1" si="13"/>
        <v>22.218590150169561</v>
      </c>
      <c r="N101">
        <f t="shared" si="19"/>
        <v>6.3E-2</v>
      </c>
      <c r="O101">
        <f t="shared" si="17"/>
        <v>40.355870903483464</v>
      </c>
      <c r="P101">
        <f t="shared" si="18"/>
        <v>41.305128538389184</v>
      </c>
      <c r="T101">
        <f t="shared" si="15"/>
        <v>2.2383116000000882</v>
      </c>
      <c r="U101">
        <f t="shared" si="16"/>
        <v>8.3431021000005785</v>
      </c>
      <c r="V101">
        <v>99</v>
      </c>
    </row>
    <row r="102" spans="1:22" x14ac:dyDescent="0.3">
      <c r="A102">
        <f t="shared" si="11"/>
        <v>2.72008040000037</v>
      </c>
      <c r="B102">
        <v>7800.0129875000002</v>
      </c>
      <c r="C102">
        <v>201.58840571428499</v>
      </c>
      <c r="D102">
        <v>38.135291428571399</v>
      </c>
      <c r="E102">
        <v>41.463553434601302</v>
      </c>
      <c r="F102">
        <v>0.05</v>
      </c>
      <c r="G102">
        <v>0.05</v>
      </c>
      <c r="H102">
        <f t="shared" si="9"/>
        <v>3.8852221194216732</v>
      </c>
      <c r="I102">
        <f t="shared" si="10"/>
        <v>42.020513547993076</v>
      </c>
      <c r="J102">
        <v>46.906474285714197</v>
      </c>
      <c r="K102">
        <f t="shared" si="14"/>
        <v>5.9676891475556362</v>
      </c>
      <c r="L102">
        <f t="shared" ca="1" si="13"/>
        <v>23.136722786674433</v>
      </c>
      <c r="N102">
        <f t="shared" si="19"/>
        <v>6.3E-2</v>
      </c>
      <c r="O102">
        <f t="shared" si="17"/>
        <v>40.590102119421573</v>
      </c>
      <c r="P102">
        <f t="shared" si="18"/>
        <v>41.600259870471213</v>
      </c>
      <c r="T102">
        <f t="shared" si="15"/>
        <v>2.2383116000000882</v>
      </c>
      <c r="U102">
        <f t="shared" si="16"/>
        <v>8.3431021000005785</v>
      </c>
      <c r="V102">
        <v>100</v>
      </c>
    </row>
    <row r="103" spans="1:22" x14ac:dyDescent="0.3">
      <c r="A103">
        <f t="shared" si="11"/>
        <v>2.735190600000351</v>
      </c>
      <c r="B103">
        <v>7800.0280977000002</v>
      </c>
      <c r="C103">
        <v>201.95872571428501</v>
      </c>
      <c r="D103">
        <v>38.797771428571401</v>
      </c>
      <c r="E103">
        <v>42.263778649298501</v>
      </c>
      <c r="F103">
        <v>0.05</v>
      </c>
      <c r="G103">
        <v>0.05</v>
      </c>
      <c r="H103">
        <f t="shared" si="9"/>
        <v>4.1170687734169613</v>
      </c>
      <c r="I103">
        <f t="shared" si="10"/>
        <v>42.914840201988362</v>
      </c>
      <c r="J103">
        <v>47.3626685714285</v>
      </c>
      <c r="K103">
        <f t="shared" si="14"/>
        <v>30.191148079765856</v>
      </c>
      <c r="L103">
        <f t="shared" ca="1" si="13"/>
        <v>24.838126035039785</v>
      </c>
      <c r="N103">
        <f t="shared" si="19"/>
        <v>6.3E-2</v>
      </c>
      <c r="O103">
        <f t="shared" si="17"/>
        <v>40.821948773416864</v>
      </c>
      <c r="P103">
        <f t="shared" si="18"/>
        <v>41.892386654505273</v>
      </c>
      <c r="T103">
        <f t="shared" si="15"/>
        <v>2.2383116000000882</v>
      </c>
      <c r="U103">
        <f t="shared" si="16"/>
        <v>8.3431021000005785</v>
      </c>
      <c r="V103">
        <v>101</v>
      </c>
    </row>
    <row r="104" spans="1:22" x14ac:dyDescent="0.3">
      <c r="A104">
        <f t="shared" si="11"/>
        <v>2.766033900000366</v>
      </c>
      <c r="B104">
        <v>7800.0589410000002</v>
      </c>
      <c r="C104">
        <v>202.324125714285</v>
      </c>
      <c r="D104">
        <v>39.455011428571403</v>
      </c>
      <c r="E104">
        <v>43.164189322022303</v>
      </c>
      <c r="F104">
        <v>0.05</v>
      </c>
      <c r="G104">
        <v>0.05</v>
      </c>
      <c r="H104">
        <f t="shared" si="9"/>
        <v>4.6082581086362095</v>
      </c>
      <c r="I104">
        <f t="shared" si="10"/>
        <v>44.06326953720761</v>
      </c>
      <c r="J104">
        <v>47.935068571428502</v>
      </c>
      <c r="K104">
        <f t="shared" si="14"/>
        <v>18.558325471000941</v>
      </c>
      <c r="L104">
        <f t="shared" ca="1" si="13"/>
        <v>24.426662910139004</v>
      </c>
      <c r="N104">
        <f t="shared" si="19"/>
        <v>6.3E-2</v>
      </c>
      <c r="O104">
        <f t="shared" si="17"/>
        <v>41.31313810863611</v>
      </c>
      <c r="P104">
        <f t="shared" si="18"/>
        <v>42.511285216881525</v>
      </c>
      <c r="T104">
        <f t="shared" si="15"/>
        <v>2.2383116000000882</v>
      </c>
      <c r="U104">
        <f t="shared" si="16"/>
        <v>8.3431021000005785</v>
      </c>
      <c r="V104">
        <v>102</v>
      </c>
    </row>
    <row r="105" spans="1:22" x14ac:dyDescent="0.3">
      <c r="A105">
        <f t="shared" si="11"/>
        <v>2.8137653000003411</v>
      </c>
      <c r="B105">
        <v>7800.1066724000002</v>
      </c>
      <c r="C105">
        <v>202.684605714285</v>
      </c>
      <c r="D105">
        <v>40.117491428571398</v>
      </c>
      <c r="E105">
        <v>44.324809669441201</v>
      </c>
      <c r="F105">
        <v>0.05</v>
      </c>
      <c r="G105">
        <v>0.05</v>
      </c>
      <c r="H105">
        <f t="shared" si="9"/>
        <v>5.4146844840318966</v>
      </c>
      <c r="I105">
        <f t="shared" si="10"/>
        <v>45.532175912603293</v>
      </c>
      <c r="J105">
        <v>49.003268571428499</v>
      </c>
      <c r="K105">
        <f t="shared" si="14"/>
        <v>22.379398048256586</v>
      </c>
      <c r="L105">
        <f t="shared" ca="1" si="13"/>
        <v>25.086212894677011</v>
      </c>
      <c r="N105">
        <f t="shared" si="19"/>
        <v>6.3E-2</v>
      </c>
      <c r="O105">
        <f t="shared" si="17"/>
        <v>42.119564484031798</v>
      </c>
      <c r="P105">
        <f t="shared" si="18"/>
        <v>43.527382449880093</v>
      </c>
      <c r="T105">
        <f t="shared" si="15"/>
        <v>2.2383116000000882</v>
      </c>
      <c r="U105">
        <f t="shared" si="16"/>
        <v>8.3431021000005785</v>
      </c>
      <c r="V105">
        <v>103</v>
      </c>
    </row>
    <row r="106" spans="1:22" x14ac:dyDescent="0.3">
      <c r="A106">
        <f t="shared" si="11"/>
        <v>2.8450592999997752</v>
      </c>
      <c r="B106">
        <v>7800.1379663999996</v>
      </c>
      <c r="C106">
        <v>203.035245714285</v>
      </c>
      <c r="D106">
        <v>40.795691428571402</v>
      </c>
      <c r="E106">
        <v>45.811994285212499</v>
      </c>
      <c r="F106">
        <v>0.05</v>
      </c>
      <c r="G106">
        <v>0.05</v>
      </c>
      <c r="H106">
        <f t="shared" si="9"/>
        <v>5.973033146612547</v>
      </c>
      <c r="I106">
        <f t="shared" si="10"/>
        <v>46.768724575183953</v>
      </c>
      <c r="J106">
        <v>50.029548571428499</v>
      </c>
      <c r="K106">
        <f t="shared" si="14"/>
        <v>32.794784943393502</v>
      </c>
      <c r="L106">
        <f t="shared" ca="1" si="13"/>
        <v>25.377226304582468</v>
      </c>
      <c r="N106">
        <f t="shared" si="19"/>
        <v>6.3E-2</v>
      </c>
      <c r="O106">
        <f t="shared" si="17"/>
        <v>42.677913146612454</v>
      </c>
      <c r="P106">
        <f t="shared" si="18"/>
        <v>44.230901764731712</v>
      </c>
      <c r="T106">
        <f t="shared" si="15"/>
        <v>2.2383116000000882</v>
      </c>
      <c r="U106">
        <f t="shared" si="16"/>
        <v>8.3431021000005785</v>
      </c>
      <c r="V106">
        <v>104</v>
      </c>
    </row>
    <row r="107" spans="1:22" x14ac:dyDescent="0.3">
      <c r="A107">
        <f t="shared" si="11"/>
        <v>2.8606773999999859</v>
      </c>
      <c r="B107">
        <v>7800.1535844999999</v>
      </c>
      <c r="C107">
        <v>203.371125714285</v>
      </c>
      <c r="D107">
        <v>41.494851428571401</v>
      </c>
      <c r="E107">
        <v>47.0601502876018</v>
      </c>
      <c r="F107">
        <v>0.05</v>
      </c>
      <c r="G107">
        <v>0.05</v>
      </c>
      <c r="H107">
        <f t="shared" si="9"/>
        <v>6.2602502708851313</v>
      </c>
      <c r="I107">
        <f t="shared" si="10"/>
        <v>47.755101699456532</v>
      </c>
      <c r="J107">
        <v>51.013908571428502</v>
      </c>
      <c r="K107">
        <f t="shared" si="14"/>
        <v>63.026872666119651</v>
      </c>
      <c r="L107">
        <f t="shared" ca="1" si="13"/>
        <v>24.496177281222248</v>
      </c>
      <c r="N107">
        <f t="shared" si="19"/>
        <v>6.3E-2</v>
      </c>
      <c r="O107">
        <f t="shared" si="17"/>
        <v>42.965130270885034</v>
      </c>
      <c r="P107">
        <f t="shared" si="18"/>
        <v>44.592795341315167</v>
      </c>
      <c r="T107">
        <f t="shared" si="15"/>
        <v>2.2383116000000882</v>
      </c>
      <c r="U107">
        <f t="shared" si="16"/>
        <v>8.3431021000005785</v>
      </c>
      <c r="V107">
        <v>105</v>
      </c>
    </row>
    <row r="108" spans="1:22" x14ac:dyDescent="0.3">
      <c r="A108">
        <f t="shared" si="11"/>
        <v>2.8921449999998003</v>
      </c>
      <c r="B108">
        <v>7800.1850520999997</v>
      </c>
      <c r="C108">
        <v>203.68732571428501</v>
      </c>
      <c r="D108">
        <v>42.220211428571403</v>
      </c>
      <c r="E108">
        <v>48.052211663841199</v>
      </c>
      <c r="F108">
        <v>0.05</v>
      </c>
      <c r="G108">
        <v>0.05</v>
      </c>
      <c r="H108">
        <f t="shared" si="9"/>
        <v>6.8558864765056144</v>
      </c>
      <c r="I108">
        <f t="shared" si="10"/>
        <v>49.07609790507702</v>
      </c>
      <c r="J108">
        <v>51.556988571428498</v>
      </c>
      <c r="K108">
        <f t="shared" si="14"/>
        <v>17.258386403894775</v>
      </c>
      <c r="L108">
        <f t="shared" ca="1" si="13"/>
        <v>20.640268272856652</v>
      </c>
      <c r="N108">
        <f t="shared" si="19"/>
        <v>6.3E-2</v>
      </c>
      <c r="O108">
        <f t="shared" si="17"/>
        <v>43.56076647650552</v>
      </c>
      <c r="P108">
        <f t="shared" si="18"/>
        <v>45.343296960396977</v>
      </c>
      <c r="T108">
        <f t="shared" si="15"/>
        <v>2.2383116000000882</v>
      </c>
      <c r="U108">
        <f t="shared" si="16"/>
        <v>8.3431021000005785</v>
      </c>
      <c r="V108">
        <v>106</v>
      </c>
    </row>
    <row r="109" spans="1:22" x14ac:dyDescent="0.3">
      <c r="A109">
        <f t="shared" si="11"/>
        <v>2.9233722999997553</v>
      </c>
      <c r="B109">
        <v>7800.2162793999996</v>
      </c>
      <c r="C109">
        <v>203.983845714285</v>
      </c>
      <c r="D109">
        <v>42.950811428571399</v>
      </c>
      <c r="E109">
        <v>49.384445358513602</v>
      </c>
      <c r="F109">
        <v>0.05</v>
      </c>
      <c r="G109">
        <v>0.05</v>
      </c>
      <c r="H109">
        <f t="shared" si="9"/>
        <v>7.468900086117384</v>
      </c>
      <c r="I109">
        <f t="shared" si="10"/>
        <v>50.419711514688785</v>
      </c>
      <c r="J109">
        <v>52.068628571428498</v>
      </c>
      <c r="K109">
        <f t="shared" si="14"/>
        <v>16.384381614828605</v>
      </c>
      <c r="L109">
        <f t="shared" ca="1" si="13"/>
        <v>21.27200621480609</v>
      </c>
      <c r="N109">
        <f t="shared" si="19"/>
        <v>6.3E-2</v>
      </c>
      <c r="O109">
        <f t="shared" si="17"/>
        <v>44.17378008611729</v>
      </c>
      <c r="P109">
        <f t="shared" si="18"/>
        <v>46.11569410850781</v>
      </c>
      <c r="T109">
        <f t="shared" si="15"/>
        <v>2.2383116000000882</v>
      </c>
      <c r="U109">
        <f t="shared" si="16"/>
        <v>8.3431021000005785</v>
      </c>
      <c r="V109">
        <v>107</v>
      </c>
    </row>
    <row r="110" spans="1:22" x14ac:dyDescent="0.3">
      <c r="A110">
        <f t="shared" si="11"/>
        <v>2.9541324000001623</v>
      </c>
      <c r="B110">
        <v>7800.2470395</v>
      </c>
      <c r="C110">
        <v>204.27052571428499</v>
      </c>
      <c r="D110">
        <v>43.691891428571402</v>
      </c>
      <c r="E110">
        <v>50.738932166810102</v>
      </c>
      <c r="F110">
        <v>0.05</v>
      </c>
      <c r="G110">
        <v>0.05</v>
      </c>
      <c r="H110">
        <f t="shared" si="9"/>
        <v>8.0935664255997413</v>
      </c>
      <c r="I110">
        <f t="shared" si="10"/>
        <v>51.785457854171142</v>
      </c>
      <c r="J110">
        <v>52.603548571428497</v>
      </c>
      <c r="K110">
        <f t="shared" si="14"/>
        <v>17.39006050022342</v>
      </c>
      <c r="L110">
        <f t="shared" ca="1" si="13"/>
        <v>21.15503027111016</v>
      </c>
      <c r="N110">
        <f t="shared" si="19"/>
        <v>6.3E-2</v>
      </c>
      <c r="O110">
        <f t="shared" si="17"/>
        <v>44.798446425599643</v>
      </c>
      <c r="P110">
        <f t="shared" si="18"/>
        <v>46.902773696255579</v>
      </c>
      <c r="T110">
        <f t="shared" si="15"/>
        <v>2.2383116000000882</v>
      </c>
      <c r="U110">
        <f t="shared" si="16"/>
        <v>8.3431021000005785</v>
      </c>
      <c r="V110">
        <v>108</v>
      </c>
    </row>
    <row r="111" spans="1:22" x14ac:dyDescent="0.3">
      <c r="A111">
        <f t="shared" si="11"/>
        <v>3.0009058000005098</v>
      </c>
      <c r="B111">
        <v>7800.2938129000004</v>
      </c>
      <c r="C111">
        <v>204.54722857142801</v>
      </c>
      <c r="D111">
        <v>44.319617142857098</v>
      </c>
      <c r="E111">
        <v>52.115124545029701</v>
      </c>
      <c r="F111">
        <v>0.05</v>
      </c>
      <c r="G111">
        <v>0.05</v>
      </c>
      <c r="H111">
        <f t="shared" si="9"/>
        <v>9.0818917787932403</v>
      </c>
      <c r="I111">
        <f t="shared" si="10"/>
        <v>53.40150892165034</v>
      </c>
      <c r="J111">
        <v>52.950428571428503</v>
      </c>
      <c r="K111">
        <f t="shared" si="14"/>
        <v>7.416180991705307</v>
      </c>
      <c r="L111">
        <f t="shared" ca="1" si="13"/>
        <v>23.829221357424125</v>
      </c>
      <c r="N111">
        <f t="shared" si="19"/>
        <v>6.3E-2</v>
      </c>
      <c r="O111">
        <f t="shared" si="17"/>
        <v>45.786771778793145</v>
      </c>
      <c r="P111">
        <f t="shared" si="18"/>
        <v>48.148063641279386</v>
      </c>
      <c r="T111">
        <f t="shared" si="15"/>
        <v>2.2383116000000882</v>
      </c>
      <c r="U111">
        <f t="shared" si="16"/>
        <v>8.3431021000005785</v>
      </c>
      <c r="V111">
        <v>109</v>
      </c>
    </row>
    <row r="112" spans="1:22" x14ac:dyDescent="0.3">
      <c r="A112">
        <f t="shared" si="11"/>
        <v>3.0315095000005385</v>
      </c>
      <c r="B112">
        <v>7800.3244166000004</v>
      </c>
      <c r="C112">
        <v>204.83806857142801</v>
      </c>
      <c r="D112">
        <v>44.799697142857099</v>
      </c>
      <c r="E112">
        <v>53.746571172836497</v>
      </c>
      <c r="F112">
        <v>0.05</v>
      </c>
      <c r="G112">
        <v>0.05</v>
      </c>
      <c r="H112">
        <f t="shared" si="9"/>
        <v>9.7529477529529629</v>
      </c>
      <c r="I112">
        <f t="shared" si="10"/>
        <v>54.552644895810062</v>
      </c>
      <c r="J112">
        <v>53.6537542857142</v>
      </c>
      <c r="K112">
        <f t="shared" si="14"/>
        <v>22.981721631209158</v>
      </c>
      <c r="L112">
        <f t="shared" ca="1" si="13"/>
        <v>24.6424894512759</v>
      </c>
      <c r="N112">
        <f t="shared" si="19"/>
        <v>6.3E-2</v>
      </c>
      <c r="O112">
        <f t="shared" si="17"/>
        <v>46.457827752952866</v>
      </c>
      <c r="P112">
        <f t="shared" si="18"/>
        <v>48.993594168720634</v>
      </c>
      <c r="T112">
        <f t="shared" si="15"/>
        <v>2.2383116000000882</v>
      </c>
      <c r="U112">
        <f t="shared" si="16"/>
        <v>8.3431021000005785</v>
      </c>
      <c r="V112">
        <v>110</v>
      </c>
    </row>
    <row r="113" spans="1:22" x14ac:dyDescent="0.3">
      <c r="A113">
        <f t="shared" si="11"/>
        <v>3.0628280999999333</v>
      </c>
      <c r="B113">
        <v>7800.3557351999998</v>
      </c>
      <c r="C113">
        <v>205.12918857142799</v>
      </c>
      <c r="D113">
        <v>45.1361771428571</v>
      </c>
      <c r="E113">
        <v>54.9074705498371</v>
      </c>
      <c r="F113">
        <v>0.05</v>
      </c>
      <c r="G113">
        <v>0.05</v>
      </c>
      <c r="H113">
        <f t="shared" si="9"/>
        <v>10.459084037315129</v>
      </c>
      <c r="I113">
        <f t="shared" si="10"/>
        <v>55.59526118017223</v>
      </c>
      <c r="J113">
        <v>54.470434285714198</v>
      </c>
      <c r="K113">
        <f t="shared" si="14"/>
        <v>26.076516830758074</v>
      </c>
      <c r="L113">
        <f t="shared" ca="1" si="13"/>
        <v>24.491935335752423</v>
      </c>
      <c r="N113">
        <f t="shared" si="19"/>
        <v>6.3E-2</v>
      </c>
      <c r="O113">
        <f t="shared" si="17"/>
        <v>47.163964037315033</v>
      </c>
      <c r="P113">
        <f t="shared" si="18"/>
        <v>49.883325887016966</v>
      </c>
      <c r="T113">
        <f t="shared" si="15"/>
        <v>2.2383116000000882</v>
      </c>
      <c r="U113">
        <f t="shared" si="16"/>
        <v>8.3431021000005785</v>
      </c>
      <c r="V113">
        <v>111</v>
      </c>
    </row>
    <row r="114" spans="1:22" x14ac:dyDescent="0.3">
      <c r="A114">
        <f t="shared" si="11"/>
        <v>3.0938372999999046</v>
      </c>
      <c r="B114">
        <v>7800.3867443999998</v>
      </c>
      <c r="C114">
        <v>205.41586857142801</v>
      </c>
      <c r="D114">
        <v>45.078537142857101</v>
      </c>
      <c r="E114">
        <v>55.959831857450702</v>
      </c>
      <c r="F114">
        <v>0.05</v>
      </c>
      <c r="G114">
        <v>0.05</v>
      </c>
      <c r="H114">
        <f t="shared" si="9"/>
        <v>11.177105669747352</v>
      </c>
      <c r="I114">
        <f t="shared" si="10"/>
        <v>56.255642812604449</v>
      </c>
      <c r="J114">
        <v>55.250434285714199</v>
      </c>
      <c r="K114">
        <f t="shared" si="14"/>
        <v>25.153825316381031</v>
      </c>
      <c r="L114">
        <f t="shared" ca="1" si="13"/>
        <v>24.016643543791538</v>
      </c>
      <c r="N114">
        <f t="shared" si="19"/>
        <v>6.3E-2</v>
      </c>
      <c r="O114">
        <f t="shared" si="17"/>
        <v>47.881985669747252</v>
      </c>
      <c r="P114">
        <f t="shared" si="18"/>
        <v>50.788033143881563</v>
      </c>
      <c r="T114">
        <f t="shared" si="15"/>
        <v>2.2383116000000882</v>
      </c>
      <c r="U114">
        <f t="shared" si="16"/>
        <v>8.3431021000005785</v>
      </c>
      <c r="V114">
        <v>112</v>
      </c>
    </row>
    <row r="115" spans="1:22" x14ac:dyDescent="0.3">
      <c r="A115">
        <f t="shared" si="11"/>
        <v>3.1242657000002509</v>
      </c>
      <c r="B115">
        <v>7800.4171728000001</v>
      </c>
      <c r="C115">
        <v>205.697628571428</v>
      </c>
      <c r="D115">
        <v>45.020897142857102</v>
      </c>
      <c r="E115">
        <v>56.629622687429197</v>
      </c>
      <c r="F115">
        <v>0.05</v>
      </c>
      <c r="G115">
        <v>0.05</v>
      </c>
      <c r="H115">
        <f t="shared" si="9"/>
        <v>11.899473101945183</v>
      </c>
      <c r="I115">
        <f t="shared" si="10"/>
        <v>56.920370244802285</v>
      </c>
      <c r="J115">
        <v>56.019954285714199</v>
      </c>
      <c r="K115">
        <f t="shared" si="14"/>
        <v>25.289532147311139</v>
      </c>
      <c r="L115">
        <f t="shared" ca="1" si="13"/>
        <v>23.228959737173799</v>
      </c>
      <c r="N115">
        <f t="shared" si="19"/>
        <v>6.3E-2</v>
      </c>
      <c r="O115">
        <f t="shared" si="17"/>
        <v>48.604353101945087</v>
      </c>
      <c r="P115">
        <f t="shared" si="18"/>
        <v>51.698216108450836</v>
      </c>
      <c r="T115">
        <f t="shared" si="15"/>
        <v>2.2383116000000882</v>
      </c>
      <c r="U115">
        <f t="shared" si="16"/>
        <v>8.3431021000005785</v>
      </c>
      <c r="V115">
        <v>113</v>
      </c>
    </row>
    <row r="116" spans="1:22" x14ac:dyDescent="0.3">
      <c r="A116">
        <f t="shared" si="11"/>
        <v>3.1556946000000607</v>
      </c>
      <c r="B116">
        <v>7800.4486016999999</v>
      </c>
      <c r="C116">
        <v>205.98922857142799</v>
      </c>
      <c r="D116">
        <v>44.968497142857103</v>
      </c>
      <c r="E116">
        <v>57.303357082530297</v>
      </c>
      <c r="F116">
        <v>0.05</v>
      </c>
      <c r="G116">
        <v>0.05</v>
      </c>
      <c r="H116">
        <f t="shared" si="9"/>
        <v>12.663640870502258</v>
      </c>
      <c r="I116">
        <f t="shared" si="10"/>
        <v>57.632138013359359</v>
      </c>
      <c r="J116">
        <v>56.773754285714197</v>
      </c>
      <c r="K116">
        <f t="shared" si="14"/>
        <v>23.984294709791307</v>
      </c>
      <c r="L116">
        <f t="shared" ca="1" si="13"/>
        <v>25.214168730852716</v>
      </c>
      <c r="N116">
        <f t="shared" si="19"/>
        <v>6.3E-2</v>
      </c>
      <c r="O116">
        <f t="shared" si="17"/>
        <v>49.368520870502159</v>
      </c>
      <c r="P116">
        <f t="shared" si="18"/>
        <v>52.66106749683275</v>
      </c>
      <c r="T116">
        <f t="shared" si="15"/>
        <v>2.2383116000000882</v>
      </c>
      <c r="U116">
        <f t="shared" si="16"/>
        <v>8.3431021000005785</v>
      </c>
      <c r="V116">
        <v>114</v>
      </c>
    </row>
    <row r="117" spans="1:22" x14ac:dyDescent="0.3">
      <c r="A117">
        <f t="shared" si="11"/>
        <v>3.1862883000003421</v>
      </c>
      <c r="B117">
        <v>7800.4791954000002</v>
      </c>
      <c r="C117">
        <v>206.290668571428</v>
      </c>
      <c r="D117">
        <v>44.926577142857099</v>
      </c>
      <c r="E117">
        <v>58.024198736680901</v>
      </c>
      <c r="F117">
        <v>0.05</v>
      </c>
      <c r="G117">
        <v>0.05</v>
      </c>
      <c r="H117">
        <f t="shared" si="9"/>
        <v>13.42468478523752</v>
      </c>
      <c r="I117">
        <f t="shared" si="10"/>
        <v>58.351261928094615</v>
      </c>
      <c r="J117">
        <v>57.522314285714202</v>
      </c>
      <c r="K117">
        <f t="shared" si="14"/>
        <v>24.467782582463705</v>
      </c>
      <c r="L117">
        <f t="shared" ca="1" si="13"/>
        <v>27.335376004003045</v>
      </c>
      <c r="N117">
        <f t="shared" si="19"/>
        <v>6.3E-2</v>
      </c>
      <c r="O117">
        <f t="shared" si="17"/>
        <v>50.12956478523742</v>
      </c>
      <c r="P117">
        <f t="shared" si="18"/>
        <v>53.619982829399177</v>
      </c>
      <c r="T117">
        <f t="shared" si="15"/>
        <v>2.2383116000000882</v>
      </c>
      <c r="U117">
        <f t="shared" si="16"/>
        <v>8.3431021000005785</v>
      </c>
      <c r="V117">
        <v>115</v>
      </c>
    </row>
    <row r="118" spans="1:22" x14ac:dyDescent="0.3">
      <c r="A118">
        <f t="shared" si="11"/>
        <v>3.2171505000005709</v>
      </c>
      <c r="B118">
        <v>7800.5100576000004</v>
      </c>
      <c r="C118">
        <v>206.60686857142801</v>
      </c>
      <c r="D118">
        <v>44.884657142857101</v>
      </c>
      <c r="E118">
        <v>58.751937163554402</v>
      </c>
      <c r="F118">
        <v>0.05</v>
      </c>
      <c r="G118">
        <v>0.05</v>
      </c>
      <c r="H118">
        <f t="shared" si="9"/>
        <v>14.209159928368946</v>
      </c>
      <c r="I118">
        <f t="shared" si="10"/>
        <v>59.093817071226049</v>
      </c>
      <c r="J118">
        <v>58.249914285714198</v>
      </c>
      <c r="K118">
        <f t="shared" si="14"/>
        <v>23.575765823389194</v>
      </c>
      <c r="L118">
        <f t="shared" ca="1" si="13"/>
        <v>33.135727552346154</v>
      </c>
      <c r="N118">
        <f t="shared" si="19"/>
        <v>6.3E-2</v>
      </c>
      <c r="O118">
        <f t="shared" si="17"/>
        <v>50.914039928368851</v>
      </c>
      <c r="P118">
        <f t="shared" si="18"/>
        <v>54.608421509744772</v>
      </c>
      <c r="T118">
        <f t="shared" si="15"/>
        <v>2.2383116000000882</v>
      </c>
      <c r="U118">
        <f t="shared" si="16"/>
        <v>8.3431021000005785</v>
      </c>
      <c r="V118">
        <v>116</v>
      </c>
    </row>
    <row r="119" spans="1:22" x14ac:dyDescent="0.3">
      <c r="A119">
        <f t="shared" si="11"/>
        <v>3.2639397000002646</v>
      </c>
      <c r="B119">
        <v>7800.5568468000001</v>
      </c>
      <c r="C119">
        <v>206.93110857142801</v>
      </c>
      <c r="D119">
        <v>45.242097142857098</v>
      </c>
      <c r="E119">
        <v>59.5029696584917</v>
      </c>
      <c r="F119">
        <v>0.05</v>
      </c>
      <c r="G119">
        <v>0.05</v>
      </c>
      <c r="H119">
        <f t="shared" si="9"/>
        <v>15.429648357238657</v>
      </c>
      <c r="I119">
        <f t="shared" si="10"/>
        <v>60.671745500095753</v>
      </c>
      <c r="J119">
        <v>58.961794285714298</v>
      </c>
      <c r="K119">
        <f t="shared" si="14"/>
        <v>15.214622177869273</v>
      </c>
      <c r="L119">
        <f t="shared" ca="1" si="13"/>
        <v>34.728360145893475</v>
      </c>
      <c r="N119">
        <f t="shared" si="19"/>
        <v>6.3E-2</v>
      </c>
      <c r="O119">
        <f t="shared" si="17"/>
        <v>52.134528357238558</v>
      </c>
      <c r="P119">
        <f t="shared" si="18"/>
        <v>56.146236930120608</v>
      </c>
      <c r="T119">
        <f t="shared" si="15"/>
        <v>2.2383116000000882</v>
      </c>
      <c r="U119">
        <f t="shared" si="16"/>
        <v>8.3431021000005785</v>
      </c>
      <c r="V119">
        <v>117</v>
      </c>
    </row>
    <row r="120" spans="1:22" x14ac:dyDescent="0.3">
      <c r="A120">
        <f t="shared" si="11"/>
        <v>3.2821640000001935</v>
      </c>
      <c r="B120">
        <v>7800.5750711000001</v>
      </c>
      <c r="C120">
        <v>207.26026857142801</v>
      </c>
      <c r="D120">
        <v>45.599537142857102</v>
      </c>
      <c r="E120">
        <v>61.0933544403157</v>
      </c>
      <c r="F120">
        <v>0.05</v>
      </c>
      <c r="G120">
        <v>0.05</v>
      </c>
      <c r="H120">
        <f t="shared" si="9"/>
        <v>15.914932171634517</v>
      </c>
      <c r="I120">
        <f t="shared" si="10"/>
        <v>61.51446931449162</v>
      </c>
      <c r="J120">
        <v>59.766068571428498</v>
      </c>
      <c r="K120">
        <f t="shared" si="14"/>
        <v>44.13197136336305</v>
      </c>
      <c r="L120">
        <f t="shared" ca="1" si="13"/>
        <v>36.654885868901786</v>
      </c>
      <c r="N120">
        <f t="shared" si="19"/>
        <v>6.3E-2</v>
      </c>
      <c r="O120">
        <f t="shared" si="17"/>
        <v>52.619812171634422</v>
      </c>
      <c r="P120">
        <f t="shared" si="18"/>
        <v>56.757694536259393</v>
      </c>
      <c r="T120">
        <f t="shared" si="15"/>
        <v>2.2383116000000882</v>
      </c>
      <c r="U120">
        <f t="shared" si="16"/>
        <v>8.3431021000005785</v>
      </c>
      <c r="V120">
        <v>118</v>
      </c>
    </row>
    <row r="121" spans="1:22" x14ac:dyDescent="0.3">
      <c r="A121">
        <f t="shared" si="11"/>
        <v>3.3255884000000151</v>
      </c>
      <c r="B121">
        <v>7800.6184954999999</v>
      </c>
      <c r="C121">
        <v>207.59470857142799</v>
      </c>
      <c r="D121">
        <v>46.189257142857102</v>
      </c>
      <c r="E121">
        <v>61.940804165466702</v>
      </c>
      <c r="F121">
        <v>0.05</v>
      </c>
      <c r="G121">
        <v>0.05</v>
      </c>
      <c r="H121">
        <f t="shared" si="9"/>
        <v>17.092992928698791</v>
      </c>
      <c r="I121">
        <f t="shared" si="10"/>
        <v>63.282250071555893</v>
      </c>
      <c r="J121">
        <v>60.441268571428502</v>
      </c>
      <c r="K121">
        <f t="shared" si="14"/>
        <v>15.548861930223042</v>
      </c>
      <c r="L121">
        <f t="shared" ca="1" si="13"/>
        <v>33.981488126873145</v>
      </c>
      <c r="N121">
        <f t="shared" si="19"/>
        <v>6.3E-2</v>
      </c>
      <c r="O121">
        <f t="shared" si="17"/>
        <v>53.797872928698695</v>
      </c>
      <c r="P121">
        <f t="shared" si="18"/>
        <v>58.242051090160381</v>
      </c>
      <c r="T121">
        <f t="shared" si="15"/>
        <v>2.2383116000000882</v>
      </c>
      <c r="U121">
        <f t="shared" si="16"/>
        <v>8.3431021000005785</v>
      </c>
      <c r="V121">
        <v>119</v>
      </c>
    </row>
    <row r="122" spans="1:22" x14ac:dyDescent="0.3">
      <c r="A122">
        <f t="shared" si="11"/>
        <v>3.3565398999999161</v>
      </c>
      <c r="B122">
        <v>7800.6494469999998</v>
      </c>
      <c r="C122">
        <v>207.93058857142799</v>
      </c>
      <c r="D122">
        <v>46.940817142857099</v>
      </c>
      <c r="E122">
        <v>63.719569603675701</v>
      </c>
      <c r="F122">
        <v>0.05</v>
      </c>
      <c r="G122">
        <v>0.05</v>
      </c>
      <c r="H122">
        <f t="shared" si="9"/>
        <v>17.950910518035695</v>
      </c>
      <c r="I122">
        <f t="shared" si="10"/>
        <v>64.891727660892798</v>
      </c>
      <c r="J122">
        <v>61.105988571428497</v>
      </c>
      <c r="K122">
        <f t="shared" si="14"/>
        <v>21.476180475974409</v>
      </c>
      <c r="L122">
        <f t="shared" ca="1" si="13"/>
        <v>35.270356318183318</v>
      </c>
      <c r="N122">
        <f t="shared" si="19"/>
        <v>6.3E-2</v>
      </c>
      <c r="O122">
        <f t="shared" si="17"/>
        <v>54.655790518035602</v>
      </c>
      <c r="P122">
        <f t="shared" si="18"/>
        <v>59.323027252724877</v>
      </c>
      <c r="T122">
        <f t="shared" si="15"/>
        <v>2.2383116000000882</v>
      </c>
      <c r="U122">
        <f t="shared" si="16"/>
        <v>8.3431021000005785</v>
      </c>
      <c r="V122">
        <v>120</v>
      </c>
    </row>
    <row r="123" spans="1:22" x14ac:dyDescent="0.3">
      <c r="A123">
        <f t="shared" si="11"/>
        <v>3.3872214000002714</v>
      </c>
      <c r="B123">
        <v>7800.6801285000001</v>
      </c>
      <c r="C123">
        <v>208.27630857142799</v>
      </c>
      <c r="D123">
        <v>47.676657142857103</v>
      </c>
      <c r="E123">
        <v>65.336645128262703</v>
      </c>
      <c r="F123">
        <v>0.05</v>
      </c>
      <c r="G123">
        <v>0.05</v>
      </c>
      <c r="H123">
        <f t="shared" si="9"/>
        <v>18.815904941276493</v>
      </c>
      <c r="I123">
        <f t="shared" si="10"/>
        <v>66.492562084133596</v>
      </c>
      <c r="J123">
        <v>61.760228571428499</v>
      </c>
      <c r="K123">
        <f t="shared" si="14"/>
        <v>21.323598911149233</v>
      </c>
      <c r="L123">
        <f t="shared" ca="1" si="13"/>
        <v>35.884037468662299</v>
      </c>
      <c r="N123">
        <f t="shared" si="19"/>
        <v>6.3E-2</v>
      </c>
      <c r="O123">
        <f t="shared" si="17"/>
        <v>55.520784941276396</v>
      </c>
      <c r="P123">
        <f t="shared" si="18"/>
        <v>60.412920226008282</v>
      </c>
      <c r="T123">
        <f t="shared" si="15"/>
        <v>2.2383116000000882</v>
      </c>
      <c r="U123">
        <f t="shared" si="16"/>
        <v>8.3431021000005785</v>
      </c>
      <c r="V123">
        <v>121</v>
      </c>
    </row>
    <row r="124" spans="1:22" x14ac:dyDescent="0.3">
      <c r="A124">
        <f t="shared" si="11"/>
        <v>3.4338499000004958</v>
      </c>
      <c r="B124">
        <v>7800.7267570000004</v>
      </c>
      <c r="C124">
        <v>208.62910857142799</v>
      </c>
      <c r="D124">
        <v>48.083577142857102</v>
      </c>
      <c r="E124">
        <v>66.944826275138794</v>
      </c>
      <c r="F124">
        <v>0.05</v>
      </c>
      <c r="G124">
        <v>0.05</v>
      </c>
      <c r="H124">
        <f t="shared" si="9"/>
        <v>20.15745029968496</v>
      </c>
      <c r="I124">
        <f t="shared" si="10"/>
        <v>68.241027442542062</v>
      </c>
      <c r="J124">
        <v>62.565828571428497</v>
      </c>
      <c r="K124">
        <f t="shared" si="14"/>
        <v>17.276987250203643</v>
      </c>
      <c r="L124">
        <f t="shared" ca="1" si="13"/>
        <v>37.955737577197155</v>
      </c>
      <c r="N124">
        <f t="shared" si="19"/>
        <v>6.3E-2</v>
      </c>
      <c r="O124">
        <f t="shared" si="17"/>
        <v>56.862330299684864</v>
      </c>
      <c r="P124">
        <f t="shared" si="18"/>
        <v>62.103267377602954</v>
      </c>
      <c r="T124">
        <f t="shared" si="15"/>
        <v>2.2383116000000882</v>
      </c>
      <c r="U124">
        <f t="shared" si="16"/>
        <v>8.3431021000005785</v>
      </c>
      <c r="V124">
        <v>122</v>
      </c>
    </row>
    <row r="125" spans="1:22" x14ac:dyDescent="0.3">
      <c r="A125">
        <f t="shared" si="11"/>
        <v>3.4638310999998794</v>
      </c>
      <c r="B125">
        <v>7800.7567381999997</v>
      </c>
      <c r="C125">
        <v>208.990348571428</v>
      </c>
      <c r="D125">
        <v>48.271217142857097</v>
      </c>
      <c r="E125">
        <v>68.704114449656899</v>
      </c>
      <c r="F125">
        <v>0.05</v>
      </c>
      <c r="G125">
        <v>0.05</v>
      </c>
      <c r="H125">
        <f t="shared" si="9"/>
        <v>21.035656891353227</v>
      </c>
      <c r="I125">
        <f t="shared" si="10"/>
        <v>69.306874034210324</v>
      </c>
      <c r="J125">
        <v>63.919228571428498</v>
      </c>
      <c r="K125">
        <f t="shared" si="14"/>
        <v>45.141622084100334</v>
      </c>
      <c r="L125">
        <f t="shared" ca="1" si="13"/>
        <v>40.4551338893124</v>
      </c>
      <c r="N125">
        <f t="shared" si="19"/>
        <v>6.3E-2</v>
      </c>
      <c r="O125">
        <f t="shared" si="17"/>
        <v>57.741607698740289</v>
      </c>
      <c r="P125">
        <f t="shared" si="18"/>
        <v>63.211156900412789</v>
      </c>
      <c r="T125">
        <f t="shared" si="15"/>
        <v>2.2383116000000882</v>
      </c>
      <c r="U125">
        <f t="shared" si="16"/>
        <v>8.3431021000005785</v>
      </c>
      <c r="V125">
        <v>123</v>
      </c>
    </row>
    <row r="126" spans="1:22" x14ac:dyDescent="0.3">
      <c r="A126">
        <f t="shared" si="11"/>
        <v>3.4941238000001249</v>
      </c>
      <c r="B126">
        <v>7800.7870309</v>
      </c>
      <c r="C126">
        <v>209.36080571428499</v>
      </c>
      <c r="D126">
        <v>48.305971428571397</v>
      </c>
      <c r="E126">
        <v>69.767484616806598</v>
      </c>
      <c r="F126">
        <v>0.05</v>
      </c>
      <c r="G126">
        <v>0.05</v>
      </c>
      <c r="H126">
        <f t="shared" si="9"/>
        <v>21.911174313787232</v>
      </c>
      <c r="I126">
        <f t="shared" si="10"/>
        <v>70.217145742358625</v>
      </c>
      <c r="J126">
        <v>65.2883485714285</v>
      </c>
      <c r="K126">
        <f t="shared" si="14"/>
        <v>45.196367441294612</v>
      </c>
      <c r="L126">
        <f t="shared" ca="1" si="13"/>
        <v>39.137605589658662</v>
      </c>
      <c r="N126">
        <f t="shared" si="19"/>
        <v>6.3E-2</v>
      </c>
      <c r="O126">
        <f t="shared" si="17"/>
        <v>58.642912111733516</v>
      </c>
      <c r="P126">
        <f t="shared" si="18"/>
        <v>64.346800460784252</v>
      </c>
      <c r="T126">
        <f t="shared" si="15"/>
        <v>2.2383116000000882</v>
      </c>
      <c r="U126">
        <f t="shared" si="16"/>
        <v>8.3431021000005785</v>
      </c>
      <c r="V126">
        <v>124</v>
      </c>
    </row>
    <row r="127" spans="1:22" x14ac:dyDescent="0.3">
      <c r="A127">
        <f t="shared" si="11"/>
        <v>3.509350500000437</v>
      </c>
      <c r="B127">
        <v>7800.8022576000003</v>
      </c>
      <c r="C127">
        <v>209.73618285714201</v>
      </c>
      <c r="D127">
        <v>48.340725714285703</v>
      </c>
      <c r="E127">
        <v>70.6666365857118</v>
      </c>
      <c r="F127">
        <v>0.05</v>
      </c>
      <c r="G127">
        <v>0.05</v>
      </c>
      <c r="H127">
        <f t="shared" si="9"/>
        <v>22.343240870358194</v>
      </c>
      <c r="I127">
        <f t="shared" si="10"/>
        <v>70.683966584643898</v>
      </c>
      <c r="J127">
        <v>66.544114285714201</v>
      </c>
      <c r="K127">
        <f t="shared" si="14"/>
        <v>82.471298065894771</v>
      </c>
      <c r="L127">
        <f t="shared" ca="1" si="13"/>
        <v>37.75359061508447</v>
      </c>
      <c r="N127">
        <f t="shared" si="19"/>
        <v>6.3E-2</v>
      </c>
      <c r="O127">
        <f t="shared" si="17"/>
        <v>59.100750235701923</v>
      </c>
      <c r="P127">
        <f t="shared" si="18"/>
        <v>64.923676496984456</v>
      </c>
      <c r="T127">
        <f t="shared" si="15"/>
        <v>2.2383116000000882</v>
      </c>
      <c r="U127">
        <f t="shared" si="16"/>
        <v>8.3431021000005785</v>
      </c>
      <c r="V127">
        <v>125</v>
      </c>
    </row>
    <row r="128" spans="1:22" x14ac:dyDescent="0.3">
      <c r="A128">
        <f t="shared" si="11"/>
        <v>3.5407424000004539</v>
      </c>
      <c r="B128">
        <v>7800.8336495000003</v>
      </c>
      <c r="C128">
        <v>210.121262857142</v>
      </c>
      <c r="D128">
        <v>48.256885714285701</v>
      </c>
      <c r="E128">
        <v>71.127969853082305</v>
      </c>
      <c r="F128">
        <v>0.05</v>
      </c>
      <c r="G128">
        <v>0.05</v>
      </c>
      <c r="H128">
        <f t="shared" si="9"/>
        <v>23.217429014715044</v>
      </c>
      <c r="I128">
        <f t="shared" si="10"/>
        <v>71.474314729000753</v>
      </c>
      <c r="J128">
        <v>67.7841599999999</v>
      </c>
      <c r="K128">
        <f t="shared" si="14"/>
        <v>39.50209175886237</v>
      </c>
      <c r="L128">
        <f t="shared" ca="1" si="13"/>
        <v>30.128016826448608</v>
      </c>
      <c r="N128">
        <f t="shared" si="19"/>
        <v>6.3E-2</v>
      </c>
      <c r="O128">
        <f t="shared" si="17"/>
        <v>60.054562955210415</v>
      </c>
      <c r="P128">
        <f t="shared" si="18"/>
        <v>66.125480523565159</v>
      </c>
      <c r="T128">
        <f t="shared" si="15"/>
        <v>2.2383116000000882</v>
      </c>
      <c r="U128">
        <f t="shared" si="16"/>
        <v>8.3431021000005785</v>
      </c>
      <c r="V128">
        <v>126</v>
      </c>
    </row>
    <row r="129" spans="1:22" x14ac:dyDescent="0.3">
      <c r="A129">
        <f t="shared" si="11"/>
        <v>3.5721206999996866</v>
      </c>
      <c r="B129">
        <v>7800.8650277999996</v>
      </c>
      <c r="C129">
        <v>210.52602285714201</v>
      </c>
      <c r="D129">
        <v>48.173045714285699</v>
      </c>
      <c r="E129">
        <v>71.907215141041902</v>
      </c>
      <c r="F129">
        <v>0.05</v>
      </c>
      <c r="G129">
        <v>0.05</v>
      </c>
      <c r="H129">
        <f t="shared" si="9"/>
        <v>24.06939238983831</v>
      </c>
      <c r="I129">
        <f t="shared" si="10"/>
        <v>72.242438104124005</v>
      </c>
      <c r="J129">
        <v>68.866079999999997</v>
      </c>
      <c r="K129">
        <f t="shared" si="14"/>
        <v>34.479879407952396</v>
      </c>
      <c r="L129">
        <f t="shared" ca="1" si="13"/>
        <v>28.911391140231622</v>
      </c>
      <c r="N129">
        <f t="shared" si="19"/>
        <v>6.3E-2</v>
      </c>
      <c r="O129">
        <f t="shared" si="17"/>
        <v>61.021033534635109</v>
      </c>
      <c r="P129">
        <f t="shared" si="18"/>
        <v>67.343233453640266</v>
      </c>
      <c r="T129">
        <f t="shared" si="15"/>
        <v>2.2383116000000882</v>
      </c>
      <c r="U129">
        <f t="shared" si="16"/>
        <v>8.3431021000005785</v>
      </c>
      <c r="V129">
        <v>127</v>
      </c>
    </row>
    <row r="130" spans="1:22" x14ac:dyDescent="0.3">
      <c r="A130">
        <f t="shared" si="11"/>
        <v>3.6027978000001895</v>
      </c>
      <c r="B130">
        <v>7800.8957049000001</v>
      </c>
      <c r="C130">
        <v>210.95538285714201</v>
      </c>
      <c r="D130">
        <v>48.078725714285703</v>
      </c>
      <c r="E130">
        <v>72.664517931293503</v>
      </c>
      <c r="F130">
        <v>0.05</v>
      </c>
      <c r="G130">
        <v>0.05</v>
      </c>
      <c r="H130">
        <f t="shared" ref="H130:H193" si="20">IF((A130&lt;$A$89),0,IF((A130-$A$89)&lt;1.218,(940.92*G130)*(A130-$A$89-1.2396+(1.2396*EXP(-1*(A130-$A$89)/1.2396))), ((940.92*G130)*(A130-$A$89-1.2396+(1.2396*EXP(-1*(A130-$A$89)/1.2396)))) - ((940.92*G130)*(A130-$A$89-1.218-1.2396+(1.2396*EXP(-1*(A130-$A$89-1.218)/1.2396)))) ))</f>
        <v>24.88172658247689</v>
      </c>
      <c r="I130">
        <f t="shared" ref="I130:I193" si="21">D130+H130</f>
        <v>72.960452296762597</v>
      </c>
      <c r="J130">
        <v>69.3997999999999</v>
      </c>
      <c r="K130">
        <f t="shared" si="14"/>
        <v>17.397993943076582</v>
      </c>
      <c r="L130">
        <f t="shared" ca="1" si="13"/>
        <v>27.370042660307757</v>
      </c>
      <c r="N130">
        <f t="shared" si="19"/>
        <v>6.3E-2</v>
      </c>
      <c r="O130">
        <f t="shared" si="17"/>
        <v>61.978226679579187</v>
      </c>
      <c r="P130">
        <f t="shared" si="18"/>
        <v>68.549296816269802</v>
      </c>
      <c r="T130">
        <f t="shared" si="15"/>
        <v>2.2383116000000882</v>
      </c>
      <c r="U130">
        <f t="shared" si="16"/>
        <v>8.3431021000005785</v>
      </c>
      <c r="V130">
        <v>128</v>
      </c>
    </row>
    <row r="131" spans="1:22" x14ac:dyDescent="0.3">
      <c r="A131">
        <f t="shared" ref="A131:A194" si="22">B131-$B$2</f>
        <v>3.6348723000000973</v>
      </c>
      <c r="B131">
        <v>7800.9277794</v>
      </c>
      <c r="C131">
        <v>211.39950285714201</v>
      </c>
      <c r="D131">
        <v>47.963445714285697</v>
      </c>
      <c r="E131">
        <v>73.372214859913299</v>
      </c>
      <c r="F131">
        <v>0.05</v>
      </c>
      <c r="G131">
        <v>0.05</v>
      </c>
      <c r="H131">
        <f t="shared" si="20"/>
        <v>25.709838113889553</v>
      </c>
      <c r="I131">
        <f t="shared" si="21"/>
        <v>73.673283828175244</v>
      </c>
      <c r="J131">
        <v>70.311920000000001</v>
      </c>
      <c r="K131">
        <f t="shared" si="14"/>
        <v>28.437543843324804</v>
      </c>
      <c r="L131">
        <f t="shared" ref="L131:L194" ca="1" si="23">IF(ROW(K131)-ROW($K$2)+1&gt;=$L$1, AVERAGE(OFFSET(K131, 0, 0, $L$1, 1)), NA())</f>
        <v>27.486932668807164</v>
      </c>
      <c r="N131">
        <f t="shared" si="19"/>
        <v>6.3E-2</v>
      </c>
      <c r="O131">
        <f t="shared" si="17"/>
        <v>62.99172189282239</v>
      </c>
      <c r="P131">
        <f t="shared" si="18"/>
        <v>69.826300784956231</v>
      </c>
      <c r="T131">
        <f t="shared" si="15"/>
        <v>2.2383116000000882</v>
      </c>
      <c r="U131">
        <f t="shared" si="16"/>
        <v>8.3431021000005785</v>
      </c>
      <c r="V131">
        <v>129</v>
      </c>
    </row>
    <row r="132" spans="1:22" x14ac:dyDescent="0.3">
      <c r="A132">
        <f t="shared" si="22"/>
        <v>3.68255709999994</v>
      </c>
      <c r="B132">
        <v>7800.9754641999998</v>
      </c>
      <c r="C132">
        <v>211.85346285714201</v>
      </c>
      <c r="D132">
        <v>47.816725714285703</v>
      </c>
      <c r="E132">
        <v>74.074528743067305</v>
      </c>
      <c r="F132">
        <v>0.05</v>
      </c>
      <c r="G132">
        <v>0.05</v>
      </c>
      <c r="H132">
        <f t="shared" si="20"/>
        <v>26.902045228849726</v>
      </c>
      <c r="I132">
        <f t="shared" si="21"/>
        <v>74.718770943135425</v>
      </c>
      <c r="J132">
        <v>71.628640000000004</v>
      </c>
      <c r="K132">
        <f t="shared" ref="K132:K195" si="24">(J132-J131)/(A132-A131)</f>
        <v>27.612991980764278</v>
      </c>
      <c r="L132">
        <f t="shared" ca="1" si="23"/>
        <v>28.377223752320237</v>
      </c>
      <c r="N132">
        <f t="shared" si="19"/>
        <v>6.3E-2</v>
      </c>
      <c r="O132">
        <f t="shared" si="17"/>
        <v>64.521770962501108</v>
      </c>
      <c r="P132">
        <f t="shared" si="18"/>
        <v>71.754162612751429</v>
      </c>
      <c r="T132">
        <f t="shared" ref="T132:T195" si="25">T131</f>
        <v>2.2383116000000882</v>
      </c>
      <c r="U132">
        <f t="shared" ref="U132:U195" si="26">U131</f>
        <v>8.3431021000005785</v>
      </c>
      <c r="V132">
        <v>130</v>
      </c>
    </row>
    <row r="133" spans="1:22" x14ac:dyDescent="0.3">
      <c r="A133">
        <f t="shared" si="22"/>
        <v>3.7138772999996945</v>
      </c>
      <c r="B133">
        <v>7801.0067843999996</v>
      </c>
      <c r="C133">
        <v>212.322182857142</v>
      </c>
      <c r="D133">
        <v>47.628085714285703</v>
      </c>
      <c r="E133">
        <v>75.104873918070098</v>
      </c>
      <c r="F133">
        <v>0.05</v>
      </c>
      <c r="G133">
        <v>0.05</v>
      </c>
      <c r="H133">
        <f t="shared" si="20"/>
        <v>27.660520323191324</v>
      </c>
      <c r="I133">
        <f t="shared" si="21"/>
        <v>75.288606037477024</v>
      </c>
      <c r="J133">
        <v>72.945359999999994</v>
      </c>
      <c r="K133">
        <f t="shared" si="24"/>
        <v>42.040599996497733</v>
      </c>
      <c r="L133">
        <f t="shared" ca="1" si="23"/>
        <v>33.029725339481985</v>
      </c>
      <c r="N133">
        <f t="shared" si="19"/>
        <v>6.3E-2</v>
      </c>
      <c r="O133">
        <f t="shared" si="17"/>
        <v>65.54144475738272</v>
      </c>
      <c r="P133">
        <f t="shared" si="18"/>
        <v>73.038951594302233</v>
      </c>
      <c r="T133">
        <f t="shared" si="25"/>
        <v>2.2383116000000882</v>
      </c>
      <c r="U133">
        <f t="shared" si="26"/>
        <v>8.3431021000005785</v>
      </c>
      <c r="V133">
        <v>131</v>
      </c>
    </row>
    <row r="134" spans="1:22" x14ac:dyDescent="0.3">
      <c r="A134">
        <f t="shared" si="22"/>
        <v>3.7447788999998011</v>
      </c>
      <c r="B134">
        <v>7801.0376859999997</v>
      </c>
      <c r="C134">
        <v>212.80074285714201</v>
      </c>
      <c r="D134">
        <v>47.4027657142857</v>
      </c>
      <c r="E134">
        <v>75.665075800033193</v>
      </c>
      <c r="F134">
        <v>0.05</v>
      </c>
      <c r="G134">
        <v>0.05</v>
      </c>
      <c r="H134">
        <f t="shared" si="20"/>
        <v>28.390310038068229</v>
      </c>
      <c r="I134">
        <f t="shared" si="21"/>
        <v>75.793075752353928</v>
      </c>
      <c r="J134">
        <v>74.251599999999996</v>
      </c>
      <c r="K134">
        <f t="shared" si="24"/>
        <v>42.270950371356122</v>
      </c>
      <c r="L134">
        <f t="shared" ca="1" si="23"/>
        <v>31.280621978982403</v>
      </c>
      <c r="N134">
        <f t="shared" si="19"/>
        <v>6.3E-2</v>
      </c>
      <c r="O134">
        <f t="shared" si="17"/>
        <v>66.558588341530935</v>
      </c>
      <c r="P134">
        <f t="shared" si="18"/>
        <v>74.320552510329009</v>
      </c>
      <c r="T134">
        <f t="shared" si="25"/>
        <v>2.2383116000000882</v>
      </c>
      <c r="U134">
        <f t="shared" si="26"/>
        <v>8.3431021000005785</v>
      </c>
      <c r="V134">
        <v>132</v>
      </c>
    </row>
    <row r="135" spans="1:22" x14ac:dyDescent="0.3">
      <c r="A135">
        <f t="shared" si="22"/>
        <v>3.7760079999998197</v>
      </c>
      <c r="B135">
        <v>7801.0689150999997</v>
      </c>
      <c r="C135">
        <v>213.274382857142</v>
      </c>
      <c r="D135">
        <v>47.130285714285698</v>
      </c>
      <c r="E135">
        <v>76.160276628736298</v>
      </c>
      <c r="F135">
        <v>0.05</v>
      </c>
      <c r="G135">
        <v>0.05</v>
      </c>
      <c r="H135">
        <f t="shared" si="20"/>
        <v>29.109581316921744</v>
      </c>
      <c r="I135">
        <f t="shared" si="21"/>
        <v>76.239867031207439</v>
      </c>
      <c r="J135">
        <v>75.249880000000005</v>
      </c>
      <c r="K135">
        <f t="shared" si="24"/>
        <v>31.966339087562936</v>
      </c>
      <c r="L135">
        <f t="shared" ca="1" si="23"/>
        <v>30.724032570834311</v>
      </c>
      <c r="N135">
        <f t="shared" si="19"/>
        <v>6.3E-2</v>
      </c>
      <c r="O135">
        <f t="shared" si="17"/>
        <v>67.597432957809787</v>
      </c>
      <c r="P135">
        <f t="shared" si="18"/>
        <v>75.629496726840358</v>
      </c>
      <c r="T135">
        <f t="shared" si="25"/>
        <v>2.2383116000000882</v>
      </c>
      <c r="U135">
        <f t="shared" si="26"/>
        <v>8.3431021000005785</v>
      </c>
      <c r="V135">
        <v>133</v>
      </c>
    </row>
    <row r="136" spans="1:22" x14ac:dyDescent="0.3">
      <c r="A136">
        <f t="shared" si="22"/>
        <v>3.80717629999981</v>
      </c>
      <c r="B136">
        <v>7801.1000833999997</v>
      </c>
      <c r="C136">
        <v>213.74323999999999</v>
      </c>
      <c r="D136">
        <v>46.923999999999999</v>
      </c>
      <c r="E136">
        <v>76.597932613578607</v>
      </c>
      <c r="F136">
        <v>0.05</v>
      </c>
      <c r="G136">
        <v>0.05</v>
      </c>
      <c r="H136">
        <f t="shared" si="20"/>
        <v>29.809610009342773</v>
      </c>
      <c r="I136">
        <f t="shared" si="21"/>
        <v>76.733610009342769</v>
      </c>
      <c r="J136">
        <v>76.227199999999996</v>
      </c>
      <c r="K136">
        <f t="shared" si="24"/>
        <v>31.356217695552754</v>
      </c>
      <c r="L136">
        <f t="shared" ca="1" si="23"/>
        <v>30.774358499707823</v>
      </c>
      <c r="N136">
        <f t="shared" si="19"/>
        <v>6.3E-2</v>
      </c>
      <c r="O136">
        <f t="shared" si="17"/>
        <v>68.644930541539509</v>
      </c>
      <c r="P136">
        <f t="shared" si="18"/>
        <v>76.949343682339801</v>
      </c>
      <c r="T136">
        <f t="shared" si="25"/>
        <v>2.2383116000000882</v>
      </c>
      <c r="U136">
        <f t="shared" si="26"/>
        <v>8.3431021000005785</v>
      </c>
      <c r="V136">
        <v>134</v>
      </c>
    </row>
    <row r="137" spans="1:22" x14ac:dyDescent="0.3">
      <c r="A137">
        <f t="shared" si="22"/>
        <v>3.901165299999775</v>
      </c>
      <c r="B137">
        <v>7801.1940723999996</v>
      </c>
      <c r="C137">
        <v>214.1832</v>
      </c>
      <c r="D137">
        <v>46.812959999999897</v>
      </c>
      <c r="E137">
        <v>77.082784693231503</v>
      </c>
      <c r="F137">
        <v>0.05</v>
      </c>
      <c r="G137">
        <v>0.05</v>
      </c>
      <c r="H137">
        <f t="shared" si="20"/>
        <v>31.817074533846469</v>
      </c>
      <c r="I137">
        <f t="shared" si="21"/>
        <v>78.63003453384637</v>
      </c>
      <c r="J137">
        <v>76.811394285714201</v>
      </c>
      <c r="K137">
        <f t="shared" si="24"/>
        <v>6.2155601795361353</v>
      </c>
      <c r="L137">
        <f t="shared" ca="1" si="23"/>
        <v>32.391935532633369</v>
      </c>
      <c r="N137">
        <f t="shared" si="19"/>
        <v>6.3E-2</v>
      </c>
      <c r="O137">
        <f t="shared" si="17"/>
        <v>71.865616262347345</v>
      </c>
      <c r="P137">
        <f t="shared" si="18"/>
        <v>81.007407690557685</v>
      </c>
      <c r="T137">
        <f t="shared" si="25"/>
        <v>2.2383116000000882</v>
      </c>
      <c r="U137">
        <f t="shared" si="26"/>
        <v>8.3431021000005785</v>
      </c>
      <c r="V137">
        <v>135</v>
      </c>
    </row>
    <row r="138" spans="1:22" x14ac:dyDescent="0.3">
      <c r="A138">
        <f t="shared" si="22"/>
        <v>3.9160892999998396</v>
      </c>
      <c r="B138">
        <v>7801.2089963999997</v>
      </c>
      <c r="C138">
        <v>214.629257142857</v>
      </c>
      <c r="D138">
        <v>46.906474285714197</v>
      </c>
      <c r="E138">
        <v>78.953712886673998</v>
      </c>
      <c r="F138">
        <v>0.05</v>
      </c>
      <c r="G138">
        <v>0.05</v>
      </c>
      <c r="H138">
        <f t="shared" si="20"/>
        <v>32.122057669441347</v>
      </c>
      <c r="I138">
        <f t="shared" si="21"/>
        <v>79.028531955155543</v>
      </c>
      <c r="J138">
        <v>77.219354285714203</v>
      </c>
      <c r="K138">
        <f t="shared" si="24"/>
        <v>27.335834896692454</v>
      </c>
      <c r="L138">
        <f t="shared" ca="1" si="23"/>
        <v>36.464271455410938</v>
      </c>
      <c r="N138">
        <f t="shared" si="19"/>
        <v>6.3E-2</v>
      </c>
      <c r="O138">
        <f t="shared" si="17"/>
        <v>72.38525103873161</v>
      </c>
      <c r="P138">
        <f t="shared" si="18"/>
        <v>81.662147508801851</v>
      </c>
      <c r="T138">
        <f t="shared" si="25"/>
        <v>2.2383116000000882</v>
      </c>
      <c r="U138">
        <f t="shared" si="26"/>
        <v>8.3431021000005785</v>
      </c>
      <c r="V138">
        <v>136</v>
      </c>
    </row>
    <row r="139" spans="1:22" x14ac:dyDescent="0.3">
      <c r="A139">
        <f t="shared" si="22"/>
        <v>3.946523999999954</v>
      </c>
      <c r="B139">
        <v>7801.2394310999998</v>
      </c>
      <c r="C139">
        <v>215.073514285714</v>
      </c>
      <c r="D139">
        <v>47.3626685714285</v>
      </c>
      <c r="E139">
        <v>79.348336789473507</v>
      </c>
      <c r="F139">
        <v>0.05</v>
      </c>
      <c r="G139">
        <v>0.05</v>
      </c>
      <c r="H139">
        <f t="shared" si="20"/>
        <v>32.732749588816134</v>
      </c>
      <c r="I139">
        <f t="shared" si="21"/>
        <v>80.095418160244634</v>
      </c>
      <c r="J139">
        <v>77.799634285714205</v>
      </c>
      <c r="K139">
        <f t="shared" si="24"/>
        <v>19.066394608713768</v>
      </c>
      <c r="L139">
        <f t="shared" ca="1" si="23"/>
        <v>35.74094242915838</v>
      </c>
      <c r="N139">
        <f t="shared" si="19"/>
        <v>6.3E-2</v>
      </c>
      <c r="O139">
        <f t="shared" si="17"/>
        <v>73.451688304600239</v>
      </c>
      <c r="P139">
        <f t="shared" si="18"/>
        <v>83.005858463796329</v>
      </c>
      <c r="T139">
        <f t="shared" si="25"/>
        <v>2.2383116000000882</v>
      </c>
      <c r="U139">
        <f t="shared" si="26"/>
        <v>8.3431021000005785</v>
      </c>
      <c r="V139">
        <v>137</v>
      </c>
    </row>
    <row r="140" spans="1:22" x14ac:dyDescent="0.3">
      <c r="A140">
        <f t="shared" si="22"/>
        <v>3.9780596999999034</v>
      </c>
      <c r="B140">
        <v>7801.2709667999998</v>
      </c>
      <c r="C140">
        <v>215.52047428571399</v>
      </c>
      <c r="D140">
        <v>47.935068571428502</v>
      </c>
      <c r="E140">
        <v>80.407466741257707</v>
      </c>
      <c r="F140">
        <v>0.05</v>
      </c>
      <c r="G140">
        <v>0.05</v>
      </c>
      <c r="H140">
        <f t="shared" si="20"/>
        <v>33.34991381867718</v>
      </c>
      <c r="I140">
        <f t="shared" si="21"/>
        <v>81.284982390105682</v>
      </c>
      <c r="J140">
        <v>78.385154285714293</v>
      </c>
      <c r="K140">
        <f t="shared" si="24"/>
        <v>18.566894028070621</v>
      </c>
      <c r="L140">
        <f t="shared" ca="1" si="23"/>
        <v>44.812565960758228</v>
      </c>
      <c r="N140">
        <f t="shared" si="19"/>
        <v>6.3E-2</v>
      </c>
      <c r="O140">
        <f t="shared" si="17"/>
        <v>74.566050656582377</v>
      </c>
      <c r="P140">
        <f t="shared" si="18"/>
        <v>84.409955027293819</v>
      </c>
      <c r="T140">
        <f t="shared" si="25"/>
        <v>2.2383116000000882</v>
      </c>
      <c r="U140">
        <f t="shared" si="26"/>
        <v>8.3431021000005785</v>
      </c>
      <c r="V140">
        <v>138</v>
      </c>
    </row>
    <row r="141" spans="1:22" x14ac:dyDescent="0.3">
      <c r="A141">
        <f t="shared" si="22"/>
        <v>4.0098140000000058</v>
      </c>
      <c r="B141">
        <v>7801.3027210999999</v>
      </c>
      <c r="C141">
        <v>215.96459428571401</v>
      </c>
      <c r="D141">
        <v>49.003268571428499</v>
      </c>
      <c r="E141">
        <v>81.589192514532499</v>
      </c>
      <c r="F141">
        <v>0.05</v>
      </c>
      <c r="G141">
        <v>0.05</v>
      </c>
      <c r="H141">
        <f t="shared" si="20"/>
        <v>33.955692710198456</v>
      </c>
      <c r="I141">
        <f t="shared" si="21"/>
        <v>82.958961281626955</v>
      </c>
      <c r="J141">
        <v>79.570874285714197</v>
      </c>
      <c r="K141">
        <f t="shared" si="24"/>
        <v>37.340454678455558</v>
      </c>
      <c r="L141">
        <f t="shared" ca="1" si="23"/>
        <v>46.572283707941935</v>
      </c>
      <c r="N141">
        <f t="shared" si="19"/>
        <v>6.3E-2</v>
      </c>
      <c r="O141">
        <f t="shared" si="17"/>
        <v>75.697509422604767</v>
      </c>
      <c r="P141">
        <f t="shared" si="18"/>
        <v>85.835593072482027</v>
      </c>
      <c r="T141">
        <f t="shared" si="25"/>
        <v>2.2383116000000882</v>
      </c>
      <c r="U141">
        <f t="shared" si="26"/>
        <v>8.3431021000005785</v>
      </c>
      <c r="V141">
        <v>139</v>
      </c>
    </row>
    <row r="142" spans="1:22" x14ac:dyDescent="0.3">
      <c r="A142">
        <f t="shared" si="22"/>
        <v>4.0255247000004601</v>
      </c>
      <c r="B142">
        <v>7801.3184318000003</v>
      </c>
      <c r="C142">
        <v>216.39395428571399</v>
      </c>
      <c r="D142">
        <v>50.029548571428499</v>
      </c>
      <c r="E142">
        <v>83.255477551951003</v>
      </c>
      <c r="F142">
        <v>0.05</v>
      </c>
      <c r="G142">
        <v>0.05</v>
      </c>
      <c r="H142">
        <f t="shared" si="20"/>
        <v>34.249717174541473</v>
      </c>
      <c r="I142">
        <f t="shared" si="21"/>
        <v>84.27926574596998</v>
      </c>
      <c r="J142">
        <v>80.735634285714298</v>
      </c>
      <c r="K142">
        <f t="shared" si="24"/>
        <v>74.138007852381733</v>
      </c>
      <c r="L142">
        <f t="shared" ca="1" si="23"/>
        <v>46.323390585681707</v>
      </c>
      <c r="N142">
        <f t="shared" si="19"/>
        <v>6.3E-2</v>
      </c>
      <c r="O142">
        <f t="shared" si="17"/>
        <v>76.260712159085557</v>
      </c>
      <c r="P142">
        <f t="shared" si="18"/>
        <v>86.545228520447822</v>
      </c>
      <c r="T142">
        <f t="shared" si="25"/>
        <v>2.2383116000000882</v>
      </c>
      <c r="U142">
        <f t="shared" si="26"/>
        <v>8.3431021000005785</v>
      </c>
      <c r="V142">
        <v>140</v>
      </c>
    </row>
    <row r="143" spans="1:22" x14ac:dyDescent="0.3">
      <c r="A143">
        <f t="shared" si="22"/>
        <v>4.0723296000005575</v>
      </c>
      <c r="B143">
        <v>7801.3652367000004</v>
      </c>
      <c r="C143">
        <v>216.81347428571399</v>
      </c>
      <c r="D143">
        <v>51.013908571428502</v>
      </c>
      <c r="E143">
        <v>84.572047681270206</v>
      </c>
      <c r="F143">
        <v>0.05</v>
      </c>
      <c r="G143">
        <v>0.05</v>
      </c>
      <c r="H143">
        <f t="shared" si="20"/>
        <v>35.10390024346551</v>
      </c>
      <c r="I143">
        <f t="shared" si="21"/>
        <v>86.117808814894005</v>
      </c>
      <c r="J143">
        <v>81.884674285714297</v>
      </c>
      <c r="K143">
        <f t="shared" si="24"/>
        <v>24.549566391501919</v>
      </c>
      <c r="L143">
        <f t="shared" ca="1" si="23"/>
        <v>42.361608723907565</v>
      </c>
      <c r="N143">
        <f t="shared" si="19"/>
        <v>6.3E-2</v>
      </c>
      <c r="O143">
        <f t="shared" si="17"/>
        <v>77.951614458813765</v>
      </c>
      <c r="P143">
        <f t="shared" si="18"/>
        <v>88.675765418105371</v>
      </c>
      <c r="T143">
        <f t="shared" si="25"/>
        <v>2.2383116000000882</v>
      </c>
      <c r="U143">
        <f t="shared" si="26"/>
        <v>8.3431021000005785</v>
      </c>
      <c r="V143">
        <v>141</v>
      </c>
    </row>
    <row r="144" spans="1:22" x14ac:dyDescent="0.3">
      <c r="A144">
        <f t="shared" si="22"/>
        <v>4.1032059999997728</v>
      </c>
      <c r="B144">
        <v>7801.3961130999996</v>
      </c>
      <c r="C144">
        <v>217.234794285714</v>
      </c>
      <c r="D144">
        <v>51.556988571428498</v>
      </c>
      <c r="E144">
        <v>86.399741973517806</v>
      </c>
      <c r="F144">
        <v>0.05</v>
      </c>
      <c r="G144">
        <v>0.05</v>
      </c>
      <c r="H144">
        <f t="shared" si="20"/>
        <v>35.649989815326514</v>
      </c>
      <c r="I144">
        <f t="shared" si="21"/>
        <v>87.206978386755011</v>
      </c>
      <c r="J144">
        <v>83.017994285714195</v>
      </c>
      <c r="K144">
        <f t="shared" si="24"/>
        <v>36.705056289875245</v>
      </c>
      <c r="L144">
        <f t="shared" ca="1" si="23"/>
        <v>43.235526917552093</v>
      </c>
      <c r="N144">
        <f t="shared" si="19"/>
        <v>6.3E-2</v>
      </c>
      <c r="O144">
        <f t="shared" si="17"/>
        <v>79.077485289212348</v>
      </c>
      <c r="P144">
        <f t="shared" si="18"/>
        <v>90.094362664407583</v>
      </c>
      <c r="T144">
        <f t="shared" si="25"/>
        <v>2.2383116000000882</v>
      </c>
      <c r="U144">
        <f t="shared" si="26"/>
        <v>8.3431021000005785</v>
      </c>
      <c r="V144">
        <v>142</v>
      </c>
    </row>
    <row r="145" spans="1:22" x14ac:dyDescent="0.3">
      <c r="A145">
        <f t="shared" si="22"/>
        <v>4.1341348000005382</v>
      </c>
      <c r="B145">
        <v>7801.4270419000004</v>
      </c>
      <c r="C145">
        <v>217.65611428571401</v>
      </c>
      <c r="D145">
        <v>52.068628571428498</v>
      </c>
      <c r="E145">
        <v>87.481975791175799</v>
      </c>
      <c r="F145">
        <v>0.05</v>
      </c>
      <c r="G145">
        <v>0.05</v>
      </c>
      <c r="H145">
        <f t="shared" si="20"/>
        <v>36.18353793261722</v>
      </c>
      <c r="I145">
        <f t="shared" si="21"/>
        <v>88.252166504045718</v>
      </c>
      <c r="J145">
        <v>84.022239999999897</v>
      </c>
      <c r="K145">
        <f t="shared" si="24"/>
        <v>32.469598376298045</v>
      </c>
      <c r="L145">
        <f t="shared" ca="1" si="23"/>
        <v>43.448596669910273</v>
      </c>
      <c r="N145">
        <f t="shared" si="19"/>
        <v>6.3E-2</v>
      </c>
      <c r="O145">
        <f t="shared" si="17"/>
        <v>80.213325224387631</v>
      </c>
      <c r="P145">
        <f t="shared" si="18"/>
        <v>91.525520982728438</v>
      </c>
      <c r="T145">
        <f t="shared" si="25"/>
        <v>2.2383116000000882</v>
      </c>
      <c r="U145">
        <f t="shared" si="26"/>
        <v>8.3431021000005785</v>
      </c>
      <c r="V145">
        <v>143</v>
      </c>
    </row>
    <row r="146" spans="1:22" x14ac:dyDescent="0.3">
      <c r="A146">
        <f t="shared" si="22"/>
        <v>4.1654981000001499</v>
      </c>
      <c r="B146">
        <v>7801.4584052</v>
      </c>
      <c r="C146">
        <v>218.08475428571401</v>
      </c>
      <c r="D146">
        <v>52.603548571428497</v>
      </c>
      <c r="E146">
        <v>88.5203874403051</v>
      </c>
      <c r="F146">
        <v>0.05</v>
      </c>
      <c r="G146">
        <v>0.05</v>
      </c>
      <c r="H146">
        <f t="shared" si="20"/>
        <v>36.711157092725259</v>
      </c>
      <c r="I146">
        <f t="shared" si="21"/>
        <v>89.314705664153763</v>
      </c>
      <c r="J146">
        <v>85.512999999999906</v>
      </c>
      <c r="K146">
        <f t="shared" si="24"/>
        <v>47.531988024808257</v>
      </c>
      <c r="L146">
        <f t="shared" ca="1" si="23"/>
        <v>44.770537340041002</v>
      </c>
      <c r="N146">
        <f t="shared" si="19"/>
        <v>6.3E-2</v>
      </c>
      <c r="O146">
        <f t="shared" si="17"/>
        <v>81.373154103287334</v>
      </c>
      <c r="P146">
        <f t="shared" si="18"/>
        <v>92.986905370142068</v>
      </c>
      <c r="T146">
        <f t="shared" si="25"/>
        <v>2.2383116000000882</v>
      </c>
      <c r="U146">
        <f t="shared" si="26"/>
        <v>8.3431021000005785</v>
      </c>
      <c r="V146">
        <v>144</v>
      </c>
    </row>
    <row r="147" spans="1:22" x14ac:dyDescent="0.3">
      <c r="A147">
        <f t="shared" si="22"/>
        <v>4.1966995000002498</v>
      </c>
      <c r="B147">
        <v>7801.4896066000001</v>
      </c>
      <c r="C147">
        <v>218.52179428571401</v>
      </c>
      <c r="D147">
        <v>52.950428571428503</v>
      </c>
      <c r="E147">
        <v>89.576225434531494</v>
      </c>
      <c r="F147">
        <v>0.05</v>
      </c>
      <c r="G147">
        <v>0.05</v>
      </c>
      <c r="H147">
        <f t="shared" si="20"/>
        <v>37.222972058624251</v>
      </c>
      <c r="I147">
        <f t="shared" si="21"/>
        <v>90.173400630052754</v>
      </c>
      <c r="J147">
        <v>86.977559999999897</v>
      </c>
      <c r="K147">
        <f t="shared" si="24"/>
        <v>46.938919407311829</v>
      </c>
      <c r="L147">
        <f t="shared" ca="1" si="23"/>
        <v>44.567929766524358</v>
      </c>
      <c r="N147">
        <f t="shared" si="19"/>
        <v>6.3E-2</v>
      </c>
      <c r="O147">
        <f t="shared" si="17"/>
        <v>82.534822315222044</v>
      </c>
      <c r="P147">
        <f t="shared" si="18"/>
        <v>94.450607317179816</v>
      </c>
      <c r="T147">
        <f t="shared" si="25"/>
        <v>2.2383116000000882</v>
      </c>
      <c r="U147">
        <f t="shared" si="26"/>
        <v>8.3431021000005785</v>
      </c>
      <c r="V147">
        <v>145</v>
      </c>
    </row>
    <row r="148" spans="1:22" x14ac:dyDescent="0.3">
      <c r="A148">
        <f t="shared" si="22"/>
        <v>4.2894200999999157</v>
      </c>
      <c r="B148">
        <v>7801.5823271999998</v>
      </c>
      <c r="C148">
        <v>218.95101714285701</v>
      </c>
      <c r="D148">
        <v>53.6537542857142</v>
      </c>
      <c r="E148">
        <v>90.428419959872997</v>
      </c>
      <c r="F148">
        <v>0.05</v>
      </c>
      <c r="G148">
        <v>0.05</v>
      </c>
      <c r="H148">
        <f t="shared" si="20"/>
        <v>38.670066378185268</v>
      </c>
      <c r="I148">
        <f t="shared" si="21"/>
        <v>92.323820663899468</v>
      </c>
      <c r="J148">
        <v>88.841479999999905</v>
      </c>
      <c r="K148">
        <f t="shared" si="24"/>
        <v>20.10254463416678</v>
      </c>
      <c r="L148">
        <f t="shared" ca="1" si="23"/>
        <v>43.115101668167327</v>
      </c>
      <c r="N148">
        <f t="shared" si="19"/>
        <v>6.3E-2</v>
      </c>
      <c r="O148">
        <f t="shared" si="17"/>
        <v>86.031119665818807</v>
      </c>
      <c r="P148">
        <f t="shared" si="18"/>
        <v>98.855941978931725</v>
      </c>
      <c r="T148">
        <f t="shared" si="25"/>
        <v>2.2383116000000882</v>
      </c>
      <c r="U148">
        <f t="shared" si="26"/>
        <v>8.3431021000005785</v>
      </c>
      <c r="V148">
        <v>146</v>
      </c>
    </row>
    <row r="149" spans="1:22" x14ac:dyDescent="0.3">
      <c r="A149">
        <f t="shared" si="22"/>
        <v>4.3047809999998208</v>
      </c>
      <c r="B149">
        <v>7801.5976880999997</v>
      </c>
      <c r="C149">
        <v>219.37053714285699</v>
      </c>
      <c r="D149">
        <v>54.470434285714198</v>
      </c>
      <c r="E149">
        <v>92.560460791797198</v>
      </c>
      <c r="F149">
        <v>0.05</v>
      </c>
      <c r="G149">
        <v>0.05</v>
      </c>
      <c r="H149">
        <f t="shared" si="20"/>
        <v>38.899525646544589</v>
      </c>
      <c r="I149">
        <f t="shared" si="21"/>
        <v>93.36995993225878</v>
      </c>
      <c r="J149">
        <v>90.527839999999998</v>
      </c>
      <c r="K149">
        <f t="shared" si="24"/>
        <v>109.78262992471227</v>
      </c>
      <c r="L149">
        <f t="shared" ca="1" si="23"/>
        <v>44.449627692566608</v>
      </c>
      <c r="N149">
        <f t="shared" si="19"/>
        <v>6.3E-2</v>
      </c>
      <c r="O149">
        <f t="shared" si="17"/>
        <v>86.616496829072361</v>
      </c>
      <c r="P149">
        <f t="shared" si="18"/>
        <v>99.593517204631212</v>
      </c>
      <c r="T149">
        <f t="shared" si="25"/>
        <v>2.2383116000000882</v>
      </c>
      <c r="U149">
        <f t="shared" si="26"/>
        <v>8.3431021000005785</v>
      </c>
      <c r="V149">
        <v>147</v>
      </c>
    </row>
    <row r="150" spans="1:22" x14ac:dyDescent="0.3">
      <c r="A150">
        <f t="shared" si="22"/>
        <v>4.3356845999996949</v>
      </c>
      <c r="B150">
        <v>7801.6285916999996</v>
      </c>
      <c r="C150">
        <v>219.79989714285699</v>
      </c>
      <c r="D150">
        <v>55.250434285714199</v>
      </c>
      <c r="E150">
        <v>93.603685752381807</v>
      </c>
      <c r="F150">
        <v>0.05</v>
      </c>
      <c r="G150">
        <v>0.05</v>
      </c>
      <c r="H150">
        <f t="shared" si="20"/>
        <v>39.352634021124416</v>
      </c>
      <c r="I150">
        <f t="shared" si="21"/>
        <v>94.603068306838622</v>
      </c>
      <c r="J150">
        <v>91.645439999999994</v>
      </c>
      <c r="K150">
        <f t="shared" si="24"/>
        <v>36.164071499907706</v>
      </c>
      <c r="L150">
        <f t="shared" ca="1" si="23"/>
        <v>36.787669623325435</v>
      </c>
      <c r="N150">
        <f t="shared" si="19"/>
        <v>6.3E-2</v>
      </c>
      <c r="O150">
        <f t="shared" si="17"/>
        <v>87.799280496846634</v>
      </c>
      <c r="P150">
        <f t="shared" si="18"/>
        <v>101.08382462602678</v>
      </c>
      <c r="T150">
        <f t="shared" si="25"/>
        <v>2.2383116000000882</v>
      </c>
      <c r="U150">
        <f t="shared" si="26"/>
        <v>8.3431021000005785</v>
      </c>
      <c r="V150">
        <v>148</v>
      </c>
    </row>
    <row r="151" spans="1:22" x14ac:dyDescent="0.3">
      <c r="A151">
        <f t="shared" si="22"/>
        <v>4.3666996000001745</v>
      </c>
      <c r="B151">
        <v>7801.6596067</v>
      </c>
      <c r="C151">
        <v>220.22925714285699</v>
      </c>
      <c r="D151">
        <v>56.019954285714199</v>
      </c>
      <c r="E151">
        <v>94.831039304904394</v>
      </c>
      <c r="F151">
        <v>0.05</v>
      </c>
      <c r="G151">
        <v>0.05</v>
      </c>
      <c r="H151">
        <f t="shared" si="20"/>
        <v>39.796159195859886</v>
      </c>
      <c r="I151">
        <f t="shared" si="21"/>
        <v>95.816113481574092</v>
      </c>
      <c r="J151">
        <v>92.72636</v>
      </c>
      <c r="K151">
        <f t="shared" si="24"/>
        <v>34.851523455853304</v>
      </c>
      <c r="L151">
        <f t="shared" ca="1" si="23"/>
        <v>36.477066229792314</v>
      </c>
      <c r="N151">
        <f t="shared" si="19"/>
        <v>6.3E-2</v>
      </c>
      <c r="O151">
        <f t="shared" si="17"/>
        <v>88.993038978872193</v>
      </c>
      <c r="P151">
        <f t="shared" si="18"/>
        <v>102.58796031337899</v>
      </c>
      <c r="T151">
        <f t="shared" si="25"/>
        <v>2.2383116000000882</v>
      </c>
      <c r="U151">
        <f t="shared" si="26"/>
        <v>8.3431021000005785</v>
      </c>
      <c r="V151">
        <v>149</v>
      </c>
    </row>
    <row r="152" spans="1:22" x14ac:dyDescent="0.3">
      <c r="A152">
        <f t="shared" si="22"/>
        <v>4.3977087000002939</v>
      </c>
      <c r="B152">
        <v>7801.6906158000002</v>
      </c>
      <c r="C152">
        <v>220.663537142857</v>
      </c>
      <c r="D152">
        <v>56.773754285714197</v>
      </c>
      <c r="E152">
        <v>96.038451371532105</v>
      </c>
      <c r="F152">
        <v>0.05</v>
      </c>
      <c r="G152">
        <v>0.05</v>
      </c>
      <c r="H152">
        <f t="shared" si="20"/>
        <v>40.228643708737764</v>
      </c>
      <c r="I152">
        <f t="shared" si="21"/>
        <v>97.002397994451968</v>
      </c>
      <c r="J152">
        <v>93.796800000000005</v>
      </c>
      <c r="K152">
        <f t="shared" si="24"/>
        <v>34.520189234640306</v>
      </c>
      <c r="L152">
        <f t="shared" ca="1" si="23"/>
        <v>36.253117635914705</v>
      </c>
      <c r="N152">
        <f t="shared" si="19"/>
        <v>6.3E-2</v>
      </c>
      <c r="O152">
        <f t="shared" si="17"/>
        <v>90.193125818574458</v>
      </c>
      <c r="P152">
        <f t="shared" si="18"/>
        <v>104.10006973140385</v>
      </c>
      <c r="T152">
        <f t="shared" si="25"/>
        <v>2.2383116000000882</v>
      </c>
      <c r="U152">
        <f t="shared" si="26"/>
        <v>8.3431021000005785</v>
      </c>
      <c r="V152">
        <v>150</v>
      </c>
    </row>
    <row r="153" spans="1:22" x14ac:dyDescent="0.3">
      <c r="A153">
        <f t="shared" si="22"/>
        <v>4.4297075000004043</v>
      </c>
      <c r="B153">
        <v>7801.7226146000003</v>
      </c>
      <c r="C153">
        <v>221.092897142857</v>
      </c>
      <c r="D153">
        <v>57.522314285714202</v>
      </c>
      <c r="E153">
        <v>97.219243001131304</v>
      </c>
      <c r="F153">
        <v>0.05</v>
      </c>
      <c r="G153">
        <v>0.05</v>
      </c>
      <c r="H153">
        <f t="shared" si="20"/>
        <v>40.663733005968432</v>
      </c>
      <c r="I153">
        <f t="shared" si="21"/>
        <v>98.186047291682627</v>
      </c>
      <c r="J153">
        <v>94.861999999999995</v>
      </c>
      <c r="K153">
        <f t="shared" si="24"/>
        <v>33.288748327947197</v>
      </c>
      <c r="L153">
        <f t="shared" ca="1" si="23"/>
        <v>38.232039495598777</v>
      </c>
      <c r="N153">
        <f t="shared" si="19"/>
        <v>6.3E-2</v>
      </c>
      <c r="O153">
        <f t="shared" ref="O153:O216" si="27">$D$88+((940.92*G153)*((A153-$A$89)-1.2396+1.2396*EXP(-1*(A153-$A$89)/1.2396)))</f>
        <v>91.438215570959585</v>
      </c>
      <c r="P153">
        <f t="shared" ref="P153:P216" si="28">$D$88+((940.92*N153)*((A153-$A$89)-1.2396+1.2396*EXP(-1*(A153-$A$89)/1.2396)))</f>
        <v>105.66888281940909</v>
      </c>
      <c r="T153">
        <f t="shared" si="25"/>
        <v>2.2383116000000882</v>
      </c>
      <c r="U153">
        <f t="shared" si="26"/>
        <v>8.3431021000005785</v>
      </c>
      <c r="V153">
        <v>151</v>
      </c>
    </row>
    <row r="154" spans="1:22" x14ac:dyDescent="0.3">
      <c r="A154">
        <f t="shared" si="22"/>
        <v>4.4611682000004294</v>
      </c>
      <c r="B154">
        <v>7801.7540753000003</v>
      </c>
      <c r="C154">
        <v>221.522257142857</v>
      </c>
      <c r="D154">
        <v>58.249914285714198</v>
      </c>
      <c r="E154">
        <v>98.397366332334698</v>
      </c>
      <c r="F154">
        <v>0.05</v>
      </c>
      <c r="G154">
        <v>0.05</v>
      </c>
      <c r="H154">
        <f t="shared" si="20"/>
        <v>41.080694695416447</v>
      </c>
      <c r="I154">
        <f t="shared" si="21"/>
        <v>99.330608981130638</v>
      </c>
      <c r="J154">
        <v>96.083799999999997</v>
      </c>
      <c r="K154">
        <f t="shared" si="24"/>
        <v>38.835753813457011</v>
      </c>
      <c r="L154">
        <f t="shared" ca="1" si="23"/>
        <v>40.704208070676088</v>
      </c>
      <c r="N154">
        <f t="shared" si="19"/>
        <v>6.3E-2</v>
      </c>
      <c r="O154">
        <f t="shared" si="27"/>
        <v>92.668836112858656</v>
      </c>
      <c r="P154">
        <f t="shared" si="28"/>
        <v>107.21946470220192</v>
      </c>
      <c r="T154">
        <f t="shared" si="25"/>
        <v>2.2383116000000882</v>
      </c>
      <c r="U154">
        <f t="shared" si="26"/>
        <v>8.3431021000005785</v>
      </c>
      <c r="V154">
        <v>152</v>
      </c>
    </row>
    <row r="155" spans="1:22" x14ac:dyDescent="0.3">
      <c r="A155">
        <f t="shared" si="22"/>
        <v>4.4929938000004768</v>
      </c>
      <c r="B155">
        <v>7801.7859009000003</v>
      </c>
      <c r="C155">
        <v>221.961457142857</v>
      </c>
      <c r="D155">
        <v>58.961794285714298</v>
      </c>
      <c r="E155">
        <v>99.536632290204807</v>
      </c>
      <c r="F155">
        <v>0.05</v>
      </c>
      <c r="G155">
        <v>0.05</v>
      </c>
      <c r="H155">
        <f t="shared" si="20"/>
        <v>41.491861884391469</v>
      </c>
      <c r="I155">
        <f t="shared" si="21"/>
        <v>100.45365617010577</v>
      </c>
      <c r="J155">
        <v>97.537880000000001</v>
      </c>
      <c r="K155">
        <f t="shared" si="24"/>
        <v>45.689005077605394</v>
      </c>
      <c r="L155">
        <f t="shared" ca="1" si="23"/>
        <v>42.168679787213549</v>
      </c>
      <c r="N155">
        <f t="shared" ref="N155:N218" si="29">N154</f>
        <v>6.3E-2</v>
      </c>
      <c r="O155">
        <f t="shared" si="27"/>
        <v>93.920090747821121</v>
      </c>
      <c r="P155">
        <f t="shared" si="28"/>
        <v>108.79604554225465</v>
      </c>
      <c r="T155">
        <f t="shared" si="25"/>
        <v>2.2383116000000882</v>
      </c>
      <c r="U155">
        <f t="shared" si="26"/>
        <v>8.3431021000005785</v>
      </c>
      <c r="V155">
        <v>153</v>
      </c>
    </row>
    <row r="156" spans="1:22" x14ac:dyDescent="0.3">
      <c r="A156">
        <f t="shared" si="22"/>
        <v>4.5250625999997283</v>
      </c>
      <c r="B156">
        <v>7801.8179696999996</v>
      </c>
      <c r="C156">
        <v>222.410359999999</v>
      </c>
      <c r="D156">
        <v>59.766068571428498</v>
      </c>
      <c r="E156">
        <v>100.65445734217801</v>
      </c>
      <c r="F156">
        <v>0.05</v>
      </c>
      <c r="G156">
        <v>0.05</v>
      </c>
      <c r="H156">
        <f t="shared" si="20"/>
        <v>41.895630004013626</v>
      </c>
      <c r="I156">
        <f t="shared" si="21"/>
        <v>101.66169857544213</v>
      </c>
      <c r="J156">
        <v>98.997200000000007</v>
      </c>
      <c r="K156">
        <f t="shared" si="24"/>
        <v>45.505912289641856</v>
      </c>
      <c r="L156">
        <f t="shared" ca="1" si="23"/>
        <v>42.673118584048886</v>
      </c>
      <c r="N156">
        <f t="shared" si="29"/>
        <v>6.3E-2</v>
      </c>
      <c r="O156">
        <f t="shared" si="27"/>
        <v>95.187214034929639</v>
      </c>
      <c r="P156">
        <f t="shared" si="28"/>
        <v>110.39262088401136</v>
      </c>
      <c r="T156">
        <f t="shared" si="25"/>
        <v>2.2383116000000882</v>
      </c>
      <c r="U156">
        <f t="shared" si="26"/>
        <v>8.3431021000005785</v>
      </c>
      <c r="V156">
        <v>154</v>
      </c>
    </row>
    <row r="157" spans="1:22" x14ac:dyDescent="0.3">
      <c r="A157">
        <f t="shared" si="22"/>
        <v>4.5569583000005878</v>
      </c>
      <c r="B157">
        <v>7801.8498654000005</v>
      </c>
      <c r="C157">
        <v>222.88040000000001</v>
      </c>
      <c r="D157">
        <v>60.441268571428502</v>
      </c>
      <c r="E157">
        <v>101.85737158434</v>
      </c>
      <c r="F157">
        <v>0.05</v>
      </c>
      <c r="G157">
        <v>0.05</v>
      </c>
      <c r="H157">
        <f t="shared" si="20"/>
        <v>42.286989905764386</v>
      </c>
      <c r="I157">
        <f t="shared" si="21"/>
        <v>102.7282584771929</v>
      </c>
      <c r="J157">
        <v>100.03095999999999</v>
      </c>
      <c r="K157">
        <f t="shared" si="24"/>
        <v>32.410638423741432</v>
      </c>
      <c r="L157">
        <f t="shared" ca="1" si="23"/>
        <v>41.214980046337459</v>
      </c>
      <c r="N157">
        <f t="shared" si="29"/>
        <v>6.3E-2</v>
      </c>
      <c r="O157">
        <f t="shared" si="27"/>
        <v>96.453617834666943</v>
      </c>
      <c r="P157">
        <f t="shared" si="28"/>
        <v>111.98828967168036</v>
      </c>
      <c r="T157">
        <f t="shared" si="25"/>
        <v>2.2383116000000882</v>
      </c>
      <c r="U157">
        <f t="shared" si="26"/>
        <v>8.3431021000005785</v>
      </c>
      <c r="V157">
        <v>155</v>
      </c>
    </row>
    <row r="158" spans="1:22" x14ac:dyDescent="0.3">
      <c r="A158">
        <f t="shared" si="22"/>
        <v>4.5877083000004859</v>
      </c>
      <c r="B158">
        <v>7801.8806154000004</v>
      </c>
      <c r="C158">
        <v>223.34551999999999</v>
      </c>
      <c r="D158">
        <v>61.105988571428497</v>
      </c>
      <c r="E158">
        <v>102.918960916749</v>
      </c>
      <c r="F158">
        <v>0.05</v>
      </c>
      <c r="G158">
        <v>0.05</v>
      </c>
      <c r="H158">
        <f t="shared" si="20"/>
        <v>42.654876944463666</v>
      </c>
      <c r="I158">
        <f t="shared" si="21"/>
        <v>103.76086551589216</v>
      </c>
      <c r="J158">
        <v>101.05947999999999</v>
      </c>
      <c r="K158">
        <f t="shared" si="24"/>
        <v>33.447804878159594</v>
      </c>
      <c r="L158">
        <f t="shared" ca="1" si="23"/>
        <v>41.025849489205065</v>
      </c>
      <c r="N158">
        <f t="shared" si="29"/>
        <v>6.3E-2</v>
      </c>
      <c r="O158">
        <f t="shared" si="27"/>
        <v>97.680165486281723</v>
      </c>
      <c r="P158">
        <f t="shared" si="28"/>
        <v>113.533739712715</v>
      </c>
      <c r="T158">
        <f t="shared" si="25"/>
        <v>2.2383116000000882</v>
      </c>
      <c r="U158">
        <f t="shared" si="26"/>
        <v>8.3431021000005785</v>
      </c>
      <c r="V158">
        <v>156</v>
      </c>
    </row>
    <row r="159" spans="1:22" x14ac:dyDescent="0.3">
      <c r="A159">
        <f t="shared" si="22"/>
        <v>4.6179323000005752</v>
      </c>
      <c r="B159">
        <v>7801.9108394000004</v>
      </c>
      <c r="C159">
        <v>223.81556</v>
      </c>
      <c r="D159">
        <v>61.760228571428499</v>
      </c>
      <c r="E159">
        <v>103.946895509377</v>
      </c>
      <c r="F159">
        <v>0.05</v>
      </c>
      <c r="G159">
        <v>0.05</v>
      </c>
      <c r="H159">
        <f t="shared" si="20"/>
        <v>43.007686057321905</v>
      </c>
      <c r="I159">
        <f t="shared" si="21"/>
        <v>104.7679146287504</v>
      </c>
      <c r="J159">
        <v>102.06180000000001</v>
      </c>
      <c r="K159">
        <f t="shared" si="24"/>
        <v>33.163049232300509</v>
      </c>
      <c r="L159">
        <f t="shared" ca="1" si="23"/>
        <v>40.245859923957063</v>
      </c>
      <c r="N159">
        <f t="shared" si="29"/>
        <v>6.3E-2</v>
      </c>
      <c r="O159">
        <f t="shared" si="27"/>
        <v>98.890988476145964</v>
      </c>
      <c r="P159">
        <f t="shared" si="28"/>
        <v>115.05937667994394</v>
      </c>
      <c r="T159">
        <f t="shared" si="25"/>
        <v>2.2383116000000882</v>
      </c>
      <c r="U159">
        <f t="shared" si="26"/>
        <v>8.3431021000005785</v>
      </c>
      <c r="V159">
        <v>157</v>
      </c>
    </row>
    <row r="160" spans="1:22" x14ac:dyDescent="0.3">
      <c r="A160">
        <f t="shared" si="22"/>
        <v>4.6480938000004244</v>
      </c>
      <c r="B160">
        <v>7801.9410009000003</v>
      </c>
      <c r="C160">
        <v>224.28211999999999</v>
      </c>
      <c r="D160">
        <v>62.565828571428497</v>
      </c>
      <c r="E160">
        <v>104.949463677325</v>
      </c>
      <c r="F160">
        <v>0.05</v>
      </c>
      <c r="G160">
        <v>0.05</v>
      </c>
      <c r="H160">
        <f t="shared" si="20"/>
        <v>43.351293609165623</v>
      </c>
      <c r="I160">
        <f t="shared" si="21"/>
        <v>105.91712218059412</v>
      </c>
      <c r="J160">
        <v>103.05887999999899</v>
      </c>
      <c r="K160">
        <f t="shared" si="24"/>
        <v>33.05803756457648</v>
      </c>
      <c r="L160">
        <f t="shared" ca="1" si="23"/>
        <v>42.427832386459535</v>
      </c>
      <c r="N160">
        <f t="shared" si="29"/>
        <v>6.3E-2</v>
      </c>
      <c r="O160">
        <f t="shared" si="27"/>
        <v>100.10437663590163</v>
      </c>
      <c r="P160">
        <f t="shared" si="28"/>
        <v>116.58824576123608</v>
      </c>
      <c r="T160">
        <f t="shared" si="25"/>
        <v>2.2383116000000882</v>
      </c>
      <c r="U160">
        <f t="shared" si="26"/>
        <v>8.3431021000005785</v>
      </c>
      <c r="V160">
        <v>158</v>
      </c>
    </row>
    <row r="161" spans="1:22" x14ac:dyDescent="0.3">
      <c r="A161">
        <f t="shared" si="22"/>
        <v>4.6949955000000045</v>
      </c>
      <c r="B161">
        <v>7801.9879025999999</v>
      </c>
      <c r="C161">
        <v>224.76692</v>
      </c>
      <c r="D161">
        <v>63.919228571428498</v>
      </c>
      <c r="E161">
        <v>106.094307151104</v>
      </c>
      <c r="F161">
        <v>0.05</v>
      </c>
      <c r="G161">
        <v>0.05</v>
      </c>
      <c r="H161">
        <f t="shared" si="20"/>
        <v>43.869274782352711</v>
      </c>
      <c r="I161">
        <f t="shared" si="21"/>
        <v>107.78850335378121</v>
      </c>
      <c r="J161">
        <v>104.58844000000001</v>
      </c>
      <c r="K161">
        <f t="shared" si="24"/>
        <v>32.612037517077297</v>
      </c>
      <c r="L161">
        <f t="shared" ca="1" si="23"/>
        <v>49.793565753289954</v>
      </c>
      <c r="N161">
        <f t="shared" si="29"/>
        <v>6.3E-2</v>
      </c>
      <c r="O161">
        <f t="shared" si="27"/>
        <v>102.00099175162477</v>
      </c>
      <c r="P161">
        <f t="shared" si="28"/>
        <v>118.97798080704723</v>
      </c>
      <c r="T161">
        <f t="shared" si="25"/>
        <v>2.2383116000000882</v>
      </c>
      <c r="U161">
        <f t="shared" si="26"/>
        <v>8.3431021000005785</v>
      </c>
      <c r="V161">
        <v>159</v>
      </c>
    </row>
    <row r="162" spans="1:22" x14ac:dyDescent="0.3">
      <c r="A162">
        <f t="shared" si="22"/>
        <v>4.7259744000002684</v>
      </c>
      <c r="B162">
        <v>7802.0188815000001</v>
      </c>
      <c r="C162">
        <v>225.24680000000001</v>
      </c>
      <c r="D162">
        <v>65.2883485714285</v>
      </c>
      <c r="E162">
        <v>107.95910956819699</v>
      </c>
      <c r="F162">
        <v>0.05</v>
      </c>
      <c r="G162">
        <v>0.05</v>
      </c>
      <c r="H162">
        <f t="shared" si="20"/>
        <v>44.200813326680333</v>
      </c>
      <c r="I162">
        <f t="shared" si="21"/>
        <v>109.48916189810883</v>
      </c>
      <c r="J162">
        <v>106.270885714285</v>
      </c>
      <c r="K162">
        <f t="shared" si="24"/>
        <v>54.309407831481018</v>
      </c>
      <c r="L162">
        <f t="shared" ca="1" si="23"/>
        <v>49.33390812382887</v>
      </c>
      <c r="N162">
        <f t="shared" si="29"/>
        <v>6.3E-2</v>
      </c>
      <c r="O162">
        <f t="shared" si="27"/>
        <v>103.26005652814645</v>
      </c>
      <c r="P162">
        <f t="shared" si="28"/>
        <v>120.56440242546456</v>
      </c>
      <c r="T162">
        <f t="shared" si="25"/>
        <v>2.2383116000000882</v>
      </c>
      <c r="U162">
        <f t="shared" si="26"/>
        <v>8.3431021000005785</v>
      </c>
      <c r="V162">
        <v>160</v>
      </c>
    </row>
    <row r="163" spans="1:22" x14ac:dyDescent="0.3">
      <c r="A163">
        <f t="shared" si="22"/>
        <v>4.7575631999998222</v>
      </c>
      <c r="B163">
        <v>7802.0504702999997</v>
      </c>
      <c r="C163">
        <v>225.71046285714201</v>
      </c>
      <c r="D163">
        <v>66.544114285714201</v>
      </c>
      <c r="E163">
        <v>109.655557320063</v>
      </c>
      <c r="F163">
        <v>0.05</v>
      </c>
      <c r="G163">
        <v>0.05</v>
      </c>
      <c r="H163">
        <f t="shared" si="20"/>
        <v>44.530454384068385</v>
      </c>
      <c r="I163">
        <f t="shared" si="21"/>
        <v>111.07456866978259</v>
      </c>
      <c r="J163">
        <v>108.103365714285</v>
      </c>
      <c r="K163">
        <f t="shared" si="24"/>
        <v>58.010434078720408</v>
      </c>
      <c r="L163">
        <f t="shared" ca="1" si="23"/>
        <v>52.386939193744261</v>
      </c>
      <c r="N163">
        <f t="shared" si="29"/>
        <v>6.3E-2</v>
      </c>
      <c r="O163">
        <f t="shared" si="27"/>
        <v>104.54894997821954</v>
      </c>
      <c r="P163">
        <f t="shared" si="28"/>
        <v>122.18840817255663</v>
      </c>
      <c r="T163">
        <f t="shared" si="25"/>
        <v>2.2383116000000882</v>
      </c>
      <c r="U163">
        <f t="shared" si="26"/>
        <v>8.3431021000005785</v>
      </c>
      <c r="V163">
        <v>161</v>
      </c>
    </row>
    <row r="164" spans="1:22" x14ac:dyDescent="0.3">
      <c r="A164">
        <f t="shared" si="22"/>
        <v>4.7884095999997953</v>
      </c>
      <c r="B164">
        <v>7802.0813166999997</v>
      </c>
      <c r="C164">
        <v>226.174125714285</v>
      </c>
      <c r="D164">
        <v>67.7841599999999</v>
      </c>
      <c r="E164">
        <v>111.236777398808</v>
      </c>
      <c r="F164">
        <v>0.05</v>
      </c>
      <c r="G164">
        <v>0.05</v>
      </c>
      <c r="H164">
        <f t="shared" si="20"/>
        <v>44.84434259789596</v>
      </c>
      <c r="I164">
        <f t="shared" si="21"/>
        <v>112.62850259789586</v>
      </c>
      <c r="J164">
        <v>109.75304571428499</v>
      </c>
      <c r="K164">
        <f t="shared" si="24"/>
        <v>53.480470978831548</v>
      </c>
      <c r="L164">
        <f t="shared" ca="1" si="23"/>
        <v>47.972502339775488</v>
      </c>
      <c r="N164">
        <f t="shared" si="29"/>
        <v>6.3E-2</v>
      </c>
      <c r="O164">
        <f t="shared" si="27"/>
        <v>105.81234183383087</v>
      </c>
      <c r="P164">
        <f t="shared" si="28"/>
        <v>123.78028191062693</v>
      </c>
      <c r="T164">
        <f t="shared" si="25"/>
        <v>2.2383116000000882</v>
      </c>
      <c r="U164">
        <f t="shared" si="26"/>
        <v>8.3431021000005785</v>
      </c>
      <c r="V164">
        <v>162</v>
      </c>
    </row>
    <row r="165" spans="1:22" x14ac:dyDescent="0.3">
      <c r="A165">
        <f t="shared" si="22"/>
        <v>4.8198934000001827</v>
      </c>
      <c r="B165">
        <v>7802.1128005</v>
      </c>
      <c r="C165">
        <v>226.635085714285</v>
      </c>
      <c r="D165">
        <v>68.866079999999997</v>
      </c>
      <c r="E165">
        <v>112.78672470712399</v>
      </c>
      <c r="F165">
        <v>0.05</v>
      </c>
      <c r="G165">
        <v>0.05</v>
      </c>
      <c r="H165">
        <f t="shared" si="20"/>
        <v>45.156763028792888</v>
      </c>
      <c r="I165">
        <f t="shared" si="21"/>
        <v>114.02284302879289</v>
      </c>
      <c r="J165">
        <v>111.35032571428501</v>
      </c>
      <c r="K165">
        <f t="shared" si="24"/>
        <v>50.733393045958778</v>
      </c>
      <c r="L165">
        <f t="shared" ca="1" si="23"/>
        <v>52.609123223679276</v>
      </c>
      <c r="N165">
        <f t="shared" si="29"/>
        <v>6.3E-2</v>
      </c>
      <c r="O165">
        <f t="shared" si="27"/>
        <v>107.10659902441894</v>
      </c>
      <c r="P165">
        <f t="shared" si="28"/>
        <v>125.4110459707679</v>
      </c>
      <c r="T165">
        <f t="shared" si="25"/>
        <v>2.2383116000000882</v>
      </c>
      <c r="U165">
        <f t="shared" si="26"/>
        <v>8.3431021000005785</v>
      </c>
      <c r="V165">
        <v>163</v>
      </c>
    </row>
    <row r="166" spans="1:22" x14ac:dyDescent="0.3">
      <c r="A166">
        <f t="shared" si="22"/>
        <v>4.851119099999778</v>
      </c>
      <c r="B166">
        <v>7802.1440261999996</v>
      </c>
      <c r="C166">
        <v>227.079205714285</v>
      </c>
      <c r="D166">
        <v>69.3997999999999</v>
      </c>
      <c r="E166">
        <v>114.17709716018599</v>
      </c>
      <c r="F166">
        <v>0.05</v>
      </c>
      <c r="G166">
        <v>0.05</v>
      </c>
      <c r="H166">
        <f t="shared" si="20"/>
        <v>45.458882782565567</v>
      </c>
      <c r="I166">
        <f t="shared" si="21"/>
        <v>114.85868278256547</v>
      </c>
      <c r="J166">
        <v>112.315965714285</v>
      </c>
      <c r="K166">
        <f t="shared" si="24"/>
        <v>30.924526912527519</v>
      </c>
      <c r="L166">
        <f t="shared" ca="1" si="23"/>
        <v>52.881236824637007</v>
      </c>
      <c r="N166">
        <f t="shared" si="29"/>
        <v>6.3E-2</v>
      </c>
      <c r="O166">
        <f t="shared" si="27"/>
        <v>108.39487681841636</v>
      </c>
      <c r="P166">
        <f t="shared" si="28"/>
        <v>127.03427599120464</v>
      </c>
      <c r="T166">
        <f t="shared" si="25"/>
        <v>2.2383116000000882</v>
      </c>
      <c r="U166">
        <f t="shared" si="26"/>
        <v>8.3431021000005785</v>
      </c>
      <c r="V166">
        <v>164</v>
      </c>
    </row>
    <row r="167" spans="1:22" x14ac:dyDescent="0.3">
      <c r="A167">
        <f t="shared" si="22"/>
        <v>4.8819008999998914</v>
      </c>
      <c r="B167">
        <v>7802.1748079999998</v>
      </c>
      <c r="C167">
        <v>227.53136571428499</v>
      </c>
      <c r="D167">
        <v>70.311920000000001</v>
      </c>
      <c r="E167">
        <v>115.00909976258301</v>
      </c>
      <c r="F167">
        <v>0.05</v>
      </c>
      <c r="G167">
        <v>0.05</v>
      </c>
      <c r="H167">
        <f t="shared" si="20"/>
        <v>45.749350885109784</v>
      </c>
      <c r="I167">
        <f t="shared" si="21"/>
        <v>116.06127088510979</v>
      </c>
      <c r="J167">
        <v>113.255405714285</v>
      </c>
      <c r="K167">
        <f t="shared" si="24"/>
        <v>30.519332852417428</v>
      </c>
      <c r="L167">
        <f t="shared" ca="1" si="23"/>
        <v>55.152430846036147</v>
      </c>
      <c r="N167">
        <f t="shared" si="29"/>
        <v>6.3E-2</v>
      </c>
      <c r="O167">
        <f t="shared" si="27"/>
        <v>109.6692423937355</v>
      </c>
      <c r="P167">
        <f t="shared" si="28"/>
        <v>128.63997661610676</v>
      </c>
      <c r="T167">
        <f t="shared" si="25"/>
        <v>2.2383116000000882</v>
      </c>
      <c r="U167">
        <f t="shared" si="26"/>
        <v>8.3431021000005785</v>
      </c>
      <c r="V167">
        <v>165</v>
      </c>
    </row>
    <row r="168" spans="1:22" x14ac:dyDescent="0.3">
      <c r="A168">
        <f t="shared" si="22"/>
        <v>4.9289097999999285</v>
      </c>
      <c r="B168">
        <v>7802.2218168999998</v>
      </c>
      <c r="C168">
        <v>227.97056571428499</v>
      </c>
      <c r="D168">
        <v>71.628640000000004</v>
      </c>
      <c r="E168">
        <v>116.207998698612</v>
      </c>
      <c r="F168">
        <v>0.05</v>
      </c>
      <c r="G168">
        <v>0.05</v>
      </c>
      <c r="H168">
        <f t="shared" si="20"/>
        <v>46.179255774410606</v>
      </c>
      <c r="I168">
        <f t="shared" si="21"/>
        <v>117.80789577441061</v>
      </c>
      <c r="J168">
        <v>114.46108571428501</v>
      </c>
      <c r="K168">
        <f t="shared" si="24"/>
        <v>25.647909225679591</v>
      </c>
      <c r="L168">
        <f t="shared" ca="1" si="23"/>
        <v>57.379169291469587</v>
      </c>
      <c r="N168">
        <f t="shared" si="29"/>
        <v>6.3E-2</v>
      </c>
      <c r="O168">
        <f t="shared" si="27"/>
        <v>111.62359928337234</v>
      </c>
      <c r="P168">
        <f t="shared" si="28"/>
        <v>131.10246629704918</v>
      </c>
      <c r="T168">
        <f t="shared" si="25"/>
        <v>2.2383116000000882</v>
      </c>
      <c r="U168">
        <f t="shared" si="26"/>
        <v>8.3431021000005785</v>
      </c>
      <c r="V168">
        <v>166</v>
      </c>
    </row>
    <row r="169" spans="1:22" x14ac:dyDescent="0.3">
      <c r="A169">
        <f t="shared" si="22"/>
        <v>4.960141399999884</v>
      </c>
      <c r="B169">
        <v>7802.2530484999997</v>
      </c>
      <c r="C169">
        <v>228.39992571428499</v>
      </c>
      <c r="D169">
        <v>72.945359999999994</v>
      </c>
      <c r="E169">
        <v>117.94916346782099</v>
      </c>
      <c r="F169">
        <v>0.05</v>
      </c>
      <c r="G169">
        <v>0.05</v>
      </c>
      <c r="H169">
        <f t="shared" si="20"/>
        <v>46.455992114707691</v>
      </c>
      <c r="I169">
        <f t="shared" si="21"/>
        <v>119.40135211470769</v>
      </c>
      <c r="J169">
        <v>116.178285714285</v>
      </c>
      <c r="K169">
        <f t="shared" si="24"/>
        <v>54.982773857325192</v>
      </c>
      <c r="L169">
        <f t="shared" ca="1" si="23"/>
        <v>60.076525676681591</v>
      </c>
      <c r="N169">
        <f t="shared" si="29"/>
        <v>6.3E-2</v>
      </c>
      <c r="O169">
        <f t="shared" si="27"/>
        <v>112.92734223733329</v>
      </c>
      <c r="P169">
        <f t="shared" si="28"/>
        <v>132.74518241903996</v>
      </c>
      <c r="T169">
        <f t="shared" si="25"/>
        <v>2.2383116000000882</v>
      </c>
      <c r="U169">
        <f t="shared" si="26"/>
        <v>8.3431021000005785</v>
      </c>
      <c r="V169">
        <v>167</v>
      </c>
    </row>
    <row r="170" spans="1:22" x14ac:dyDescent="0.3">
      <c r="A170">
        <f t="shared" si="22"/>
        <v>4.9761837000005471</v>
      </c>
      <c r="B170">
        <v>7802.2690908000004</v>
      </c>
      <c r="C170">
        <v>228.819445714285</v>
      </c>
      <c r="D170">
        <v>74.251599999999996</v>
      </c>
      <c r="E170">
        <v>119.53910504546</v>
      </c>
      <c r="F170">
        <v>0.05</v>
      </c>
      <c r="G170">
        <v>0.05</v>
      </c>
      <c r="H170">
        <f t="shared" si="20"/>
        <v>46.595451876757522</v>
      </c>
      <c r="I170">
        <f t="shared" si="21"/>
        <v>120.84705187675752</v>
      </c>
      <c r="J170">
        <v>117.890245714285</v>
      </c>
      <c r="K170">
        <f t="shared" si="24"/>
        <v>106.71537123288076</v>
      </c>
      <c r="L170">
        <f t="shared" ca="1" si="23"/>
        <v>59.284515803659495</v>
      </c>
      <c r="N170">
        <f t="shared" si="29"/>
        <v>6.3E-2</v>
      </c>
      <c r="O170">
        <f t="shared" si="27"/>
        <v>113.59862570414124</v>
      </c>
      <c r="P170">
        <f t="shared" si="28"/>
        <v>133.59099958721799</v>
      </c>
      <c r="T170">
        <f t="shared" si="25"/>
        <v>2.2383116000000882</v>
      </c>
      <c r="U170">
        <f t="shared" si="26"/>
        <v>8.3431021000005785</v>
      </c>
      <c r="V170">
        <v>168</v>
      </c>
    </row>
    <row r="171" spans="1:22" x14ac:dyDescent="0.3">
      <c r="A171">
        <f t="shared" si="22"/>
        <v>5.0230363999999099</v>
      </c>
      <c r="B171">
        <v>7802.3159434999998</v>
      </c>
      <c r="C171">
        <v>229.23128571428501</v>
      </c>
      <c r="D171">
        <v>75.249880000000005</v>
      </c>
      <c r="E171">
        <v>120.983033562131</v>
      </c>
      <c r="F171">
        <v>0.05</v>
      </c>
      <c r="G171">
        <v>0.05</v>
      </c>
      <c r="H171">
        <f t="shared" si="20"/>
        <v>46.992572171475587</v>
      </c>
      <c r="I171">
        <f t="shared" si="21"/>
        <v>122.24245217147559</v>
      </c>
      <c r="J171">
        <v>119.202845714285</v>
      </c>
      <c r="K171">
        <f t="shared" si="24"/>
        <v>28.015461222466463</v>
      </c>
      <c r="L171">
        <f t="shared" ca="1" si="23"/>
        <v>51.24989325253307</v>
      </c>
      <c r="N171">
        <f t="shared" si="29"/>
        <v>6.3E-2</v>
      </c>
      <c r="O171">
        <f t="shared" si="27"/>
        <v>115.56524992559662</v>
      </c>
      <c r="P171">
        <f t="shared" si="28"/>
        <v>136.06894610625176</v>
      </c>
      <c r="T171">
        <f t="shared" si="25"/>
        <v>2.2383116000000882</v>
      </c>
      <c r="U171">
        <f t="shared" si="26"/>
        <v>8.3431021000005785</v>
      </c>
      <c r="V171">
        <v>169</v>
      </c>
    </row>
    <row r="172" spans="1:22" x14ac:dyDescent="0.3">
      <c r="A172">
        <f t="shared" si="22"/>
        <v>5.0383843999998135</v>
      </c>
      <c r="B172">
        <v>7802.3312914999997</v>
      </c>
      <c r="C172">
        <v>229.63328571428499</v>
      </c>
      <c r="D172">
        <v>76.227199999999996</v>
      </c>
      <c r="E172">
        <v>122.373390126122</v>
      </c>
      <c r="F172">
        <v>0.05</v>
      </c>
      <c r="G172">
        <v>0.05</v>
      </c>
      <c r="H172">
        <f t="shared" si="20"/>
        <v>47.119430840178943</v>
      </c>
      <c r="I172">
        <f t="shared" si="21"/>
        <v>123.34663084017893</v>
      </c>
      <c r="J172">
        <v>120.50496571428501</v>
      </c>
      <c r="K172">
        <f t="shared" si="24"/>
        <v>84.83971853063494</v>
      </c>
      <c r="L172">
        <f t="shared" ca="1" si="23"/>
        <v>52.024488254310789</v>
      </c>
      <c r="N172">
        <f t="shared" si="29"/>
        <v>6.3E-2</v>
      </c>
      <c r="O172">
        <f t="shared" si="27"/>
        <v>116.21140893237884</v>
      </c>
      <c r="P172">
        <f t="shared" si="28"/>
        <v>136.88310645479737</v>
      </c>
      <c r="T172">
        <f t="shared" si="25"/>
        <v>2.2383116000000882</v>
      </c>
      <c r="U172">
        <f t="shared" si="26"/>
        <v>8.3431021000005785</v>
      </c>
      <c r="V172">
        <v>170</v>
      </c>
    </row>
    <row r="173" spans="1:22" x14ac:dyDescent="0.3">
      <c r="A173">
        <f t="shared" si="22"/>
        <v>5.1008448000002318</v>
      </c>
      <c r="B173">
        <v>7802.3937519000001</v>
      </c>
      <c r="C173">
        <v>230.043102857142</v>
      </c>
      <c r="D173">
        <v>76.811394285714201</v>
      </c>
      <c r="E173">
        <v>123.475957592946</v>
      </c>
      <c r="F173">
        <v>0.05</v>
      </c>
      <c r="G173">
        <v>0.05</v>
      </c>
      <c r="H173">
        <f t="shared" si="20"/>
        <v>47.619794985813847</v>
      </c>
      <c r="I173">
        <f t="shared" si="21"/>
        <v>124.43118927152804</v>
      </c>
      <c r="J173">
        <v>121.371045714285</v>
      </c>
      <c r="K173">
        <f t="shared" si="24"/>
        <v>13.866065539032673</v>
      </c>
      <c r="L173">
        <f t="shared" ca="1" si="23"/>
        <v>48.793568569050748</v>
      </c>
      <c r="N173">
        <f t="shared" si="29"/>
        <v>6.3E-2</v>
      </c>
      <c r="O173">
        <f t="shared" si="27"/>
        <v>118.85053939638277</v>
      </c>
      <c r="P173">
        <f t="shared" si="28"/>
        <v>140.20841083944231</v>
      </c>
      <c r="T173">
        <f t="shared" si="25"/>
        <v>2.2383116000000882</v>
      </c>
      <c r="U173">
        <f t="shared" si="26"/>
        <v>8.3431021000005785</v>
      </c>
      <c r="V173">
        <v>171</v>
      </c>
    </row>
    <row r="174" spans="1:22" x14ac:dyDescent="0.3">
      <c r="A174">
        <f t="shared" si="22"/>
        <v>5.1163305999998556</v>
      </c>
      <c r="B174">
        <v>7802.4092376999997</v>
      </c>
      <c r="C174">
        <v>230.46754285714201</v>
      </c>
      <c r="D174">
        <v>77.219354285714203</v>
      </c>
      <c r="E174">
        <v>124.554161017891</v>
      </c>
      <c r="F174">
        <v>0.05</v>
      </c>
      <c r="G174">
        <v>0.05</v>
      </c>
      <c r="H174">
        <f t="shared" si="20"/>
        <v>47.739998649259938</v>
      </c>
      <c r="I174">
        <f t="shared" si="21"/>
        <v>124.95935293497413</v>
      </c>
      <c r="J174">
        <v>122.91725142857101</v>
      </c>
      <c r="K174">
        <f t="shared" si="24"/>
        <v>99.846679817869315</v>
      </c>
      <c r="L174">
        <f t="shared" ca="1" si="23"/>
        <v>52.891390850672607</v>
      </c>
      <c r="N174">
        <f t="shared" si="29"/>
        <v>6.3E-2</v>
      </c>
      <c r="O174">
        <f t="shared" si="27"/>
        <v>119.5071632130946</v>
      </c>
      <c r="P174">
        <f t="shared" si="28"/>
        <v>141.0357568484992</v>
      </c>
      <c r="T174">
        <f t="shared" si="25"/>
        <v>2.2383116000000882</v>
      </c>
      <c r="U174">
        <f t="shared" si="26"/>
        <v>8.3431021000005785</v>
      </c>
      <c r="V174">
        <v>172</v>
      </c>
    </row>
    <row r="175" spans="1:22" x14ac:dyDescent="0.3">
      <c r="A175">
        <f t="shared" si="22"/>
        <v>5.1473768000005293</v>
      </c>
      <c r="B175">
        <v>7802.4402839000004</v>
      </c>
      <c r="C175">
        <v>230.87374285714199</v>
      </c>
      <c r="D175">
        <v>77.799634285714205</v>
      </c>
      <c r="E175">
        <v>125.080798003102</v>
      </c>
      <c r="F175">
        <v>0.05</v>
      </c>
      <c r="G175">
        <v>0.05</v>
      </c>
      <c r="H175">
        <f t="shared" si="20"/>
        <v>47.97650879768765</v>
      </c>
      <c r="I175">
        <f t="shared" si="21"/>
        <v>125.77614308340185</v>
      </c>
      <c r="J175">
        <v>124.57681142857101</v>
      </c>
      <c r="K175">
        <f t="shared" si="24"/>
        <v>53.454529055536149</v>
      </c>
      <c r="L175">
        <f t="shared" ca="1" si="23"/>
        <v>48.260560369534893</v>
      </c>
      <c r="N175">
        <f t="shared" si="29"/>
        <v>6.3E-2</v>
      </c>
      <c r="O175">
        <f t="shared" si="27"/>
        <v>120.82625226634566</v>
      </c>
      <c r="P175">
        <f t="shared" si="28"/>
        <v>142.69780905559554</v>
      </c>
      <c r="T175">
        <f t="shared" si="25"/>
        <v>2.2383116000000882</v>
      </c>
      <c r="U175">
        <f t="shared" si="26"/>
        <v>8.3431021000005785</v>
      </c>
      <c r="V175">
        <v>173</v>
      </c>
    </row>
    <row r="176" spans="1:22" x14ac:dyDescent="0.3">
      <c r="A176">
        <f t="shared" si="22"/>
        <v>5.1781222999998135</v>
      </c>
      <c r="B176">
        <v>7802.4710293999997</v>
      </c>
      <c r="C176">
        <v>231.27502285714201</v>
      </c>
      <c r="D176">
        <v>78.385154285714293</v>
      </c>
      <c r="E176">
        <v>125.894584292198</v>
      </c>
      <c r="F176">
        <v>0.05</v>
      </c>
      <c r="G176">
        <v>0.05</v>
      </c>
      <c r="H176">
        <f t="shared" si="20"/>
        <v>48.204962549413146</v>
      </c>
      <c r="I176">
        <f t="shared" si="21"/>
        <v>126.59011683512745</v>
      </c>
      <c r="J176">
        <v>126.225891428571</v>
      </c>
      <c r="K176">
        <f t="shared" si="24"/>
        <v>53.636467126518994</v>
      </c>
      <c r="L176">
        <f t="shared" ca="1" si="23"/>
        <v>48.283391997225515</v>
      </c>
      <c r="N176">
        <f t="shared" si="29"/>
        <v>6.3E-2</v>
      </c>
      <c r="O176">
        <f t="shared" si="27"/>
        <v>122.13601494919479</v>
      </c>
      <c r="P176">
        <f t="shared" si="28"/>
        <v>144.34811003598546</v>
      </c>
      <c r="T176">
        <f t="shared" si="25"/>
        <v>2.2383116000000882</v>
      </c>
      <c r="U176">
        <f t="shared" si="26"/>
        <v>8.3431021000005785</v>
      </c>
      <c r="V176">
        <v>174</v>
      </c>
    </row>
    <row r="177" spans="1:22" x14ac:dyDescent="0.3">
      <c r="A177">
        <f t="shared" si="22"/>
        <v>5.2091642000004867</v>
      </c>
      <c r="B177">
        <v>7802.5020713000004</v>
      </c>
      <c r="C177">
        <v>231.66994285714199</v>
      </c>
      <c r="D177">
        <v>79.570874285714197</v>
      </c>
      <c r="E177">
        <v>126.705656506978</v>
      </c>
      <c r="F177">
        <v>0.05</v>
      </c>
      <c r="G177">
        <v>0.05</v>
      </c>
      <c r="H177">
        <f t="shared" si="20"/>
        <v>48.42994136303416</v>
      </c>
      <c r="I177">
        <f t="shared" si="21"/>
        <v>128.00081564874836</v>
      </c>
      <c r="J177">
        <v>127.864491428571</v>
      </c>
      <c r="K177">
        <f t="shared" si="24"/>
        <v>52.786717306751875</v>
      </c>
      <c r="L177">
        <f t="shared" ca="1" si="23"/>
        <v>46.416425769559432</v>
      </c>
      <c r="N177">
        <f t="shared" si="29"/>
        <v>6.3E-2</v>
      </c>
      <c r="O177">
        <f t="shared" si="27"/>
        <v>123.46180121674672</v>
      </c>
      <c r="P177">
        <f t="shared" si="28"/>
        <v>146.0186007331009</v>
      </c>
      <c r="T177">
        <f t="shared" si="25"/>
        <v>2.2383116000000882</v>
      </c>
      <c r="U177">
        <f t="shared" si="26"/>
        <v>8.3431021000005785</v>
      </c>
      <c r="V177">
        <v>175</v>
      </c>
    </row>
    <row r="178" spans="1:22" x14ac:dyDescent="0.3">
      <c r="A178">
        <f t="shared" si="22"/>
        <v>5.2402039999997214</v>
      </c>
      <c r="B178">
        <v>7802.5331110999996</v>
      </c>
      <c r="C178">
        <v>232.064862857142</v>
      </c>
      <c r="D178">
        <v>80.735634285714298</v>
      </c>
      <c r="E178">
        <v>128.113497918018</v>
      </c>
      <c r="F178">
        <v>0.05</v>
      </c>
      <c r="G178">
        <v>0.05</v>
      </c>
      <c r="H178">
        <f t="shared" si="20"/>
        <v>48.649341584755554</v>
      </c>
      <c r="I178">
        <f t="shared" si="21"/>
        <v>129.38497587046984</v>
      </c>
      <c r="J178">
        <v>129.49785142857101</v>
      </c>
      <c r="K178">
        <f t="shared" si="24"/>
        <v>52.621473077799564</v>
      </c>
      <c r="L178">
        <f t="shared" ca="1" si="23"/>
        <v>44.291140673492357</v>
      </c>
      <c r="N178">
        <f t="shared" si="29"/>
        <v>6.3E-2</v>
      </c>
      <c r="O178">
        <f t="shared" si="27"/>
        <v>124.79082651130555</v>
      </c>
      <c r="P178">
        <f t="shared" si="28"/>
        <v>147.69317260424504</v>
      </c>
      <c r="T178">
        <f t="shared" si="25"/>
        <v>2.2383116000000882</v>
      </c>
      <c r="U178">
        <f t="shared" si="26"/>
        <v>8.3431021000005785</v>
      </c>
      <c r="V178">
        <v>176</v>
      </c>
    </row>
    <row r="179" spans="1:22" x14ac:dyDescent="0.3">
      <c r="A179">
        <f t="shared" si="22"/>
        <v>5.2713598999998794</v>
      </c>
      <c r="B179">
        <v>7802.5642669999997</v>
      </c>
      <c r="C179">
        <v>232.44994285714199</v>
      </c>
      <c r="D179">
        <v>81.884674285714297</v>
      </c>
      <c r="E179">
        <v>129.49487158953099</v>
      </c>
      <c r="F179">
        <v>0.05</v>
      </c>
      <c r="G179">
        <v>0.05</v>
      </c>
      <c r="H179">
        <f t="shared" si="20"/>
        <v>48.864106525629879</v>
      </c>
      <c r="I179">
        <f t="shared" si="21"/>
        <v>130.74878081134418</v>
      </c>
      <c r="J179">
        <v>130.96413142857099</v>
      </c>
      <c r="K179">
        <f t="shared" si="24"/>
        <v>47.062675127104256</v>
      </c>
      <c r="L179">
        <f t="shared" ca="1" si="23"/>
        <v>41.792023229848887</v>
      </c>
      <c r="N179">
        <f t="shared" si="29"/>
        <v>6.3E-2</v>
      </c>
      <c r="O179">
        <f t="shared" si="27"/>
        <v>126.12808726145344</v>
      </c>
      <c r="P179">
        <f t="shared" si="28"/>
        <v>149.37812114943137</v>
      </c>
      <c r="T179">
        <f t="shared" si="25"/>
        <v>2.2383116000000882</v>
      </c>
      <c r="U179">
        <f t="shared" si="26"/>
        <v>8.3431021000005785</v>
      </c>
      <c r="V179">
        <v>177</v>
      </c>
    </row>
    <row r="180" spans="1:22" x14ac:dyDescent="0.3">
      <c r="A180">
        <f t="shared" si="22"/>
        <v>5.3179583000001003</v>
      </c>
      <c r="B180">
        <v>7802.6108654</v>
      </c>
      <c r="C180">
        <v>232.82026285714201</v>
      </c>
      <c r="D180">
        <v>83.017994285714195</v>
      </c>
      <c r="E180">
        <v>130.855948851801</v>
      </c>
      <c r="F180">
        <v>0.05</v>
      </c>
      <c r="G180">
        <v>0.05</v>
      </c>
      <c r="H180">
        <f t="shared" si="20"/>
        <v>49.175412604629607</v>
      </c>
      <c r="I180">
        <f t="shared" si="21"/>
        <v>132.19340689034379</v>
      </c>
      <c r="J180">
        <v>132.19289142857099</v>
      </c>
      <c r="K180">
        <f t="shared" si="24"/>
        <v>26.369145721616409</v>
      </c>
      <c r="L180">
        <f t="shared" ca="1" si="23"/>
        <v>41.716575020003461</v>
      </c>
      <c r="N180">
        <f t="shared" si="29"/>
        <v>6.3E-2</v>
      </c>
      <c r="O180">
        <f t="shared" si="27"/>
        <v>128.13409267076469</v>
      </c>
      <c r="P180">
        <f t="shared" si="28"/>
        <v>151.90568796516354</v>
      </c>
      <c r="T180">
        <f t="shared" si="25"/>
        <v>2.2383116000000882</v>
      </c>
      <c r="U180">
        <f t="shared" si="26"/>
        <v>8.3431021000005785</v>
      </c>
      <c r="V180">
        <v>178</v>
      </c>
    </row>
    <row r="181" spans="1:22" x14ac:dyDescent="0.3">
      <c r="A181">
        <f t="shared" si="22"/>
        <v>5.349181900000076</v>
      </c>
      <c r="B181">
        <v>7802.6420889999999</v>
      </c>
      <c r="C181">
        <v>233.17104</v>
      </c>
      <c r="D181">
        <v>84.022239999999897</v>
      </c>
      <c r="E181">
        <v>132.29662110608601</v>
      </c>
      <c r="F181">
        <v>0.05</v>
      </c>
      <c r="G181">
        <v>0.05</v>
      </c>
      <c r="H181">
        <f t="shared" si="20"/>
        <v>49.377552944946352</v>
      </c>
      <c r="I181">
        <f t="shared" si="21"/>
        <v>133.39979294494626</v>
      </c>
      <c r="J181">
        <v>133.30949142857099</v>
      </c>
      <c r="K181">
        <f t="shared" si="24"/>
        <v>35.761411240243731</v>
      </c>
      <c r="L181">
        <f t="shared" ca="1" si="23"/>
        <v>44.697002577796631</v>
      </c>
      <c r="N181">
        <f t="shared" si="29"/>
        <v>6.3E-2</v>
      </c>
      <c r="O181">
        <f t="shared" si="27"/>
        <v>129.4820920779195</v>
      </c>
      <c r="P181">
        <f t="shared" si="28"/>
        <v>153.60416721817865</v>
      </c>
      <c r="T181">
        <f t="shared" si="25"/>
        <v>2.2383116000000882</v>
      </c>
      <c r="U181">
        <f t="shared" si="26"/>
        <v>8.3431021000005785</v>
      </c>
      <c r="V181">
        <v>179</v>
      </c>
    </row>
    <row r="182" spans="1:22" x14ac:dyDescent="0.3">
      <c r="A182">
        <f t="shared" si="22"/>
        <v>5.3807741999999052</v>
      </c>
      <c r="B182">
        <v>7802.6736812999998</v>
      </c>
      <c r="C182">
        <v>233.50871999999899</v>
      </c>
      <c r="D182">
        <v>85.512999999999906</v>
      </c>
      <c r="E182">
        <v>133.500439824143</v>
      </c>
      <c r="F182">
        <v>0.05</v>
      </c>
      <c r="G182">
        <v>0.05</v>
      </c>
      <c r="H182">
        <f t="shared" si="20"/>
        <v>49.576963317276302</v>
      </c>
      <c r="I182">
        <f t="shared" si="21"/>
        <v>135.08996331727622</v>
      </c>
      <c r="J182">
        <v>134.96905142857099</v>
      </c>
      <c r="K182">
        <f t="shared" si="24"/>
        <v>52.530521678034454</v>
      </c>
      <c r="L182">
        <f t="shared" ca="1" si="23"/>
        <v>46.715118948802875</v>
      </c>
      <c r="N182">
        <f t="shared" si="29"/>
        <v>6.3E-2</v>
      </c>
      <c r="O182">
        <f t="shared" si="27"/>
        <v>130.84907075956647</v>
      </c>
      <c r="P182">
        <f t="shared" si="28"/>
        <v>155.32656035705378</v>
      </c>
      <c r="T182">
        <f t="shared" si="25"/>
        <v>2.2383116000000882</v>
      </c>
      <c r="U182">
        <f t="shared" si="26"/>
        <v>8.3431021000005785</v>
      </c>
      <c r="V182">
        <v>180</v>
      </c>
    </row>
    <row r="183" spans="1:22" x14ac:dyDescent="0.3">
      <c r="A183">
        <f t="shared" si="22"/>
        <v>5.410842600000251</v>
      </c>
      <c r="B183">
        <v>7802.7037497000001</v>
      </c>
      <c r="C183">
        <v>233.85131999999999</v>
      </c>
      <c r="D183">
        <v>86.977559999999897</v>
      </c>
      <c r="E183">
        <v>135.18807753260299</v>
      </c>
      <c r="F183">
        <v>0.05</v>
      </c>
      <c r="G183">
        <v>0.05</v>
      </c>
      <c r="H183">
        <f t="shared" si="20"/>
        <v>49.76209224406405</v>
      </c>
      <c r="I183">
        <f t="shared" si="21"/>
        <v>136.73965224406396</v>
      </c>
      <c r="J183">
        <v>136.61813142857099</v>
      </c>
      <c r="K183">
        <f t="shared" si="24"/>
        <v>54.844288355251265</v>
      </c>
      <c r="L183">
        <f t="shared" ca="1" si="23"/>
        <v>45.071184365588515</v>
      </c>
      <c r="N183">
        <f t="shared" si="29"/>
        <v>6.3E-2</v>
      </c>
      <c r="O183">
        <f t="shared" si="27"/>
        <v>132.1529010201935</v>
      </c>
      <c r="P183">
        <f t="shared" si="28"/>
        <v>156.96938648544383</v>
      </c>
      <c r="T183">
        <f t="shared" si="25"/>
        <v>2.2383116000000882</v>
      </c>
      <c r="U183">
        <f t="shared" si="26"/>
        <v>8.3431021000005785</v>
      </c>
      <c r="V183">
        <v>181</v>
      </c>
    </row>
    <row r="184" spans="1:22" x14ac:dyDescent="0.3">
      <c r="A184">
        <f t="shared" si="22"/>
        <v>5.4421338000001924</v>
      </c>
      <c r="B184">
        <v>7802.7350409000001</v>
      </c>
      <c r="C184">
        <v>234.17604</v>
      </c>
      <c r="D184">
        <v>88.841479999999905</v>
      </c>
      <c r="E184">
        <v>136.83541518077601</v>
      </c>
      <c r="F184">
        <v>0.05</v>
      </c>
      <c r="G184">
        <v>0.05</v>
      </c>
      <c r="H184">
        <f t="shared" si="20"/>
        <v>49.950040535955402</v>
      </c>
      <c r="I184">
        <f t="shared" si="21"/>
        <v>138.7915205359553</v>
      </c>
      <c r="J184">
        <v>138.29341142857101</v>
      </c>
      <c r="K184">
        <f t="shared" si="24"/>
        <v>53.538375006492224</v>
      </c>
      <c r="L184">
        <f t="shared" ca="1" si="23"/>
        <v>44.488214143426084</v>
      </c>
      <c r="N184">
        <f t="shared" si="29"/>
        <v>6.3E-2</v>
      </c>
      <c r="O184">
        <f t="shared" si="27"/>
        <v>133.51257222656949</v>
      </c>
      <c r="P184">
        <f t="shared" si="28"/>
        <v>158.68257220547758</v>
      </c>
      <c r="T184">
        <f t="shared" si="25"/>
        <v>2.2383116000000882</v>
      </c>
      <c r="U184">
        <f t="shared" si="26"/>
        <v>8.3431021000005785</v>
      </c>
      <c r="V184">
        <v>182</v>
      </c>
    </row>
    <row r="185" spans="1:22" x14ac:dyDescent="0.3">
      <c r="A185">
        <f t="shared" si="22"/>
        <v>5.4734384000003047</v>
      </c>
      <c r="B185">
        <v>7802.7663455000002</v>
      </c>
      <c r="C185">
        <v>234.49931999999899</v>
      </c>
      <c r="D185">
        <v>90.527839999999998</v>
      </c>
      <c r="E185">
        <v>138.88489638596499</v>
      </c>
      <c r="F185">
        <v>0.05</v>
      </c>
      <c r="G185">
        <v>0.05</v>
      </c>
      <c r="H185">
        <f t="shared" si="20"/>
        <v>50.133381326015908</v>
      </c>
      <c r="I185">
        <f t="shared" si="21"/>
        <v>140.66122132601589</v>
      </c>
      <c r="J185">
        <v>139.97393142857101</v>
      </c>
      <c r="K185">
        <f t="shared" si="24"/>
        <v>53.682845332442355</v>
      </c>
      <c r="L185">
        <f t="shared" ca="1" si="23"/>
        <v>42.021768665689656</v>
      </c>
      <c r="N185">
        <f t="shared" si="29"/>
        <v>6.3E-2</v>
      </c>
      <c r="O185">
        <f t="shared" si="27"/>
        <v>134.87563064335603</v>
      </c>
      <c r="P185">
        <f t="shared" si="28"/>
        <v>160.40002581062862</v>
      </c>
      <c r="T185">
        <f t="shared" si="25"/>
        <v>2.2383116000000882</v>
      </c>
      <c r="U185">
        <f t="shared" si="26"/>
        <v>8.3431021000005785</v>
      </c>
      <c r="V185">
        <v>183</v>
      </c>
    </row>
    <row r="186" spans="1:22" x14ac:dyDescent="0.3">
      <c r="A186">
        <f t="shared" si="22"/>
        <v>5.5055214000003616</v>
      </c>
      <c r="B186">
        <v>7802.7984285000002</v>
      </c>
      <c r="C186">
        <v>234.79943999999901</v>
      </c>
      <c r="D186">
        <v>91.645439999999994</v>
      </c>
      <c r="E186">
        <v>140.75226860811199</v>
      </c>
      <c r="F186">
        <v>0.05</v>
      </c>
      <c r="G186">
        <v>0.05</v>
      </c>
      <c r="H186">
        <f t="shared" si="20"/>
        <v>50.316537917686901</v>
      </c>
      <c r="I186">
        <f t="shared" si="21"/>
        <v>141.96197791768691</v>
      </c>
      <c r="J186">
        <v>141.095771428571</v>
      </c>
      <c r="K186">
        <f t="shared" si="24"/>
        <v>34.966804849858214</v>
      </c>
      <c r="L186">
        <f t="shared" ca="1" si="23"/>
        <v>40.001716293781058</v>
      </c>
      <c r="N186">
        <f t="shared" si="29"/>
        <v>6.3E-2</v>
      </c>
      <c r="O186">
        <f t="shared" si="27"/>
        <v>136.27541987745997</v>
      </c>
      <c r="P186">
        <f t="shared" si="28"/>
        <v>162.16376024559958</v>
      </c>
      <c r="T186">
        <f t="shared" si="25"/>
        <v>2.2383116000000882</v>
      </c>
      <c r="U186">
        <f t="shared" si="26"/>
        <v>8.3431021000005785</v>
      </c>
      <c r="V186">
        <v>184</v>
      </c>
    </row>
    <row r="187" spans="1:22" x14ac:dyDescent="0.3">
      <c r="A187">
        <f t="shared" si="22"/>
        <v>5.5369135000000824</v>
      </c>
      <c r="B187">
        <v>7802.8298205999999</v>
      </c>
      <c r="C187">
        <v>235.09956</v>
      </c>
      <c r="D187">
        <v>92.72636</v>
      </c>
      <c r="E187">
        <v>142.05069897132799</v>
      </c>
      <c r="F187">
        <v>0.05</v>
      </c>
      <c r="G187">
        <v>0.05</v>
      </c>
      <c r="H187">
        <f t="shared" si="20"/>
        <v>50.491219922672094</v>
      </c>
      <c r="I187">
        <f t="shared" si="21"/>
        <v>143.21757992267209</v>
      </c>
      <c r="J187">
        <v>142.08568571428501</v>
      </c>
      <c r="K187">
        <f t="shared" si="24"/>
        <v>31.533866346081073</v>
      </c>
      <c r="L187">
        <f t="shared" ca="1" si="23"/>
        <v>39.945728222348279</v>
      </c>
      <c r="N187">
        <f t="shared" si="29"/>
        <v>6.3E-2</v>
      </c>
      <c r="O187">
        <f t="shared" si="27"/>
        <v>137.64777560648372</v>
      </c>
      <c r="P187">
        <f t="shared" si="28"/>
        <v>163.8929284641695</v>
      </c>
      <c r="T187">
        <f t="shared" si="25"/>
        <v>2.2383116000000882</v>
      </c>
      <c r="U187">
        <f t="shared" si="26"/>
        <v>8.3431021000005785</v>
      </c>
      <c r="V187">
        <v>185</v>
      </c>
    </row>
    <row r="188" spans="1:22" x14ac:dyDescent="0.3">
      <c r="A188">
        <f t="shared" si="22"/>
        <v>5.5682587999999669</v>
      </c>
      <c r="B188">
        <v>7802.8611658999998</v>
      </c>
      <c r="C188">
        <v>235.39475999999999</v>
      </c>
      <c r="D188">
        <v>93.796800000000005</v>
      </c>
      <c r="E188">
        <v>143.30408238157599</v>
      </c>
      <c r="F188">
        <v>0.05</v>
      </c>
      <c r="G188">
        <v>0.05</v>
      </c>
      <c r="H188">
        <f t="shared" si="20"/>
        <v>50.661283047712807</v>
      </c>
      <c r="I188">
        <f t="shared" si="21"/>
        <v>144.45808304771282</v>
      </c>
      <c r="J188">
        <v>142.95176571428499</v>
      </c>
      <c r="K188">
        <f t="shared" si="24"/>
        <v>27.630298641364899</v>
      </c>
      <c r="L188">
        <f t="shared" ca="1" si="23"/>
        <v>40.251747332897487</v>
      </c>
      <c r="N188">
        <f t="shared" si="29"/>
        <v>6.3E-2</v>
      </c>
      <c r="O188">
        <f t="shared" si="27"/>
        <v>139.02069318455338</v>
      </c>
      <c r="P188">
        <f t="shared" si="28"/>
        <v>165.62280461253732</v>
      </c>
      <c r="T188">
        <f t="shared" si="25"/>
        <v>2.2383116000000882</v>
      </c>
      <c r="U188">
        <f t="shared" si="26"/>
        <v>8.3431021000005785</v>
      </c>
      <c r="V188">
        <v>186</v>
      </c>
    </row>
    <row r="189" spans="1:22" x14ac:dyDescent="0.3">
      <c r="A189">
        <f t="shared" si="22"/>
        <v>5.5987993999997343</v>
      </c>
      <c r="B189">
        <v>7802.8917064999996</v>
      </c>
      <c r="C189">
        <v>235.68995999999899</v>
      </c>
      <c r="D189">
        <v>94.861999999999995</v>
      </c>
      <c r="E189">
        <v>144.54242557517901</v>
      </c>
      <c r="F189">
        <v>0.05</v>
      </c>
      <c r="G189">
        <v>0.05</v>
      </c>
      <c r="H189">
        <f t="shared" si="20"/>
        <v>50.822895129642866</v>
      </c>
      <c r="I189">
        <f t="shared" si="21"/>
        <v>145.68489512964285</v>
      </c>
      <c r="J189">
        <v>144.36604571428501</v>
      </c>
      <c r="K189">
        <f t="shared" si="24"/>
        <v>46.308193028650024</v>
      </c>
      <c r="L189">
        <f t="shared" ca="1" si="23"/>
        <v>42.028248128221044</v>
      </c>
      <c r="N189">
        <f t="shared" si="29"/>
        <v>6.3E-2</v>
      </c>
      <c r="O189">
        <f t="shared" si="27"/>
        <v>140.3608093359901</v>
      </c>
      <c r="P189">
        <f t="shared" si="28"/>
        <v>167.31135096334754</v>
      </c>
      <c r="T189">
        <f t="shared" si="25"/>
        <v>2.2383116000000882</v>
      </c>
      <c r="U189">
        <f t="shared" si="26"/>
        <v>8.3431021000005785</v>
      </c>
      <c r="V189">
        <v>187</v>
      </c>
    </row>
    <row r="190" spans="1:22" x14ac:dyDescent="0.3">
      <c r="A190">
        <f t="shared" si="22"/>
        <v>5.6294623000003412</v>
      </c>
      <c r="B190">
        <v>7802.9223694000002</v>
      </c>
      <c r="C190">
        <v>235.97183999999999</v>
      </c>
      <c r="D190">
        <v>96.083799999999997</v>
      </c>
      <c r="E190">
        <v>145.76718506036599</v>
      </c>
      <c r="F190">
        <v>0.05</v>
      </c>
      <c r="G190">
        <v>0.05</v>
      </c>
      <c r="H190">
        <f t="shared" si="20"/>
        <v>50.981197798362395</v>
      </c>
      <c r="I190">
        <f t="shared" si="21"/>
        <v>147.06499779836238</v>
      </c>
      <c r="J190">
        <v>146.08848571428501</v>
      </c>
      <c r="K190">
        <f t="shared" si="24"/>
        <v>56.173421299548139</v>
      </c>
      <c r="L190">
        <f t="shared" ca="1" si="23"/>
        <v>41.385355529971335</v>
      </c>
      <c r="N190">
        <f t="shared" si="29"/>
        <v>6.3E-2</v>
      </c>
      <c r="O190">
        <f t="shared" si="27"/>
        <v>141.70865932544547</v>
      </c>
      <c r="P190">
        <f t="shared" si="28"/>
        <v>169.00964195006134</v>
      </c>
      <c r="T190">
        <f t="shared" si="25"/>
        <v>2.2383116000000882</v>
      </c>
      <c r="U190">
        <f t="shared" si="26"/>
        <v>8.3431021000005785</v>
      </c>
      <c r="V190">
        <v>188</v>
      </c>
    </row>
    <row r="191" spans="1:22" x14ac:dyDescent="0.3">
      <c r="A191">
        <f t="shared" si="22"/>
        <v>5.6606264000001829</v>
      </c>
      <c r="B191">
        <v>7802.9535335</v>
      </c>
      <c r="C191">
        <v>236.26391999999899</v>
      </c>
      <c r="D191">
        <v>97.537880000000001</v>
      </c>
      <c r="E191">
        <v>147.145277164416</v>
      </c>
      <c r="F191">
        <v>0.05</v>
      </c>
      <c r="G191">
        <v>0.05</v>
      </c>
      <c r="H191">
        <f t="shared" si="20"/>
        <v>51.138125423957646</v>
      </c>
      <c r="I191">
        <f t="shared" si="21"/>
        <v>148.67600542395763</v>
      </c>
      <c r="J191">
        <v>147.83188571428499</v>
      </c>
      <c r="K191">
        <f t="shared" si="24"/>
        <v>55.942574950306124</v>
      </c>
      <c r="L191">
        <f t="shared" ca="1" si="23"/>
        <v>38.29285651054473</v>
      </c>
      <c r="N191">
        <f t="shared" si="29"/>
        <v>6.3E-2</v>
      </c>
      <c r="O191">
        <f t="shared" si="27"/>
        <v>143.0809114958667</v>
      </c>
      <c r="P191">
        <f t="shared" si="28"/>
        <v>170.73867968479209</v>
      </c>
      <c r="T191">
        <f t="shared" si="25"/>
        <v>2.2383116000000882</v>
      </c>
      <c r="U191">
        <f t="shared" si="26"/>
        <v>8.3431021000005785</v>
      </c>
      <c r="V191">
        <v>189</v>
      </c>
    </row>
    <row r="192" spans="1:22" x14ac:dyDescent="0.3">
      <c r="A192">
        <f t="shared" si="22"/>
        <v>5.706517000000531</v>
      </c>
      <c r="B192">
        <v>7802.9994241000004</v>
      </c>
      <c r="C192">
        <v>236.54615999999999</v>
      </c>
      <c r="D192">
        <v>98.997200000000007</v>
      </c>
      <c r="E192">
        <v>148.754291689437</v>
      </c>
      <c r="F192">
        <v>0.05</v>
      </c>
      <c r="G192">
        <v>0.05</v>
      </c>
      <c r="H192">
        <f t="shared" si="20"/>
        <v>51.362143899181177</v>
      </c>
      <c r="I192">
        <f t="shared" si="21"/>
        <v>150.35934389918117</v>
      </c>
      <c r="J192">
        <v>149.48813142857099</v>
      </c>
      <c r="K192">
        <f t="shared" si="24"/>
        <v>36.091175845890866</v>
      </c>
      <c r="L192">
        <f t="shared" ca="1" si="23"/>
        <v>36.39931611756311</v>
      </c>
      <c r="N192">
        <f t="shared" si="29"/>
        <v>6.3E-2</v>
      </c>
      <c r="O192">
        <f t="shared" si="27"/>
        <v>145.10584430025716</v>
      </c>
      <c r="P192">
        <f t="shared" si="28"/>
        <v>173.29009501832405</v>
      </c>
      <c r="T192">
        <f t="shared" si="25"/>
        <v>2.2383116000000882</v>
      </c>
      <c r="U192">
        <f t="shared" si="26"/>
        <v>8.3431021000005785</v>
      </c>
      <c r="V192">
        <v>190</v>
      </c>
    </row>
    <row r="193" spans="1:22" x14ac:dyDescent="0.3">
      <c r="A193">
        <f t="shared" si="22"/>
        <v>5.7374024999999165</v>
      </c>
      <c r="B193">
        <v>7803.0303095999998</v>
      </c>
      <c r="C193">
        <v>236.83644000000001</v>
      </c>
      <c r="D193">
        <v>100.03095999999999</v>
      </c>
      <c r="E193">
        <v>150.43478495911</v>
      </c>
      <c r="F193">
        <v>0.05</v>
      </c>
      <c r="G193">
        <v>0.05</v>
      </c>
      <c r="H193">
        <f t="shared" si="20"/>
        <v>51.508311762437778</v>
      </c>
      <c r="I193">
        <f t="shared" si="21"/>
        <v>151.53927176243778</v>
      </c>
      <c r="J193">
        <v>151.00197142857101</v>
      </c>
      <c r="K193">
        <f t="shared" si="24"/>
        <v>49.014586133626956</v>
      </c>
      <c r="L193">
        <f t="shared" ca="1" si="23"/>
        <v>36.472816052407993</v>
      </c>
      <c r="N193">
        <f t="shared" si="29"/>
        <v>6.3E-2</v>
      </c>
      <c r="O193">
        <f t="shared" si="27"/>
        <v>146.47142731430768</v>
      </c>
      <c r="P193">
        <f t="shared" si="28"/>
        <v>175.01072961602767</v>
      </c>
      <c r="T193">
        <f t="shared" si="25"/>
        <v>2.2383116000000882</v>
      </c>
      <c r="U193">
        <f t="shared" si="26"/>
        <v>8.3431021000005785</v>
      </c>
      <c r="V193">
        <v>191</v>
      </c>
    </row>
    <row r="194" spans="1:22" x14ac:dyDescent="0.3">
      <c r="A194">
        <f t="shared" si="22"/>
        <v>5.7685533000003488</v>
      </c>
      <c r="B194">
        <v>7803.0614604000002</v>
      </c>
      <c r="C194">
        <v>237.13163999999901</v>
      </c>
      <c r="D194">
        <v>101.05947999999999</v>
      </c>
      <c r="E194">
        <v>151.61285637898399</v>
      </c>
      <c r="F194">
        <v>0.05</v>
      </c>
      <c r="G194">
        <v>0.05</v>
      </c>
      <c r="H194">
        <f t="shared" ref="H194:H257" si="30">IF((A194&lt;$A$89),0,IF((A194-$A$89)&lt;1.218,(940.92*G194)*(A194-$A$89-1.2396+(1.2396*EXP(-1*(A194-$A$89)/1.2396))), ((940.92*G194)*(A194-$A$89-1.2396+(1.2396*EXP(-1*(A194-$A$89)/1.2396)))) - ((940.92*G194)*(A194-$A$89-1.218-1.2396+(1.2396*EXP(-1*(A194-$A$89-1.218)/1.2396)))) ))</f>
        <v>51.652092079096953</v>
      </c>
      <c r="I194">
        <f t="shared" ref="I194:I257" si="31">D194+H194</f>
        <v>152.71157207909695</v>
      </c>
      <c r="J194">
        <v>151.90141714285701</v>
      </c>
      <c r="K194">
        <f t="shared" si="24"/>
        <v>28.873920229127954</v>
      </c>
      <c r="L194">
        <f t="shared" ca="1" si="23"/>
        <v>35.242482125078851</v>
      </c>
      <c r="N194">
        <f t="shared" si="29"/>
        <v>6.3E-2</v>
      </c>
      <c r="O194">
        <f t="shared" si="27"/>
        <v>147.85092016645052</v>
      </c>
      <c r="P194">
        <f t="shared" si="28"/>
        <v>176.74889060972771</v>
      </c>
      <c r="T194">
        <f t="shared" si="25"/>
        <v>2.2383116000000882</v>
      </c>
      <c r="U194">
        <f t="shared" si="26"/>
        <v>8.3431021000005785</v>
      </c>
      <c r="V194">
        <v>192</v>
      </c>
    </row>
    <row r="195" spans="1:22" x14ac:dyDescent="0.3">
      <c r="A195">
        <f t="shared" ref="A195:A258" si="32">B195-$B$2</f>
        <v>5.7992715999998836</v>
      </c>
      <c r="B195">
        <v>7803.0921786999997</v>
      </c>
      <c r="C195">
        <v>237.423239999999</v>
      </c>
      <c r="D195">
        <v>102.06180000000001</v>
      </c>
      <c r="E195">
        <v>152.783330575924</v>
      </c>
      <c r="F195">
        <v>0.05</v>
      </c>
      <c r="G195">
        <v>0.05</v>
      </c>
      <c r="H195">
        <f t="shared" si="30"/>
        <v>51.790381563850552</v>
      </c>
      <c r="I195">
        <f t="shared" si="31"/>
        <v>153.85218156385056</v>
      </c>
      <c r="J195">
        <v>152.929937142857</v>
      </c>
      <c r="K195">
        <f t="shared" si="24"/>
        <v>33.482321613356284</v>
      </c>
      <c r="L195">
        <f t="shared" ref="L195:L258" ca="1" si="33">IF(ROW(K195)-ROW($K$2)+1&gt;=$L$1, AVERAGE(OFFSET(K195, 0, 0, $L$1, 1)), NA())</f>
        <v>37.042938485660855</v>
      </c>
      <c r="N195">
        <f t="shared" si="29"/>
        <v>6.3E-2</v>
      </c>
      <c r="O195">
        <f t="shared" si="27"/>
        <v>149.21335093802787</v>
      </c>
      <c r="P195">
        <f t="shared" si="28"/>
        <v>178.46555338191513</v>
      </c>
      <c r="T195">
        <f t="shared" si="25"/>
        <v>2.2383116000000882</v>
      </c>
      <c r="U195">
        <f t="shared" si="26"/>
        <v>8.3431021000005785</v>
      </c>
      <c r="V195">
        <v>193</v>
      </c>
    </row>
    <row r="196" spans="1:22" x14ac:dyDescent="0.3">
      <c r="A196">
        <f t="shared" si="32"/>
        <v>5.8297736000004079</v>
      </c>
      <c r="B196">
        <v>7803.1226807000003</v>
      </c>
      <c r="C196">
        <v>237.70991999999899</v>
      </c>
      <c r="D196">
        <v>103.05887999999899</v>
      </c>
      <c r="E196">
        <v>153.922183678713</v>
      </c>
      <c r="F196">
        <v>0.05</v>
      </c>
      <c r="G196">
        <v>0.05</v>
      </c>
      <c r="H196">
        <f t="shared" si="30"/>
        <v>51.924347955662235</v>
      </c>
      <c r="I196">
        <f t="shared" si="31"/>
        <v>154.98322795566122</v>
      </c>
      <c r="J196">
        <v>153.97941714285699</v>
      </c>
      <c r="K196">
        <f t="shared" ref="K196:K259" si="34">(J196-J195)/(A196-A195)</f>
        <v>34.406924135530446</v>
      </c>
      <c r="L196">
        <f t="shared" ca="1" si="33"/>
        <v>44.912053524297207</v>
      </c>
      <c r="N196">
        <f t="shared" si="29"/>
        <v>6.3E-2</v>
      </c>
      <c r="O196">
        <f t="shared" si="27"/>
        <v>150.56819228425962</v>
      </c>
      <c r="P196">
        <f t="shared" si="28"/>
        <v>180.17265347816715</v>
      </c>
      <c r="T196">
        <f t="shared" ref="T196:T259" si="35">T195</f>
        <v>2.2383116000000882</v>
      </c>
      <c r="U196">
        <f t="shared" ref="U196:U259" si="36">U195</f>
        <v>8.3431021000005785</v>
      </c>
      <c r="V196">
        <v>194</v>
      </c>
    </row>
    <row r="197" spans="1:22" x14ac:dyDescent="0.3">
      <c r="A197">
        <f t="shared" si="32"/>
        <v>5.8611708999997063</v>
      </c>
      <c r="B197">
        <v>7803.1540779999996</v>
      </c>
      <c r="C197">
        <v>237.99091999999899</v>
      </c>
      <c r="D197">
        <v>104.58844000000001</v>
      </c>
      <c r="E197">
        <v>155.05152859513899</v>
      </c>
      <c r="F197">
        <v>0.05</v>
      </c>
      <c r="G197">
        <v>0.05</v>
      </c>
      <c r="H197">
        <f t="shared" si="30"/>
        <v>52.058846403849479</v>
      </c>
      <c r="I197">
        <f t="shared" si="31"/>
        <v>156.64728640384948</v>
      </c>
      <c r="J197">
        <v>155.06557714285699</v>
      </c>
      <c r="K197">
        <f t="shared" si="34"/>
        <v>34.594057451573143</v>
      </c>
      <c r="L197">
        <f t="shared" ca="1" si="33"/>
        <v>46.618953229090955</v>
      </c>
      <c r="N197">
        <f t="shared" si="29"/>
        <v>6.3E-2</v>
      </c>
      <c r="O197">
        <f t="shared" si="27"/>
        <v>151.9648355703938</v>
      </c>
      <c r="P197">
        <f t="shared" si="28"/>
        <v>181.93242401869622</v>
      </c>
      <c r="T197">
        <f t="shared" si="35"/>
        <v>2.2383116000000882</v>
      </c>
      <c r="U197">
        <f t="shared" si="36"/>
        <v>8.3431021000005785</v>
      </c>
      <c r="V197">
        <v>195</v>
      </c>
    </row>
    <row r="198" spans="1:22" x14ac:dyDescent="0.3">
      <c r="A198">
        <f t="shared" si="32"/>
        <v>5.8920014000004812</v>
      </c>
      <c r="B198">
        <v>7803.1849085000003</v>
      </c>
      <c r="C198">
        <v>238.25778285714199</v>
      </c>
      <c r="D198">
        <v>106.270885714285</v>
      </c>
      <c r="E198">
        <v>156.71387881041801</v>
      </c>
      <c r="F198">
        <v>0.05</v>
      </c>
      <c r="G198">
        <v>0.05</v>
      </c>
      <c r="H198">
        <f t="shared" si="30"/>
        <v>52.187642990373149</v>
      </c>
      <c r="I198">
        <f t="shared" si="31"/>
        <v>158.45852870465814</v>
      </c>
      <c r="J198">
        <v>156.465137142857</v>
      </c>
      <c r="K198">
        <f t="shared" si="34"/>
        <v>45.395306594600491</v>
      </c>
      <c r="L198">
        <f t="shared" ca="1" si="33"/>
        <v>45.418567256333624</v>
      </c>
      <c r="N198">
        <f t="shared" si="29"/>
        <v>6.3E-2</v>
      </c>
      <c r="O198">
        <f t="shared" si="27"/>
        <v>153.33822476313367</v>
      </c>
      <c r="P198">
        <f t="shared" si="28"/>
        <v>183.66289440154844</v>
      </c>
      <c r="T198">
        <f t="shared" si="35"/>
        <v>2.2383116000000882</v>
      </c>
      <c r="U198">
        <f t="shared" si="36"/>
        <v>8.3431021000005785</v>
      </c>
      <c r="V198">
        <v>196</v>
      </c>
    </row>
    <row r="199" spans="1:22" x14ac:dyDescent="0.3">
      <c r="A199">
        <f t="shared" si="32"/>
        <v>5.9237881999997626</v>
      </c>
      <c r="B199">
        <v>7803.2166952999996</v>
      </c>
      <c r="C199">
        <v>238.50018285714199</v>
      </c>
      <c r="D199">
        <v>108.103365714285</v>
      </c>
      <c r="E199">
        <v>158.523485296313</v>
      </c>
      <c r="F199">
        <v>0.05</v>
      </c>
      <c r="G199">
        <v>0.05</v>
      </c>
      <c r="H199">
        <f t="shared" si="30"/>
        <v>52.317122873399413</v>
      </c>
      <c r="I199">
        <f t="shared" si="31"/>
        <v>160.42048858768442</v>
      </c>
      <c r="J199">
        <v>157.732771428571</v>
      </c>
      <c r="K199">
        <f t="shared" si="34"/>
        <v>39.879267046152954</v>
      </c>
      <c r="L199">
        <f t="shared" ca="1" si="33"/>
        <v>44.1587978182611</v>
      </c>
      <c r="N199">
        <f t="shared" si="29"/>
        <v>6.3E-2</v>
      </c>
      <c r="O199">
        <f t="shared" si="27"/>
        <v>154.75619521067068</v>
      </c>
      <c r="P199">
        <f t="shared" si="28"/>
        <v>185.44953716544512</v>
      </c>
      <c r="T199">
        <f t="shared" si="35"/>
        <v>2.2383116000000882</v>
      </c>
      <c r="U199">
        <f t="shared" si="36"/>
        <v>8.3431021000005785</v>
      </c>
      <c r="V199">
        <v>197</v>
      </c>
    </row>
    <row r="200" spans="1:22" x14ac:dyDescent="0.3">
      <c r="A200">
        <f t="shared" si="32"/>
        <v>5.9695050999998784</v>
      </c>
      <c r="B200">
        <v>7803.2624121999997</v>
      </c>
      <c r="C200">
        <v>238.731302857142</v>
      </c>
      <c r="D200">
        <v>109.75304571428499</v>
      </c>
      <c r="E200">
        <v>160.48380068603799</v>
      </c>
      <c r="F200">
        <v>0.05</v>
      </c>
      <c r="G200">
        <v>0.05</v>
      </c>
      <c r="H200">
        <f t="shared" si="30"/>
        <v>52.497619149684382</v>
      </c>
      <c r="I200">
        <f t="shared" si="31"/>
        <v>162.25066486396938</v>
      </c>
      <c r="J200">
        <v>158.887051428571</v>
      </c>
      <c r="K200">
        <f t="shared" si="34"/>
        <v>25.248431105282176</v>
      </c>
      <c r="L200">
        <f t="shared" ca="1" si="33"/>
        <v>41.795771327337249</v>
      </c>
      <c r="N200">
        <f t="shared" si="29"/>
        <v>6.3E-2</v>
      </c>
      <c r="O200">
        <f t="shared" si="27"/>
        <v>156.7989966434258</v>
      </c>
      <c r="P200">
        <f t="shared" si="28"/>
        <v>188.02346697071653</v>
      </c>
      <c r="T200">
        <f t="shared" si="35"/>
        <v>2.2383116000000882</v>
      </c>
      <c r="U200">
        <f t="shared" si="36"/>
        <v>8.3431021000005785</v>
      </c>
      <c r="V200">
        <v>198</v>
      </c>
    </row>
    <row r="201" spans="1:22" x14ac:dyDescent="0.3">
      <c r="A201">
        <f t="shared" si="32"/>
        <v>6.0009790000003704</v>
      </c>
      <c r="B201">
        <v>7803.2938861000002</v>
      </c>
      <c r="C201">
        <v>238.952582857142</v>
      </c>
      <c r="D201">
        <v>111.35032571428501</v>
      </c>
      <c r="E201">
        <v>162.311684521904</v>
      </c>
      <c r="F201">
        <v>0.05</v>
      </c>
      <c r="G201">
        <v>0.05</v>
      </c>
      <c r="H201">
        <f t="shared" si="30"/>
        <v>52.618069250742309</v>
      </c>
      <c r="I201">
        <f t="shared" si="31"/>
        <v>163.9683949650273</v>
      </c>
      <c r="J201">
        <v>160.051811428571</v>
      </c>
      <c r="K201">
        <f t="shared" si="34"/>
        <v>37.0071710204898</v>
      </c>
      <c r="L201">
        <f t="shared" ca="1" si="33"/>
        <v>45.658576784249121</v>
      </c>
      <c r="N201">
        <f t="shared" si="29"/>
        <v>6.3E-2</v>
      </c>
      <c r="O201">
        <f t="shared" si="27"/>
        <v>158.20764916243439</v>
      </c>
      <c r="P201">
        <f t="shared" si="28"/>
        <v>189.79836914466739</v>
      </c>
      <c r="T201">
        <f t="shared" si="35"/>
        <v>2.2383116000000882</v>
      </c>
      <c r="U201">
        <f t="shared" si="36"/>
        <v>8.3431021000005785</v>
      </c>
      <c r="V201">
        <v>199</v>
      </c>
    </row>
    <row r="202" spans="1:22" x14ac:dyDescent="0.3">
      <c r="A202">
        <f t="shared" si="32"/>
        <v>6.0324652999997852</v>
      </c>
      <c r="B202">
        <v>7803.3253723999997</v>
      </c>
      <c r="C202">
        <v>239.16546285714199</v>
      </c>
      <c r="D202">
        <v>112.315965714285</v>
      </c>
      <c r="E202">
        <v>164.027884814781</v>
      </c>
      <c r="F202">
        <v>0.05</v>
      </c>
      <c r="G202">
        <v>0.05</v>
      </c>
      <c r="H202">
        <f t="shared" si="30"/>
        <v>52.735545258021801</v>
      </c>
      <c r="I202">
        <f t="shared" si="31"/>
        <v>165.0515109723068</v>
      </c>
      <c r="J202">
        <v>161.21133142857099</v>
      </c>
      <c r="K202">
        <f t="shared" si="34"/>
        <v>36.826175194339704</v>
      </c>
      <c r="L202">
        <f t="shared" ca="1" si="33"/>
        <v>51.511033821353166</v>
      </c>
      <c r="N202">
        <f t="shared" si="29"/>
        <v>6.3E-2</v>
      </c>
      <c r="O202">
        <f t="shared" si="27"/>
        <v>159.61866453321034</v>
      </c>
      <c r="P202">
        <f t="shared" si="28"/>
        <v>191.57624851184505</v>
      </c>
      <c r="T202">
        <f t="shared" si="35"/>
        <v>2.2383116000000882</v>
      </c>
      <c r="U202">
        <f t="shared" si="36"/>
        <v>8.3431021000005785</v>
      </c>
      <c r="V202">
        <v>200</v>
      </c>
    </row>
    <row r="203" spans="1:22" x14ac:dyDescent="0.3">
      <c r="A203">
        <f t="shared" si="32"/>
        <v>6.0637647000003199</v>
      </c>
      <c r="B203">
        <v>7803.3566718000002</v>
      </c>
      <c r="C203">
        <v>239.35866285714201</v>
      </c>
      <c r="D203">
        <v>113.255405714285</v>
      </c>
      <c r="E203">
        <v>165.10950878713899</v>
      </c>
      <c r="F203">
        <v>0.05</v>
      </c>
      <c r="G203">
        <v>0.05</v>
      </c>
      <c r="H203">
        <f t="shared" si="30"/>
        <v>52.849403617454897</v>
      </c>
      <c r="I203">
        <f t="shared" si="31"/>
        <v>166.10480933173989</v>
      </c>
      <c r="J203">
        <v>162.360371428571</v>
      </c>
      <c r="K203">
        <f t="shared" si="34"/>
        <v>36.711246860335521</v>
      </c>
      <c r="L203">
        <f t="shared" ca="1" si="33"/>
        <v>53.546844377865874</v>
      </c>
      <c r="N203">
        <f t="shared" si="29"/>
        <v>6.3E-2</v>
      </c>
      <c r="O203">
        <f t="shared" si="27"/>
        <v>161.02305154400699</v>
      </c>
      <c r="P203">
        <f t="shared" si="28"/>
        <v>193.34577614544884</v>
      </c>
      <c r="T203">
        <f t="shared" si="35"/>
        <v>2.2383116000000882</v>
      </c>
      <c r="U203">
        <f t="shared" si="36"/>
        <v>8.3431021000005785</v>
      </c>
      <c r="V203">
        <v>201</v>
      </c>
    </row>
    <row r="204" spans="1:22" x14ac:dyDescent="0.3">
      <c r="A204">
        <f t="shared" si="32"/>
        <v>6.0946215000003576</v>
      </c>
      <c r="B204">
        <v>7803.3875286000002</v>
      </c>
      <c r="C204">
        <v>239.54278285714199</v>
      </c>
      <c r="D204">
        <v>114.46108571428501</v>
      </c>
      <c r="E204">
        <v>166.161361058539</v>
      </c>
      <c r="F204">
        <v>0.05</v>
      </c>
      <c r="G204">
        <v>0.05</v>
      </c>
      <c r="H204">
        <f t="shared" si="30"/>
        <v>52.958872640746151</v>
      </c>
      <c r="I204">
        <f t="shared" si="31"/>
        <v>167.41995835503116</v>
      </c>
      <c r="J204">
        <v>163.80689142857099</v>
      </c>
      <c r="K204">
        <f t="shared" si="34"/>
        <v>46.878483834947957</v>
      </c>
      <c r="L204">
        <f t="shared" ca="1" si="33"/>
        <v>53.601355287337412</v>
      </c>
      <c r="N204">
        <f t="shared" si="29"/>
        <v>6.3E-2</v>
      </c>
      <c r="O204">
        <f t="shared" si="27"/>
        <v>162.40924225470133</v>
      </c>
      <c r="P204">
        <f t="shared" si="28"/>
        <v>195.09237644092366</v>
      </c>
      <c r="T204">
        <f t="shared" si="35"/>
        <v>2.2383116000000882</v>
      </c>
      <c r="U204">
        <f t="shared" si="36"/>
        <v>8.3431021000005785</v>
      </c>
      <c r="V204">
        <v>202</v>
      </c>
    </row>
    <row r="205" spans="1:22" x14ac:dyDescent="0.3">
      <c r="A205">
        <f t="shared" si="32"/>
        <v>6.1106478000001516</v>
      </c>
      <c r="B205">
        <v>7803.4035549</v>
      </c>
      <c r="C205">
        <v>239.71138285714201</v>
      </c>
      <c r="D205">
        <v>116.178285714285</v>
      </c>
      <c r="E205">
        <v>167.47511974171499</v>
      </c>
      <c r="F205">
        <v>0.05</v>
      </c>
      <c r="G205">
        <v>0.05</v>
      </c>
      <c r="H205">
        <f t="shared" si="30"/>
        <v>53.014662167689835</v>
      </c>
      <c r="I205">
        <f t="shared" si="31"/>
        <v>169.19294788197482</v>
      </c>
      <c r="J205">
        <v>165.60461714285699</v>
      </c>
      <c r="K205">
        <f t="shared" si="34"/>
        <v>112.17347199971992</v>
      </c>
      <c r="L205">
        <f t="shared" ca="1" si="33"/>
        <v>52.85104969529668</v>
      </c>
      <c r="N205">
        <f t="shared" si="29"/>
        <v>6.3E-2</v>
      </c>
      <c r="O205">
        <f t="shared" si="27"/>
        <v>163.12983516901232</v>
      </c>
      <c r="P205">
        <f t="shared" si="28"/>
        <v>196.00032351295556</v>
      </c>
      <c r="T205">
        <f t="shared" si="35"/>
        <v>2.2383116000000882</v>
      </c>
      <c r="U205">
        <f t="shared" si="36"/>
        <v>8.3431021000005785</v>
      </c>
      <c r="V205">
        <v>203</v>
      </c>
    </row>
    <row r="206" spans="1:22" x14ac:dyDescent="0.3">
      <c r="A206">
        <f t="shared" si="32"/>
        <v>6.1421941999997216</v>
      </c>
      <c r="B206">
        <v>7803.4351012999996</v>
      </c>
      <c r="C206">
        <v>239.87998285714201</v>
      </c>
      <c r="D206">
        <v>117.890245714285</v>
      </c>
      <c r="E206">
        <v>169.247400699102</v>
      </c>
      <c r="F206">
        <v>0.05</v>
      </c>
      <c r="G206">
        <v>0.05</v>
      </c>
      <c r="H206">
        <f t="shared" si="30"/>
        <v>53.12239407572045</v>
      </c>
      <c r="I206">
        <f t="shared" si="31"/>
        <v>171.01263979000544</v>
      </c>
      <c r="J206">
        <v>167.22849714285701</v>
      </c>
      <c r="K206">
        <f t="shared" si="34"/>
        <v>51.475921183467825</v>
      </c>
      <c r="L206">
        <f t="shared" ca="1" si="33"/>
        <v>44.444731112410132</v>
      </c>
      <c r="N206">
        <f t="shared" si="29"/>
        <v>6.3E-2</v>
      </c>
      <c r="O206">
        <f t="shared" si="27"/>
        <v>164.54950816472021</v>
      </c>
      <c r="P206">
        <f t="shared" si="28"/>
        <v>197.78911148754747</v>
      </c>
      <c r="T206">
        <f t="shared" si="35"/>
        <v>2.2383116000000882</v>
      </c>
      <c r="U206">
        <f t="shared" si="36"/>
        <v>8.3431021000005785</v>
      </c>
      <c r="V206">
        <v>204</v>
      </c>
    </row>
    <row r="207" spans="1:22" x14ac:dyDescent="0.3">
      <c r="A207">
        <f t="shared" si="32"/>
        <v>6.1881875999997646</v>
      </c>
      <c r="B207">
        <v>7803.4810946999996</v>
      </c>
      <c r="C207">
        <v>240.03562285714199</v>
      </c>
      <c r="D207">
        <v>119.202845714285</v>
      </c>
      <c r="E207">
        <v>171.065724329706</v>
      </c>
      <c r="F207">
        <v>0.05</v>
      </c>
      <c r="G207">
        <v>0.05</v>
      </c>
      <c r="H207">
        <f t="shared" si="30"/>
        <v>53.274631069451431</v>
      </c>
      <c r="I207">
        <f t="shared" si="31"/>
        <v>172.47747678373645</v>
      </c>
      <c r="J207">
        <v>168.267497142857</v>
      </c>
      <c r="K207">
        <f t="shared" si="34"/>
        <v>22.590197723999857</v>
      </c>
      <c r="L207">
        <f t="shared" ca="1" si="33"/>
        <v>42.976396398640098</v>
      </c>
      <c r="N207">
        <f t="shared" si="29"/>
        <v>6.3E-2</v>
      </c>
      <c r="O207">
        <f t="shared" si="27"/>
        <v>166.62222611591966</v>
      </c>
      <c r="P207">
        <f t="shared" si="28"/>
        <v>200.40073610605879</v>
      </c>
      <c r="T207">
        <f t="shared" si="35"/>
        <v>2.2383116000000882</v>
      </c>
      <c r="U207">
        <f t="shared" si="36"/>
        <v>8.3431021000005785</v>
      </c>
      <c r="V207">
        <v>205</v>
      </c>
    </row>
    <row r="208" spans="1:22" x14ac:dyDescent="0.3">
      <c r="A208">
        <f t="shared" si="32"/>
        <v>6.2195472000003065</v>
      </c>
      <c r="B208">
        <v>7803.5124543000002</v>
      </c>
      <c r="C208">
        <v>240.176502857142</v>
      </c>
      <c r="D208">
        <v>120.50496571428501</v>
      </c>
      <c r="E208">
        <v>172.52862779746701</v>
      </c>
      <c r="F208">
        <v>0.05</v>
      </c>
      <c r="G208">
        <v>0.05</v>
      </c>
      <c r="H208">
        <f t="shared" si="30"/>
        <v>53.375238842720037</v>
      </c>
      <c r="I208">
        <f t="shared" si="31"/>
        <v>173.88020455700504</v>
      </c>
      <c r="J208">
        <v>169.29601714285701</v>
      </c>
      <c r="K208">
        <f t="shared" si="34"/>
        <v>32.797612213875297</v>
      </c>
      <c r="L208">
        <f t="shared" ca="1" si="33"/>
        <v>46.298039652033765</v>
      </c>
      <c r="N208">
        <f t="shared" si="29"/>
        <v>6.3E-2</v>
      </c>
      <c r="O208">
        <f t="shared" si="27"/>
        <v>168.03737348299285</v>
      </c>
      <c r="P208">
        <f t="shared" si="28"/>
        <v>202.18382178857104</v>
      </c>
      <c r="T208">
        <f t="shared" si="35"/>
        <v>2.2383116000000882</v>
      </c>
      <c r="U208">
        <f t="shared" si="36"/>
        <v>8.3431021000005785</v>
      </c>
      <c r="V208">
        <v>206</v>
      </c>
    </row>
    <row r="209" spans="1:22" x14ac:dyDescent="0.3">
      <c r="A209">
        <f t="shared" si="32"/>
        <v>6.2815547000000151</v>
      </c>
      <c r="B209">
        <v>7803.5744617999999</v>
      </c>
      <c r="C209">
        <v>240.320502857142</v>
      </c>
      <c r="D209">
        <v>121.371045714285</v>
      </c>
      <c r="E209">
        <v>173.930077775256</v>
      </c>
      <c r="F209">
        <v>0.05</v>
      </c>
      <c r="G209">
        <v>0.05</v>
      </c>
      <c r="H209">
        <f t="shared" si="30"/>
        <v>53.56683347440881</v>
      </c>
      <c r="I209">
        <f t="shared" si="31"/>
        <v>174.93787918869381</v>
      </c>
      <c r="J209">
        <v>170.30357714285699</v>
      </c>
      <c r="K209">
        <f t="shared" si="34"/>
        <v>16.249002136914367</v>
      </c>
      <c r="L209">
        <f t="shared" ca="1" si="33"/>
        <v>48.373746829208606</v>
      </c>
      <c r="N209">
        <f t="shared" si="29"/>
        <v>6.3E-2</v>
      </c>
      <c r="O209">
        <f t="shared" si="27"/>
        <v>170.83994203461299</v>
      </c>
      <c r="P209">
        <f t="shared" si="28"/>
        <v>205.71505816361241</v>
      </c>
      <c r="R209">
        <f>A273-A209</f>
        <v>2.0615474000005634</v>
      </c>
      <c r="T209">
        <f t="shared" si="35"/>
        <v>2.2383116000000882</v>
      </c>
      <c r="U209">
        <f t="shared" si="36"/>
        <v>8.3431021000005785</v>
      </c>
      <c r="V209">
        <v>207</v>
      </c>
    </row>
    <row r="210" spans="1:22" x14ac:dyDescent="0.3">
      <c r="A210">
        <f t="shared" si="32"/>
        <v>6.2969180999998571</v>
      </c>
      <c r="B210">
        <v>7803.5898251999997</v>
      </c>
      <c r="C210">
        <v>240.44468571428499</v>
      </c>
      <c r="D210">
        <v>122.91725142857101</v>
      </c>
      <c r="E210">
        <v>228.59959230360499</v>
      </c>
      <c r="F210">
        <v>0.1</v>
      </c>
      <c r="G210">
        <v>0.05</v>
      </c>
      <c r="H210">
        <f t="shared" si="30"/>
        <v>53.612841170619703</v>
      </c>
      <c r="I210">
        <f t="shared" si="31"/>
        <v>176.53009259919071</v>
      </c>
      <c r="J210">
        <v>171.28493714285699</v>
      </c>
      <c r="K210">
        <f t="shared" si="34"/>
        <v>63.876485674400982</v>
      </c>
      <c r="L210">
        <f t="shared" ca="1" si="33"/>
        <v>52.093978973700175</v>
      </c>
      <c r="N210">
        <f t="shared" si="29"/>
        <v>6.3E-2</v>
      </c>
      <c r="O210">
        <f t="shared" si="27"/>
        <v>171.5352008916268</v>
      </c>
      <c r="P210">
        <f t="shared" si="28"/>
        <v>206.59108432344976</v>
      </c>
      <c r="T210">
        <f t="shared" si="35"/>
        <v>2.2383116000000882</v>
      </c>
      <c r="U210">
        <f t="shared" si="36"/>
        <v>8.3431021000005785</v>
      </c>
      <c r="V210">
        <v>208</v>
      </c>
    </row>
    <row r="211" spans="1:22" x14ac:dyDescent="0.3">
      <c r="A211">
        <f t="shared" si="32"/>
        <v>6.3124924000003375</v>
      </c>
      <c r="B211">
        <v>7803.6053995000002</v>
      </c>
      <c r="C211">
        <v>240.569005714285</v>
      </c>
      <c r="D211">
        <v>124.57681142857101</v>
      </c>
      <c r="E211">
        <v>230.23664474462501</v>
      </c>
      <c r="F211">
        <v>0.1</v>
      </c>
      <c r="G211">
        <v>0.05</v>
      </c>
      <c r="H211">
        <f t="shared" si="30"/>
        <v>53.658902051846525</v>
      </c>
      <c r="I211">
        <f t="shared" si="31"/>
        <v>178.23571348041753</v>
      </c>
      <c r="J211">
        <v>172.772777142857</v>
      </c>
      <c r="K211">
        <f t="shared" si="34"/>
        <v>95.531741391530204</v>
      </c>
      <c r="L211">
        <f t="shared" ca="1" si="33"/>
        <v>49.031417124857789</v>
      </c>
      <c r="N211">
        <f t="shared" si="29"/>
        <v>6.3E-2</v>
      </c>
      <c r="O211">
        <f t="shared" si="27"/>
        <v>172.24034992802507</v>
      </c>
      <c r="P211">
        <f t="shared" si="28"/>
        <v>207.47957210931162</v>
      </c>
      <c r="T211">
        <f t="shared" si="35"/>
        <v>2.2383116000000882</v>
      </c>
      <c r="U211">
        <f t="shared" si="36"/>
        <v>8.3431021000005785</v>
      </c>
      <c r="V211">
        <v>209</v>
      </c>
    </row>
    <row r="212" spans="1:22" x14ac:dyDescent="0.3">
      <c r="A212">
        <f t="shared" si="32"/>
        <v>6.343254700000216</v>
      </c>
      <c r="B212">
        <v>7803.6361618000001</v>
      </c>
      <c r="C212">
        <v>240.68840571428501</v>
      </c>
      <c r="D212">
        <v>126.225891428571</v>
      </c>
      <c r="E212">
        <v>231.987156490411</v>
      </c>
      <c r="F212">
        <v>0.1</v>
      </c>
      <c r="G212">
        <v>0.05</v>
      </c>
      <c r="H212">
        <f t="shared" si="30"/>
        <v>53.74819841508274</v>
      </c>
      <c r="I212">
        <f t="shared" si="31"/>
        <v>179.97408984365376</v>
      </c>
      <c r="J212">
        <v>174.53189714285699</v>
      </c>
      <c r="K212">
        <f t="shared" si="34"/>
        <v>57.18428075946683</v>
      </c>
      <c r="L212">
        <f t="shared" ca="1" si="33"/>
        <v>48.906622105557645</v>
      </c>
      <c r="N212">
        <f t="shared" si="29"/>
        <v>6.3E-2</v>
      </c>
      <c r="O212">
        <f t="shared" si="27"/>
        <v>173.63416464437773</v>
      </c>
      <c r="P212">
        <f t="shared" si="28"/>
        <v>209.23577865191595</v>
      </c>
      <c r="T212">
        <f t="shared" si="35"/>
        <v>2.2383116000000882</v>
      </c>
      <c r="U212">
        <f t="shared" si="36"/>
        <v>8.3431021000005785</v>
      </c>
      <c r="V212">
        <v>210</v>
      </c>
    </row>
    <row r="213" spans="1:22" x14ac:dyDescent="0.3">
      <c r="A213">
        <f t="shared" si="32"/>
        <v>6.3900493999999526</v>
      </c>
      <c r="B213">
        <v>7803.6829564999998</v>
      </c>
      <c r="C213">
        <v>240.807805714285</v>
      </c>
      <c r="D213">
        <v>127.864491428571</v>
      </c>
      <c r="E213">
        <v>233.81256095299901</v>
      </c>
      <c r="F213">
        <v>0.1</v>
      </c>
      <c r="G213">
        <v>0.05</v>
      </c>
      <c r="H213">
        <f t="shared" si="30"/>
        <v>53.87985428037797</v>
      </c>
      <c r="I213">
        <f t="shared" si="31"/>
        <v>181.74434570894897</v>
      </c>
      <c r="J213">
        <v>176.275297142857</v>
      </c>
      <c r="K213">
        <f t="shared" si="34"/>
        <v>37.256355955050907</v>
      </c>
      <c r="L213">
        <f t="shared" ca="1" si="33"/>
        <v>49.514648497909612</v>
      </c>
      <c r="N213">
        <f t="shared" si="29"/>
        <v>6.3E-2</v>
      </c>
      <c r="O213">
        <f t="shared" si="27"/>
        <v>175.75689480580058</v>
      </c>
      <c r="P213">
        <f t="shared" si="28"/>
        <v>211.91041865530877</v>
      </c>
      <c r="T213">
        <f t="shared" si="35"/>
        <v>2.2383116000000882</v>
      </c>
      <c r="U213">
        <f t="shared" si="36"/>
        <v>8.3431021000005785</v>
      </c>
      <c r="V213">
        <v>211</v>
      </c>
    </row>
    <row r="214" spans="1:22" x14ac:dyDescent="0.3">
      <c r="A214">
        <f t="shared" si="32"/>
        <v>6.4201371999997718</v>
      </c>
      <c r="B214">
        <v>7803.7130442999996</v>
      </c>
      <c r="C214">
        <v>240.91736571428501</v>
      </c>
      <c r="D214">
        <v>129.49785142857101</v>
      </c>
      <c r="E214">
        <v>235.71112842371701</v>
      </c>
      <c r="F214">
        <v>0.1</v>
      </c>
      <c r="G214">
        <v>0.05</v>
      </c>
      <c r="H214">
        <f t="shared" si="30"/>
        <v>53.961917951396046</v>
      </c>
      <c r="I214">
        <f t="shared" si="31"/>
        <v>183.45976937996704</v>
      </c>
      <c r="J214">
        <v>177.460017142857</v>
      </c>
      <c r="K214">
        <f t="shared" si="34"/>
        <v>39.37542791454063</v>
      </c>
      <c r="L214">
        <f t="shared" ca="1" si="33"/>
        <v>52.046055861566842</v>
      </c>
      <c r="N214">
        <f t="shared" si="29"/>
        <v>6.3E-2</v>
      </c>
      <c r="O214">
        <f t="shared" si="27"/>
        <v>177.12330451215666</v>
      </c>
      <c r="P214">
        <f t="shared" si="28"/>
        <v>213.63209488531749</v>
      </c>
      <c r="R214">
        <f>A209+0.6</f>
        <v>6.8815547000000148</v>
      </c>
      <c r="T214">
        <f t="shared" si="35"/>
        <v>2.2383116000000882</v>
      </c>
      <c r="U214">
        <f t="shared" si="36"/>
        <v>8.3431021000005785</v>
      </c>
      <c r="V214">
        <v>212</v>
      </c>
    </row>
    <row r="215" spans="1:22" x14ac:dyDescent="0.3">
      <c r="A215">
        <f t="shared" si="32"/>
        <v>6.4515065000005052</v>
      </c>
      <c r="B215">
        <v>7803.7444136000004</v>
      </c>
      <c r="C215">
        <v>241.030405714285</v>
      </c>
      <c r="D215">
        <v>130.96413142857099</v>
      </c>
      <c r="E215">
        <v>237.50653122328799</v>
      </c>
      <c r="F215">
        <v>0.1</v>
      </c>
      <c r="G215">
        <v>0.05</v>
      </c>
      <c r="H215">
        <f t="shared" si="30"/>
        <v>54.045382202179965</v>
      </c>
      <c r="I215">
        <f t="shared" si="31"/>
        <v>185.00951363075097</v>
      </c>
      <c r="J215">
        <v>178.341817142857</v>
      </c>
      <c r="K215">
        <f t="shared" si="34"/>
        <v>28.110286170854426</v>
      </c>
      <c r="L215">
        <f t="shared" ca="1" si="33"/>
        <v>51.074676329243374</v>
      </c>
      <c r="N215">
        <f t="shared" si="29"/>
        <v>6.3E-2</v>
      </c>
      <c r="O215">
        <f t="shared" si="27"/>
        <v>178.54916566248488</v>
      </c>
      <c r="P215">
        <f t="shared" si="28"/>
        <v>215.42867993473095</v>
      </c>
      <c r="T215">
        <f t="shared" si="35"/>
        <v>2.2383116000000882</v>
      </c>
      <c r="U215">
        <f t="shared" si="36"/>
        <v>8.3431021000005785</v>
      </c>
      <c r="V215">
        <v>213</v>
      </c>
    </row>
    <row r="216" spans="1:22" x14ac:dyDescent="0.3">
      <c r="A216">
        <f t="shared" si="32"/>
        <v>6.4834161999997377</v>
      </c>
      <c r="B216">
        <v>7803.7763232999996</v>
      </c>
      <c r="C216">
        <v>241.13324571428501</v>
      </c>
      <c r="D216">
        <v>132.19289142857099</v>
      </c>
      <c r="E216">
        <v>239.13761960552699</v>
      </c>
      <c r="F216">
        <v>0.1</v>
      </c>
      <c r="G216">
        <v>0.05</v>
      </c>
      <c r="H216">
        <f t="shared" si="30"/>
        <v>54.128144755531039</v>
      </c>
      <c r="I216">
        <f t="shared" si="31"/>
        <v>186.32103618410201</v>
      </c>
      <c r="J216">
        <v>179.51585714285699</v>
      </c>
      <c r="K216">
        <f t="shared" si="34"/>
        <v>36.792574045767509</v>
      </c>
      <c r="L216">
        <f t="shared" ca="1" si="33"/>
        <v>52.698454315066485</v>
      </c>
      <c r="N216">
        <f t="shared" si="29"/>
        <v>6.3E-2</v>
      </c>
      <c r="O216">
        <f t="shared" si="27"/>
        <v>180.00087031585343</v>
      </c>
      <c r="P216">
        <f t="shared" si="28"/>
        <v>217.25782779797532</v>
      </c>
      <c r="T216">
        <f t="shared" si="35"/>
        <v>2.2383116000000882</v>
      </c>
      <c r="U216">
        <f t="shared" si="36"/>
        <v>8.3431021000005785</v>
      </c>
      <c r="V216">
        <v>214</v>
      </c>
    </row>
    <row r="217" spans="1:22" x14ac:dyDescent="0.3">
      <c r="A217">
        <f t="shared" si="32"/>
        <v>6.5148095000004105</v>
      </c>
      <c r="B217">
        <v>7803.8077166000003</v>
      </c>
      <c r="C217">
        <v>241.22880571428499</v>
      </c>
      <c r="D217">
        <v>133.30949142857099</v>
      </c>
      <c r="E217">
        <v>240.52980241708701</v>
      </c>
      <c r="F217">
        <v>0.1</v>
      </c>
      <c r="G217">
        <v>0.05</v>
      </c>
      <c r="H217">
        <f t="shared" si="30"/>
        <v>54.207515165960729</v>
      </c>
      <c r="I217">
        <f t="shared" si="31"/>
        <v>187.51700659453172</v>
      </c>
      <c r="J217">
        <v>181.26781142857101</v>
      </c>
      <c r="K217">
        <f t="shared" si="34"/>
        <v>55.806630257936469</v>
      </c>
      <c r="L217">
        <f t="shared" ca="1" si="33"/>
        <v>54.605611622978643</v>
      </c>
      <c r="N217">
        <f t="shared" si="29"/>
        <v>6.3E-2</v>
      </c>
      <c r="O217">
        <f t="shared" ref="O217:O280" si="37">$D$88+((940.92*G217)*((A217-$A$89)-1.2396+1.2396*EXP(-1*(A217-$A$89)/1.2396)))</f>
        <v>181.43031002651111</v>
      </c>
      <c r="P217">
        <f t="shared" ref="P217:P280" si="38">$D$88+((940.92*N217)*((A217-$A$89)-1.2396+1.2396*EXP(-1*(A217-$A$89)/1.2396)))</f>
        <v>219.05892183340404</v>
      </c>
      <c r="T217">
        <f t="shared" si="35"/>
        <v>2.2383116000000882</v>
      </c>
      <c r="U217">
        <f t="shared" si="36"/>
        <v>8.3431021000005785</v>
      </c>
      <c r="V217">
        <v>215</v>
      </c>
    </row>
    <row r="218" spans="1:22" x14ac:dyDescent="0.3">
      <c r="A218">
        <f t="shared" si="32"/>
        <v>6.5448192000003473</v>
      </c>
      <c r="B218">
        <v>7803.8377263000002</v>
      </c>
      <c r="C218">
        <v>241.30392571428499</v>
      </c>
      <c r="D218">
        <v>134.96905142857099</v>
      </c>
      <c r="E218">
        <v>241.803127108409</v>
      </c>
      <c r="F218">
        <v>0.1</v>
      </c>
      <c r="G218">
        <v>0.05</v>
      </c>
      <c r="H218">
        <f t="shared" si="30"/>
        <v>54.281531236215699</v>
      </c>
      <c r="I218">
        <f t="shared" si="31"/>
        <v>189.25058266478669</v>
      </c>
      <c r="J218">
        <v>182.874971428571</v>
      </c>
      <c r="K218">
        <f t="shared" si="34"/>
        <v>53.554683985623811</v>
      </c>
      <c r="L218">
        <f t="shared" ca="1" si="33"/>
        <v>56.077556341319301</v>
      </c>
      <c r="N218">
        <f t="shared" si="29"/>
        <v>6.3E-2</v>
      </c>
      <c r="O218">
        <f t="shared" si="37"/>
        <v>182.79786053928592</v>
      </c>
      <c r="P218">
        <f t="shared" si="38"/>
        <v>220.78203547950028</v>
      </c>
      <c r="T218">
        <f t="shared" si="35"/>
        <v>2.2383116000000882</v>
      </c>
      <c r="U218">
        <f t="shared" si="36"/>
        <v>8.3431021000005785</v>
      </c>
      <c r="V218">
        <v>216</v>
      </c>
    </row>
    <row r="219" spans="1:22" x14ac:dyDescent="0.3">
      <c r="A219">
        <f t="shared" si="32"/>
        <v>6.5763213999998698</v>
      </c>
      <c r="B219">
        <v>7803.8692284999997</v>
      </c>
      <c r="C219">
        <v>241.35936571428499</v>
      </c>
      <c r="D219">
        <v>136.61813142857099</v>
      </c>
      <c r="E219">
        <v>243.608839127793</v>
      </c>
      <c r="F219">
        <v>0.1</v>
      </c>
      <c r="G219">
        <v>0.05</v>
      </c>
      <c r="H219">
        <f t="shared" si="30"/>
        <v>54.357324563441907</v>
      </c>
      <c r="I219">
        <f t="shared" si="31"/>
        <v>190.97545599201288</v>
      </c>
      <c r="J219">
        <v>184.558805714285</v>
      </c>
      <c r="K219">
        <f t="shared" si="34"/>
        <v>53.451323581830046</v>
      </c>
      <c r="L219">
        <f t="shared" ca="1" si="33"/>
        <v>57.730322939890108</v>
      </c>
      <c r="N219">
        <f t="shared" ref="N219:N282" si="39">N218</f>
        <v>6.3E-2</v>
      </c>
      <c r="O219">
        <f t="shared" si="37"/>
        <v>184.23456382572544</v>
      </c>
      <c r="P219">
        <f t="shared" si="38"/>
        <v>222.5922816204141</v>
      </c>
      <c r="T219">
        <f t="shared" si="35"/>
        <v>2.2383116000000882</v>
      </c>
      <c r="U219">
        <f t="shared" si="36"/>
        <v>8.3431021000005785</v>
      </c>
      <c r="V219">
        <v>217</v>
      </c>
    </row>
    <row r="220" spans="1:22" x14ac:dyDescent="0.3">
      <c r="A220">
        <f t="shared" si="32"/>
        <v>6.6227647000005163</v>
      </c>
      <c r="B220">
        <v>7803.9156718000004</v>
      </c>
      <c r="C220">
        <v>241.413485714285</v>
      </c>
      <c r="D220">
        <v>138.29341142857101</v>
      </c>
      <c r="E220">
        <v>245.407580516081</v>
      </c>
      <c r="F220">
        <v>0.1</v>
      </c>
      <c r="G220">
        <v>0.05</v>
      </c>
      <c r="H220">
        <f t="shared" si="30"/>
        <v>54.465610672920931</v>
      </c>
      <c r="I220">
        <f t="shared" si="31"/>
        <v>192.75902210149195</v>
      </c>
      <c r="J220">
        <v>186.10308571428499</v>
      </c>
      <c r="K220">
        <f t="shared" si="34"/>
        <v>33.250867185977043</v>
      </c>
      <c r="L220">
        <f t="shared" ca="1" si="33"/>
        <v>58.263194999006885</v>
      </c>
      <c r="N220">
        <f t="shared" si="39"/>
        <v>6.3E-2</v>
      </c>
      <c r="O220">
        <f t="shared" si="37"/>
        <v>186.35474478504307</v>
      </c>
      <c r="P220">
        <f t="shared" si="38"/>
        <v>225.26370962915428</v>
      </c>
      <c r="T220">
        <f t="shared" si="35"/>
        <v>2.2383116000000882</v>
      </c>
      <c r="U220">
        <f t="shared" si="36"/>
        <v>8.3431021000005785</v>
      </c>
      <c r="V220">
        <v>218</v>
      </c>
    </row>
    <row r="221" spans="1:22" x14ac:dyDescent="0.3">
      <c r="A221">
        <f t="shared" si="32"/>
        <v>6.6388102999999319</v>
      </c>
      <c r="B221">
        <v>7803.9317173999998</v>
      </c>
      <c r="C221">
        <v>241.45776571428499</v>
      </c>
      <c r="D221">
        <v>139.97393142857101</v>
      </c>
      <c r="E221">
        <v>247.296682102624</v>
      </c>
      <c r="F221">
        <v>0.1</v>
      </c>
      <c r="G221">
        <v>0.05</v>
      </c>
      <c r="H221">
        <f t="shared" si="30"/>
        <v>54.502089155432373</v>
      </c>
      <c r="I221">
        <f t="shared" si="31"/>
        <v>194.47602058400338</v>
      </c>
      <c r="J221">
        <v>187.615925714285</v>
      </c>
      <c r="K221">
        <f t="shared" si="34"/>
        <v>94.283791198528775</v>
      </c>
      <c r="L221">
        <f t="shared" ca="1" si="33"/>
        <v>59.35149796341225</v>
      </c>
      <c r="N221">
        <f t="shared" si="39"/>
        <v>6.3E-2</v>
      </c>
      <c r="O221">
        <f t="shared" si="37"/>
        <v>187.08780001167673</v>
      </c>
      <c r="P221">
        <f t="shared" si="38"/>
        <v>226.18735921471273</v>
      </c>
      <c r="T221">
        <f t="shared" si="35"/>
        <v>2.2383116000000882</v>
      </c>
      <c r="U221">
        <f t="shared" si="36"/>
        <v>8.3431021000005785</v>
      </c>
      <c r="V221">
        <v>219</v>
      </c>
    </row>
    <row r="222" spans="1:22" x14ac:dyDescent="0.3">
      <c r="A222">
        <f t="shared" si="32"/>
        <v>6.6699006999997437</v>
      </c>
      <c r="B222">
        <v>7803.9628077999996</v>
      </c>
      <c r="C222">
        <v>241.50280571428499</v>
      </c>
      <c r="D222">
        <v>141.095771428571</v>
      </c>
      <c r="E222">
        <v>249.049232458528</v>
      </c>
      <c r="F222">
        <v>0.1</v>
      </c>
      <c r="G222">
        <v>0.05</v>
      </c>
      <c r="H222">
        <f t="shared" si="30"/>
        <v>54.571441061576976</v>
      </c>
      <c r="I222">
        <f t="shared" si="31"/>
        <v>195.66721249014796</v>
      </c>
      <c r="J222">
        <v>189.58284571428501</v>
      </c>
      <c r="K222">
        <f t="shared" si="34"/>
        <v>63.264544682986504</v>
      </c>
      <c r="L222">
        <f t="shared" ca="1" si="33"/>
        <v>52.6809890939493</v>
      </c>
      <c r="N222">
        <f t="shared" si="39"/>
        <v>6.3E-2</v>
      </c>
      <c r="O222">
        <f t="shared" si="37"/>
        <v>188.50898383323545</v>
      </c>
      <c r="P222">
        <f t="shared" si="38"/>
        <v>227.97805082987668</v>
      </c>
      <c r="T222">
        <f t="shared" si="35"/>
        <v>2.2383116000000882</v>
      </c>
      <c r="U222">
        <f t="shared" si="36"/>
        <v>8.3431021000005785</v>
      </c>
      <c r="V222">
        <v>220</v>
      </c>
    </row>
    <row r="223" spans="1:22" x14ac:dyDescent="0.3">
      <c r="A223">
        <f t="shared" si="32"/>
        <v>6.701332800000273</v>
      </c>
      <c r="B223">
        <v>7803.9942399000001</v>
      </c>
      <c r="C223">
        <v>241.542302857142</v>
      </c>
      <c r="D223">
        <v>142.08568571428501</v>
      </c>
      <c r="E223">
        <v>250.30801462657701</v>
      </c>
      <c r="F223">
        <v>0.1</v>
      </c>
      <c r="G223">
        <v>0.05</v>
      </c>
      <c r="H223">
        <f t="shared" si="30"/>
        <v>54.639809135820471</v>
      </c>
      <c r="I223">
        <f t="shared" si="31"/>
        <v>196.72549485010546</v>
      </c>
      <c r="J223">
        <v>191.549565714285</v>
      </c>
      <c r="K223">
        <f t="shared" si="34"/>
        <v>62.570429591623252</v>
      </c>
      <c r="L223">
        <f t="shared" ca="1" si="33"/>
        <v>51.182286630106461</v>
      </c>
      <c r="N223">
        <f t="shared" si="39"/>
        <v>6.3E-2</v>
      </c>
      <c r="O223">
        <f t="shared" si="37"/>
        <v>189.94683192648563</v>
      </c>
      <c r="P223">
        <f t="shared" si="38"/>
        <v>229.7897394273719</v>
      </c>
      <c r="T223">
        <f t="shared" si="35"/>
        <v>2.2383116000000882</v>
      </c>
      <c r="U223">
        <f t="shared" si="36"/>
        <v>8.3431021000005785</v>
      </c>
      <c r="V223">
        <v>221</v>
      </c>
    </row>
    <row r="224" spans="1:22" x14ac:dyDescent="0.3">
      <c r="A224">
        <f t="shared" si="32"/>
        <v>6.7482729000003019</v>
      </c>
      <c r="B224">
        <v>7804.0411800000002</v>
      </c>
      <c r="C224">
        <v>241.58166285714199</v>
      </c>
      <c r="D224">
        <v>142.95176571428499</v>
      </c>
      <c r="E224">
        <v>251.43292840736899</v>
      </c>
      <c r="F224">
        <v>0.1</v>
      </c>
      <c r="G224">
        <v>0.05</v>
      </c>
      <c r="H224">
        <f t="shared" si="30"/>
        <v>54.738734897526882</v>
      </c>
      <c r="I224">
        <f t="shared" si="31"/>
        <v>197.69050061181187</v>
      </c>
      <c r="J224">
        <v>192.94188571428501</v>
      </c>
      <c r="K224">
        <f t="shared" si="34"/>
        <v>29.661632591305832</v>
      </c>
      <c r="L224">
        <f t="shared" ca="1" si="33"/>
        <v>51.690703153075127</v>
      </c>
      <c r="N224">
        <f t="shared" si="39"/>
        <v>6.3E-2</v>
      </c>
      <c r="O224">
        <f t="shared" si="37"/>
        <v>192.09598588992475</v>
      </c>
      <c r="P224">
        <f t="shared" si="38"/>
        <v>232.49767342130519</v>
      </c>
      <c r="T224">
        <f t="shared" si="35"/>
        <v>2.2383116000000882</v>
      </c>
      <c r="U224">
        <f t="shared" si="36"/>
        <v>8.3431021000005785</v>
      </c>
      <c r="V224">
        <v>222</v>
      </c>
    </row>
    <row r="225" spans="1:22" x14ac:dyDescent="0.3">
      <c r="A225">
        <f t="shared" si="32"/>
        <v>6.7790774000004603</v>
      </c>
      <c r="B225">
        <v>7804.0719845000003</v>
      </c>
      <c r="C225">
        <v>241.605502857142</v>
      </c>
      <c r="D225">
        <v>144.36604571428501</v>
      </c>
      <c r="E225">
        <v>252.494347065483</v>
      </c>
      <c r="F225">
        <v>0.1</v>
      </c>
      <c r="G225">
        <v>0.05</v>
      </c>
      <c r="H225">
        <f t="shared" si="30"/>
        <v>54.801648688340237</v>
      </c>
      <c r="I225">
        <f t="shared" si="31"/>
        <v>199.16769440262524</v>
      </c>
      <c r="J225">
        <v>194.308005714285</v>
      </c>
      <c r="K225">
        <f t="shared" si="34"/>
        <v>44.348066029085636</v>
      </c>
      <c r="L225">
        <f t="shared" ca="1" si="33"/>
        <v>55.5404628540781</v>
      </c>
      <c r="N225">
        <f t="shared" si="39"/>
        <v>6.3E-2</v>
      </c>
      <c r="O225">
        <f t="shared" si="37"/>
        <v>193.50757136008463</v>
      </c>
      <c r="P225">
        <f t="shared" si="38"/>
        <v>234.27627111370663</v>
      </c>
      <c r="T225">
        <f t="shared" si="35"/>
        <v>2.2383116000000882</v>
      </c>
      <c r="U225">
        <f t="shared" si="36"/>
        <v>8.3431021000005785</v>
      </c>
      <c r="V225">
        <v>223</v>
      </c>
    </row>
    <row r="226" spans="1:22" x14ac:dyDescent="0.3">
      <c r="A226">
        <f t="shared" si="32"/>
        <v>6.8103053000004365</v>
      </c>
      <c r="B226">
        <v>7804.1032124000003</v>
      </c>
      <c r="C226">
        <v>241.62518285714199</v>
      </c>
      <c r="D226">
        <v>146.08848571428501</v>
      </c>
      <c r="E226">
        <v>254.03285654082299</v>
      </c>
      <c r="F226">
        <v>0.1</v>
      </c>
      <c r="G226">
        <v>0.05</v>
      </c>
      <c r="H226">
        <f t="shared" si="30"/>
        <v>54.863851245364188</v>
      </c>
      <c r="I226">
        <f t="shared" si="31"/>
        <v>200.95233695964919</v>
      </c>
      <c r="J226">
        <v>196.052525714285</v>
      </c>
      <c r="K226">
        <f t="shared" si="34"/>
        <v>55.864147124889058</v>
      </c>
      <c r="L226">
        <f t="shared" ca="1" si="33"/>
        <v>57.737121524750179</v>
      </c>
      <c r="N226">
        <f t="shared" si="39"/>
        <v>6.3E-2</v>
      </c>
      <c r="O226">
        <f t="shared" si="37"/>
        <v>194.93950165720912</v>
      </c>
      <c r="P226">
        <f t="shared" si="38"/>
        <v>236.08050328808355</v>
      </c>
      <c r="T226">
        <f t="shared" si="35"/>
        <v>2.2383116000000882</v>
      </c>
      <c r="U226">
        <f t="shared" si="36"/>
        <v>8.3431021000005785</v>
      </c>
      <c r="V226">
        <v>224</v>
      </c>
    </row>
    <row r="227" spans="1:22" x14ac:dyDescent="0.3">
      <c r="A227">
        <f t="shared" si="32"/>
        <v>6.8407779999997729</v>
      </c>
      <c r="B227">
        <v>7804.1336850999996</v>
      </c>
      <c r="C227">
        <v>241.63994285714199</v>
      </c>
      <c r="D227">
        <v>147.83188571428499</v>
      </c>
      <c r="E227">
        <v>255.87812161500699</v>
      </c>
      <c r="F227">
        <v>0.1</v>
      </c>
      <c r="G227">
        <v>0.05</v>
      </c>
      <c r="H227">
        <f t="shared" si="30"/>
        <v>54.923057478012126</v>
      </c>
      <c r="I227">
        <f t="shared" si="31"/>
        <v>202.75494319229711</v>
      </c>
      <c r="J227">
        <v>198.20164571428501</v>
      </c>
      <c r="K227">
        <f t="shared" si="34"/>
        <v>70.526077441343134</v>
      </c>
      <c r="L227">
        <f t="shared" ca="1" si="33"/>
        <v>57.309766065273934</v>
      </c>
      <c r="N227">
        <f t="shared" si="39"/>
        <v>6.3E-2</v>
      </c>
      <c r="O227">
        <f t="shared" si="37"/>
        <v>196.33769559769433</v>
      </c>
      <c r="P227">
        <f t="shared" si="38"/>
        <v>237.84222765309488</v>
      </c>
      <c r="T227">
        <f t="shared" si="35"/>
        <v>2.2383116000000882</v>
      </c>
      <c r="U227">
        <f t="shared" si="36"/>
        <v>8.3431021000005785</v>
      </c>
      <c r="V227">
        <v>225</v>
      </c>
    </row>
    <row r="228" spans="1:22" x14ac:dyDescent="0.3">
      <c r="A228">
        <f t="shared" si="32"/>
        <v>6.8712941000003411</v>
      </c>
      <c r="B228">
        <v>7804.1642012000002</v>
      </c>
      <c r="C228">
        <v>241.65976000000001</v>
      </c>
      <c r="D228">
        <v>149.48813142857099</v>
      </c>
      <c r="E228">
        <v>257.73843015165102</v>
      </c>
      <c r="F228">
        <v>0.1</v>
      </c>
      <c r="G228">
        <v>0.1</v>
      </c>
      <c r="H228">
        <f t="shared" si="30"/>
        <v>109.96181454581043</v>
      </c>
      <c r="I228">
        <f t="shared" si="31"/>
        <v>259.44994597438142</v>
      </c>
      <c r="J228">
        <v>200.34028571428499</v>
      </c>
      <c r="K228">
        <f t="shared" si="34"/>
        <v>70.082349971331723</v>
      </c>
      <c r="L228">
        <f t="shared" ca="1" si="33"/>
        <v>60.844164112885537</v>
      </c>
      <c r="N228">
        <f t="shared" si="39"/>
        <v>6.3E-2</v>
      </c>
      <c r="O228">
        <f t="shared" si="37"/>
        <v>358.77260585667898</v>
      </c>
      <c r="P228">
        <f t="shared" si="38"/>
        <v>239.60754728970772</v>
      </c>
      <c r="T228">
        <f t="shared" si="35"/>
        <v>2.2383116000000882</v>
      </c>
      <c r="U228">
        <f t="shared" si="36"/>
        <v>8.3431021000005785</v>
      </c>
      <c r="V228">
        <v>226</v>
      </c>
    </row>
    <row r="229" spans="1:22" x14ac:dyDescent="0.3">
      <c r="A229">
        <f t="shared" si="32"/>
        <v>6.9020821000003707</v>
      </c>
      <c r="B229">
        <v>7804.1949892000002</v>
      </c>
      <c r="C229">
        <v>241.67375999999999</v>
      </c>
      <c r="D229">
        <v>151.00197142857101</v>
      </c>
      <c r="E229">
        <v>259.50890598265897</v>
      </c>
      <c r="F229">
        <v>0.1</v>
      </c>
      <c r="G229">
        <v>5.0999999999999997E-2</v>
      </c>
      <c r="H229">
        <f t="shared" si="30"/>
        <v>56.138603956834899</v>
      </c>
      <c r="I229">
        <f t="shared" si="31"/>
        <v>207.1405753854059</v>
      </c>
      <c r="J229">
        <v>202.15000571428499</v>
      </c>
      <c r="K229">
        <f t="shared" si="34"/>
        <v>58.78004417299794</v>
      </c>
      <c r="L229">
        <f t="shared" ca="1" si="33"/>
        <v>58.279344342704597</v>
      </c>
      <c r="N229">
        <f t="shared" si="39"/>
        <v>6.3E-2</v>
      </c>
      <c r="O229">
        <f t="shared" si="37"/>
        <v>202.40209150636457</v>
      </c>
      <c r="P229">
        <f t="shared" si="38"/>
        <v>241.38967068433277</v>
      </c>
      <c r="T229">
        <f t="shared" si="35"/>
        <v>2.2383116000000882</v>
      </c>
      <c r="U229">
        <f t="shared" si="36"/>
        <v>8.3431021000005785</v>
      </c>
      <c r="V229">
        <v>227</v>
      </c>
    </row>
    <row r="230" spans="1:22" x14ac:dyDescent="0.3">
      <c r="A230">
        <f t="shared" si="32"/>
        <v>6.9335860999999568</v>
      </c>
      <c r="B230">
        <v>7804.2264931999998</v>
      </c>
      <c r="C230">
        <v>241.69357714285701</v>
      </c>
      <c r="D230">
        <v>151.90141714285701</v>
      </c>
      <c r="E230">
        <v>261.135179113486</v>
      </c>
      <c r="F230">
        <v>0.1</v>
      </c>
      <c r="G230">
        <v>5.1999999999999998E-2</v>
      </c>
      <c r="H230">
        <f t="shared" si="30"/>
        <v>57.298451929310659</v>
      </c>
      <c r="I230">
        <f t="shared" si="31"/>
        <v>209.19986907216767</v>
      </c>
      <c r="J230">
        <v>203.54040000000001</v>
      </c>
      <c r="K230">
        <f t="shared" si="34"/>
        <v>44.133896830030665</v>
      </c>
      <c r="L230">
        <f t="shared" ca="1" si="33"/>
        <v>59.036949007964701</v>
      </c>
      <c r="N230">
        <f t="shared" si="39"/>
        <v>6.3E-2</v>
      </c>
      <c r="O230">
        <f t="shared" si="37"/>
        <v>207.15712333312041</v>
      </c>
      <c r="P230">
        <f t="shared" si="38"/>
        <v>243.21432865358827</v>
      </c>
      <c r="T230">
        <f t="shared" si="35"/>
        <v>2.2383116000000882</v>
      </c>
      <c r="U230">
        <f t="shared" si="36"/>
        <v>8.3431021000005785</v>
      </c>
      <c r="V230">
        <v>228</v>
      </c>
    </row>
    <row r="231" spans="1:22" x14ac:dyDescent="0.3">
      <c r="A231">
        <f t="shared" si="32"/>
        <v>6.980271399999765</v>
      </c>
      <c r="B231">
        <v>7804.2731784999996</v>
      </c>
      <c r="C231">
        <v>241.708337142857</v>
      </c>
      <c r="D231">
        <v>152.929937142857</v>
      </c>
      <c r="E231">
        <v>262.14681815652898</v>
      </c>
      <c r="F231">
        <v>0.1</v>
      </c>
      <c r="G231">
        <v>5.2999999999999999E-2</v>
      </c>
      <c r="H231">
        <f t="shared" si="30"/>
        <v>58.48682723177069</v>
      </c>
      <c r="I231">
        <f t="shared" si="31"/>
        <v>211.41676437462769</v>
      </c>
      <c r="J231">
        <v>204.82792000000001</v>
      </c>
      <c r="K231">
        <f t="shared" si="34"/>
        <v>27.578702503899308</v>
      </c>
      <c r="L231">
        <f t="shared" ca="1" si="33"/>
        <v>61.094844349511504</v>
      </c>
      <c r="N231">
        <f t="shared" si="39"/>
        <v>6.3E-2</v>
      </c>
      <c r="O231">
        <f t="shared" si="37"/>
        <v>212.71144457389897</v>
      </c>
      <c r="P231">
        <f t="shared" si="38"/>
        <v>245.92023034255919</v>
      </c>
      <c r="T231">
        <f t="shared" si="35"/>
        <v>2.2383116000000882</v>
      </c>
      <c r="U231">
        <f t="shared" si="36"/>
        <v>8.3431021000005785</v>
      </c>
      <c r="V231">
        <v>229</v>
      </c>
    </row>
    <row r="232" spans="1:22" x14ac:dyDescent="0.3">
      <c r="A232">
        <f t="shared" si="32"/>
        <v>7.0110525999998572</v>
      </c>
      <c r="B232">
        <v>7804.3039596999997</v>
      </c>
      <c r="C232">
        <v>241.718177142857</v>
      </c>
      <c r="D232">
        <v>153.97941714285699</v>
      </c>
      <c r="E232">
        <v>263.33643930519798</v>
      </c>
      <c r="F232">
        <v>0.1</v>
      </c>
      <c r="G232">
        <v>5.3999999999999999E-2</v>
      </c>
      <c r="H232">
        <f t="shared" si="30"/>
        <v>59.646659517237168</v>
      </c>
      <c r="I232">
        <f t="shared" si="31"/>
        <v>213.62607666009416</v>
      </c>
      <c r="J232">
        <v>206.31396000000001</v>
      </c>
      <c r="K232">
        <f t="shared" si="34"/>
        <v>48.277520044558074</v>
      </c>
      <c r="L232">
        <f t="shared" ca="1" si="33"/>
        <v>64.029630781169516</v>
      </c>
      <c r="N232">
        <f t="shared" si="39"/>
        <v>6.3E-2</v>
      </c>
      <c r="O232">
        <f t="shared" si="37"/>
        <v>217.56261591345668</v>
      </c>
      <c r="P232">
        <f t="shared" si="38"/>
        <v>247.70557189903286</v>
      </c>
      <c r="T232">
        <f t="shared" si="35"/>
        <v>2.2383116000000882</v>
      </c>
      <c r="U232">
        <f t="shared" si="36"/>
        <v>8.3431021000005785</v>
      </c>
      <c r="V232">
        <v>230</v>
      </c>
    </row>
    <row r="233" spans="1:22" x14ac:dyDescent="0.3">
      <c r="A233">
        <f t="shared" si="32"/>
        <v>7.0424314000001687</v>
      </c>
      <c r="B233">
        <v>7804.3353385</v>
      </c>
      <c r="C233">
        <v>241.72385714285701</v>
      </c>
      <c r="D233">
        <v>155.06557714285699</v>
      </c>
      <c r="E233">
        <v>264.48886763558198</v>
      </c>
      <c r="F233">
        <v>0.1</v>
      </c>
      <c r="G233">
        <v>5.5E-2</v>
      </c>
      <c r="H233">
        <f t="shared" si="30"/>
        <v>60.808243125668184</v>
      </c>
      <c r="I233">
        <f t="shared" si="31"/>
        <v>215.87382026852518</v>
      </c>
      <c r="J233">
        <v>208.43688</v>
      </c>
      <c r="K233">
        <f t="shared" si="34"/>
        <v>67.654594821309985</v>
      </c>
      <c r="L233">
        <f t="shared" ca="1" si="33"/>
        <v>63.120112545249413</v>
      </c>
      <c r="N233">
        <f t="shared" si="39"/>
        <v>6.3E-2</v>
      </c>
      <c r="O233">
        <f t="shared" si="37"/>
        <v>222.50159084070162</v>
      </c>
      <c r="P233">
        <f t="shared" si="38"/>
        <v>249.5265669629855</v>
      </c>
      <c r="T233">
        <f t="shared" si="35"/>
        <v>2.2383116000000882</v>
      </c>
      <c r="U233">
        <f t="shared" si="36"/>
        <v>8.3431021000005785</v>
      </c>
      <c r="V233">
        <v>231</v>
      </c>
    </row>
    <row r="234" spans="1:22" x14ac:dyDescent="0.3">
      <c r="A234">
        <f t="shared" si="32"/>
        <v>7.073500999999851</v>
      </c>
      <c r="B234">
        <v>7804.3664080999997</v>
      </c>
      <c r="C234">
        <v>241.719697142857</v>
      </c>
      <c r="D234">
        <v>156.465137142857</v>
      </c>
      <c r="E234">
        <v>265.67737617181899</v>
      </c>
      <c r="F234">
        <v>0.1</v>
      </c>
      <c r="G234">
        <v>5.6000000000000001E-2</v>
      </c>
      <c r="H234">
        <f t="shared" si="30"/>
        <v>61.969898182912203</v>
      </c>
      <c r="I234">
        <f t="shared" si="31"/>
        <v>218.43503532576921</v>
      </c>
      <c r="J234">
        <v>210.55456000000001</v>
      </c>
      <c r="K234">
        <f t="shared" si="34"/>
        <v>68.159229601335539</v>
      </c>
      <c r="L234">
        <f t="shared" ca="1" si="33"/>
        <v>62.822062560443896</v>
      </c>
      <c r="N234">
        <f t="shared" si="39"/>
        <v>6.3E-2</v>
      </c>
      <c r="O234">
        <f t="shared" si="37"/>
        <v>227.48328068114853</v>
      </c>
      <c r="P234">
        <f t="shared" si="38"/>
        <v>251.33058076629209</v>
      </c>
      <c r="T234">
        <f t="shared" si="35"/>
        <v>2.2383116000000882</v>
      </c>
      <c r="U234">
        <f t="shared" si="36"/>
        <v>8.3431021000005785</v>
      </c>
      <c r="V234">
        <v>232</v>
      </c>
    </row>
    <row r="235" spans="1:22" x14ac:dyDescent="0.3">
      <c r="A235">
        <f t="shared" si="32"/>
        <v>7.105355800000325</v>
      </c>
      <c r="B235">
        <v>7804.3982629000002</v>
      </c>
      <c r="C235">
        <v>241.719834285714</v>
      </c>
      <c r="D235">
        <v>157.732771428571</v>
      </c>
      <c r="E235">
        <v>267.17575536990103</v>
      </c>
      <c r="F235">
        <v>0.1</v>
      </c>
      <c r="G235">
        <v>5.7000000000000002E-2</v>
      </c>
      <c r="H235">
        <f t="shared" si="30"/>
        <v>63.133531014345891</v>
      </c>
      <c r="I235">
        <f t="shared" si="31"/>
        <v>220.86630244291689</v>
      </c>
      <c r="J235">
        <v>212.667</v>
      </c>
      <c r="K235">
        <f t="shared" si="34"/>
        <v>66.314652735806376</v>
      </c>
      <c r="L235">
        <f t="shared" ca="1" si="33"/>
        <v>62.66070633345371</v>
      </c>
      <c r="N235">
        <f t="shared" si="39"/>
        <v>6.3E-2</v>
      </c>
      <c r="O235">
        <f t="shared" si="37"/>
        <v>232.56436737335321</v>
      </c>
      <c r="P235">
        <f t="shared" si="38"/>
        <v>253.18115551791669</v>
      </c>
      <c r="T235">
        <f t="shared" si="35"/>
        <v>2.2383116000000882</v>
      </c>
      <c r="U235">
        <f t="shared" si="36"/>
        <v>8.3431021000005785</v>
      </c>
      <c r="V235">
        <v>233</v>
      </c>
    </row>
    <row r="236" spans="1:22" x14ac:dyDescent="0.3">
      <c r="A236">
        <f t="shared" si="32"/>
        <v>7.13658630000009</v>
      </c>
      <c r="B236">
        <v>7804.4294934</v>
      </c>
      <c r="C236">
        <v>241.709994285714</v>
      </c>
      <c r="D236">
        <v>158.887051428571</v>
      </c>
      <c r="E236">
        <v>268.54216722385098</v>
      </c>
      <c r="F236">
        <v>0.1</v>
      </c>
      <c r="G236">
        <v>5.8000000000000003E-2</v>
      </c>
      <c r="H236">
        <f t="shared" si="30"/>
        <v>64.296598132449049</v>
      </c>
      <c r="I236">
        <f t="shared" si="31"/>
        <v>223.18364956102005</v>
      </c>
      <c r="J236">
        <v>214.2782</v>
      </c>
      <c r="K236">
        <f t="shared" si="34"/>
        <v>51.590592530126628</v>
      </c>
      <c r="L236">
        <f t="shared" ca="1" si="33"/>
        <v>60.219682698562437</v>
      </c>
      <c r="N236">
        <f t="shared" si="39"/>
        <v>6.3E-2</v>
      </c>
      <c r="O236">
        <f t="shared" si="37"/>
        <v>237.67166803541807</v>
      </c>
      <c r="P236">
        <f t="shared" si="38"/>
        <v>254.99639114191962</v>
      </c>
      <c r="T236">
        <f t="shared" si="35"/>
        <v>2.2383116000000882</v>
      </c>
      <c r="U236">
        <f t="shared" si="36"/>
        <v>8.3431021000005785</v>
      </c>
      <c r="V236">
        <v>234</v>
      </c>
    </row>
    <row r="237" spans="1:22" x14ac:dyDescent="0.3">
      <c r="A237">
        <f t="shared" si="32"/>
        <v>7.1524703000004592</v>
      </c>
      <c r="B237">
        <v>7804.4453774000003</v>
      </c>
      <c r="C237">
        <v>241.70507428571401</v>
      </c>
      <c r="D237">
        <v>160.051811428571</v>
      </c>
      <c r="E237">
        <v>269.79085568914701</v>
      </c>
      <c r="F237">
        <v>0.1</v>
      </c>
      <c r="G237">
        <v>5.8999999999999997E-2</v>
      </c>
      <c r="H237">
        <f t="shared" si="30"/>
        <v>65.433313726693342</v>
      </c>
      <c r="I237">
        <f t="shared" si="31"/>
        <v>225.48512515526434</v>
      </c>
      <c r="J237">
        <v>215.95984000000001</v>
      </c>
      <c r="K237">
        <f t="shared" si="34"/>
        <v>105.87005791745915</v>
      </c>
      <c r="L237">
        <f t="shared" ca="1" si="33"/>
        <v>62.665577313085599</v>
      </c>
      <c r="N237">
        <f t="shared" si="39"/>
        <v>6.3E-2</v>
      </c>
      <c r="O237">
        <f t="shared" si="37"/>
        <v>242.00155643900746</v>
      </c>
      <c r="P237">
        <f t="shared" si="38"/>
        <v>255.91997518063511</v>
      </c>
      <c r="T237">
        <f t="shared" si="35"/>
        <v>2.2383116000000882</v>
      </c>
      <c r="U237">
        <f t="shared" si="36"/>
        <v>8.3431021000005785</v>
      </c>
      <c r="V237">
        <v>235</v>
      </c>
    </row>
    <row r="238" spans="1:22" x14ac:dyDescent="0.3">
      <c r="A238">
        <f t="shared" si="32"/>
        <v>7.1995395000003555</v>
      </c>
      <c r="B238">
        <v>7804.4924466000002</v>
      </c>
      <c r="C238">
        <v>241.70507428571401</v>
      </c>
      <c r="D238">
        <v>161.21133142857099</v>
      </c>
      <c r="E238">
        <v>271.00272752951702</v>
      </c>
      <c r="F238">
        <v>0.1</v>
      </c>
      <c r="G238">
        <v>0.06</v>
      </c>
      <c r="H238">
        <f t="shared" si="30"/>
        <v>66.625071839219913</v>
      </c>
      <c r="I238">
        <f t="shared" si="31"/>
        <v>227.8364032677909</v>
      </c>
      <c r="J238">
        <v>218.05132</v>
      </c>
      <c r="K238">
        <f t="shared" si="34"/>
        <v>44.434152269522343</v>
      </c>
      <c r="L238">
        <f t="shared" ca="1" si="33"/>
        <v>59.170774547897608</v>
      </c>
      <c r="N238">
        <f t="shared" si="39"/>
        <v>6.3E-2</v>
      </c>
      <c r="O238">
        <f t="shared" si="37"/>
        <v>248.08896925234637</v>
      </c>
      <c r="P238">
        <f t="shared" si="38"/>
        <v>258.65817371496371</v>
      </c>
      <c r="T238">
        <f t="shared" si="35"/>
        <v>2.2383116000000882</v>
      </c>
      <c r="U238">
        <f t="shared" si="36"/>
        <v>8.3431021000005785</v>
      </c>
      <c r="V238">
        <v>236</v>
      </c>
    </row>
    <row r="239" spans="1:22" x14ac:dyDescent="0.3">
      <c r="A239">
        <f t="shared" si="32"/>
        <v>7.2309006000004956</v>
      </c>
      <c r="B239">
        <v>7804.5238077000004</v>
      </c>
      <c r="C239">
        <v>241.70015428571401</v>
      </c>
      <c r="D239">
        <v>162.360371428571</v>
      </c>
      <c r="E239">
        <v>272.29836136904999</v>
      </c>
      <c r="F239">
        <v>0.1</v>
      </c>
      <c r="G239">
        <v>6.0999999999999999E-2</v>
      </c>
      <c r="H239">
        <f t="shared" si="30"/>
        <v>67.7897752520702</v>
      </c>
      <c r="I239">
        <f t="shared" si="31"/>
        <v>230.1501466806412</v>
      </c>
      <c r="J239">
        <v>220.13231999999999</v>
      </c>
      <c r="K239">
        <f t="shared" si="34"/>
        <v>66.356090825598898</v>
      </c>
      <c r="L239">
        <f t="shared" ca="1" si="33"/>
        <v>61.42623065867258</v>
      </c>
      <c r="N239">
        <f t="shared" si="39"/>
        <v>6.3E-2</v>
      </c>
      <c r="O239">
        <f t="shared" si="37"/>
        <v>253.37956234111539</v>
      </c>
      <c r="P239">
        <f t="shared" si="38"/>
        <v>260.48365028672572</v>
      </c>
      <c r="T239">
        <f t="shared" si="35"/>
        <v>2.2383116000000882</v>
      </c>
      <c r="U239">
        <f t="shared" si="36"/>
        <v>8.3431021000005785</v>
      </c>
      <c r="V239">
        <v>237</v>
      </c>
    </row>
    <row r="240" spans="1:22" x14ac:dyDescent="0.3">
      <c r="A240">
        <f t="shared" si="32"/>
        <v>7.2628961000000345</v>
      </c>
      <c r="B240">
        <v>7804.5558031999999</v>
      </c>
      <c r="C240">
        <v>241.67975428571401</v>
      </c>
      <c r="D240">
        <v>163.80689142857099</v>
      </c>
      <c r="E240">
        <v>273.53526379687798</v>
      </c>
      <c r="F240">
        <v>0.1</v>
      </c>
      <c r="G240">
        <v>6.2E-2</v>
      </c>
      <c r="H240">
        <f t="shared" si="30"/>
        <v>68.955954395804241</v>
      </c>
      <c r="I240">
        <f t="shared" si="31"/>
        <v>232.76284582437523</v>
      </c>
      <c r="J240">
        <v>222.20284000000001</v>
      </c>
      <c r="K240">
        <f t="shared" si="34"/>
        <v>64.712850245498785</v>
      </c>
      <c r="L240">
        <f t="shared" ca="1" si="33"/>
        <v>67.365264871994924</v>
      </c>
      <c r="N240">
        <f t="shared" si="39"/>
        <v>6.3E-2</v>
      </c>
      <c r="O240">
        <f t="shared" si="37"/>
        <v>258.7652980504152</v>
      </c>
      <c r="P240">
        <f t="shared" si="38"/>
        <v>262.34691769638965</v>
      </c>
      <c r="T240">
        <f t="shared" si="35"/>
        <v>2.2383116000000882</v>
      </c>
      <c r="U240">
        <f t="shared" si="36"/>
        <v>8.3431021000005785</v>
      </c>
      <c r="V240">
        <v>238</v>
      </c>
    </row>
    <row r="241" spans="1:22" x14ac:dyDescent="0.3">
      <c r="A241">
        <f t="shared" si="32"/>
        <v>7.2934899000001678</v>
      </c>
      <c r="B241">
        <v>7804.586397</v>
      </c>
      <c r="C241">
        <v>241.65009714285699</v>
      </c>
      <c r="D241">
        <v>165.60461714285699</v>
      </c>
      <c r="E241">
        <v>275.06916193344699</v>
      </c>
      <c r="F241">
        <v>0.1</v>
      </c>
      <c r="G241">
        <v>6.3E-2</v>
      </c>
      <c r="H241">
        <f t="shared" si="30"/>
        <v>70.120131714384144</v>
      </c>
      <c r="I241">
        <f t="shared" si="31"/>
        <v>235.72474885724114</v>
      </c>
      <c r="J241">
        <v>223.94443999999999</v>
      </c>
      <c r="K241">
        <f t="shared" si="34"/>
        <v>56.926566820479515</v>
      </c>
      <c r="L241">
        <f t="shared" ca="1" si="33"/>
        <v>64.908215443633225</v>
      </c>
      <c r="N241">
        <f t="shared" si="39"/>
        <v>6.3E-2</v>
      </c>
      <c r="O241">
        <f t="shared" si="37"/>
        <v>264.12935200152157</v>
      </c>
      <c r="P241">
        <f t="shared" si="38"/>
        <v>264.12935200152157</v>
      </c>
      <c r="T241">
        <f t="shared" si="35"/>
        <v>2.2383116000000882</v>
      </c>
      <c r="U241">
        <f t="shared" si="36"/>
        <v>8.3431021000005785</v>
      </c>
      <c r="V241">
        <v>239</v>
      </c>
    </row>
    <row r="242" spans="1:22" x14ac:dyDescent="0.3">
      <c r="A242">
        <f t="shared" si="32"/>
        <v>7.3251460000001316</v>
      </c>
      <c r="B242">
        <v>7804.6180531</v>
      </c>
      <c r="C242">
        <v>241.62473714285699</v>
      </c>
      <c r="D242">
        <v>167.22849714285701</v>
      </c>
      <c r="E242">
        <v>276.94835473163698</v>
      </c>
      <c r="F242">
        <v>0.1</v>
      </c>
      <c r="G242">
        <v>6.4000000000000001E-2</v>
      </c>
      <c r="H242">
        <f t="shared" si="30"/>
        <v>71.286438174533089</v>
      </c>
      <c r="I242">
        <f t="shared" si="31"/>
        <v>238.5149353173901</v>
      </c>
      <c r="J242">
        <v>225.1848</v>
      </c>
      <c r="K242">
        <f t="shared" si="34"/>
        <v>39.182337685356984</v>
      </c>
      <c r="L242">
        <f t="shared" ca="1" si="33"/>
        <v>64.274009057200288</v>
      </c>
      <c r="N242">
        <f t="shared" si="39"/>
        <v>6.3E-2</v>
      </c>
      <c r="O242">
        <f t="shared" si="37"/>
        <v>269.61367518196658</v>
      </c>
      <c r="P242">
        <f t="shared" si="38"/>
        <v>265.97447525724834</v>
      </c>
      <c r="T242">
        <f t="shared" si="35"/>
        <v>2.2383116000000882</v>
      </c>
      <c r="U242">
        <f t="shared" si="36"/>
        <v>8.3431021000005785</v>
      </c>
      <c r="V242">
        <v>240</v>
      </c>
    </row>
    <row r="243" spans="1:22" x14ac:dyDescent="0.3">
      <c r="A243">
        <f t="shared" si="32"/>
        <v>7.3565125000004628</v>
      </c>
      <c r="B243">
        <v>7804.6494196000003</v>
      </c>
      <c r="C243">
        <v>241.61489714285699</v>
      </c>
      <c r="D243">
        <v>168.267497142857</v>
      </c>
      <c r="E243">
        <v>278.65444050017999</v>
      </c>
      <c r="F243">
        <v>0.1</v>
      </c>
      <c r="G243">
        <v>6.5000000000000002E-2</v>
      </c>
      <c r="H243">
        <f t="shared" si="30"/>
        <v>72.452568735794728</v>
      </c>
      <c r="I243">
        <f t="shared" si="31"/>
        <v>240.72006587865172</v>
      </c>
      <c r="J243">
        <v>227.21340000000001</v>
      </c>
      <c r="K243">
        <f t="shared" si="34"/>
        <v>64.674094973254753</v>
      </c>
      <c r="L243">
        <f t="shared" ca="1" si="33"/>
        <v>66.12404418271521</v>
      </c>
      <c r="N243">
        <f t="shared" si="39"/>
        <v>6.3E-2</v>
      </c>
      <c r="O243">
        <f t="shared" si="37"/>
        <v>275.13996344467944</v>
      </c>
      <c r="P243">
        <f t="shared" si="38"/>
        <v>267.80349933868933</v>
      </c>
      <c r="T243">
        <f t="shared" si="35"/>
        <v>2.2383116000000882</v>
      </c>
      <c r="U243">
        <f t="shared" si="36"/>
        <v>8.3431021000005785</v>
      </c>
      <c r="V243">
        <v>241</v>
      </c>
    </row>
    <row r="244" spans="1:22" x14ac:dyDescent="0.3">
      <c r="A244">
        <f t="shared" si="32"/>
        <v>7.3867606000003434</v>
      </c>
      <c r="B244">
        <v>7804.6796677000002</v>
      </c>
      <c r="C244">
        <v>241.60997714285699</v>
      </c>
      <c r="D244">
        <v>169.29601714285701</v>
      </c>
      <c r="E244">
        <v>279.772849683787</v>
      </c>
      <c r="F244">
        <v>0.1</v>
      </c>
      <c r="G244">
        <v>6.6000000000000003E-2</v>
      </c>
      <c r="H244">
        <f t="shared" si="30"/>
        <v>73.617158488293001</v>
      </c>
      <c r="I244">
        <f t="shared" si="31"/>
        <v>242.91317563115001</v>
      </c>
      <c r="J244">
        <v>229.22628</v>
      </c>
      <c r="K244">
        <f t="shared" si="34"/>
        <v>66.545667331433634</v>
      </c>
      <c r="L244">
        <f t="shared" ca="1" si="33"/>
        <v>65.528422418399416</v>
      </c>
      <c r="N244">
        <f t="shared" si="39"/>
        <v>6.3E-2</v>
      </c>
      <c r="O244">
        <f t="shared" si="37"/>
        <v>280.65674690438146</v>
      </c>
      <c r="P244">
        <f t="shared" si="38"/>
        <v>269.56802568145503</v>
      </c>
      <c r="T244">
        <f t="shared" si="35"/>
        <v>2.2383116000000882</v>
      </c>
      <c r="U244">
        <f t="shared" si="36"/>
        <v>8.3431021000005785</v>
      </c>
      <c r="V244">
        <v>242</v>
      </c>
    </row>
    <row r="245" spans="1:22" x14ac:dyDescent="0.3">
      <c r="A245">
        <f t="shared" si="32"/>
        <v>7.4341703999998572</v>
      </c>
      <c r="B245">
        <v>7804.7270774999997</v>
      </c>
      <c r="C245">
        <v>241.60505714285699</v>
      </c>
      <c r="D245">
        <v>170.30357714285699</v>
      </c>
      <c r="E245">
        <v>280.87606762044197</v>
      </c>
      <c r="F245">
        <v>0.1</v>
      </c>
      <c r="G245">
        <v>6.7000000000000004E-2</v>
      </c>
      <c r="H245">
        <f t="shared" si="30"/>
        <v>74.80957456515435</v>
      </c>
      <c r="I245">
        <f t="shared" si="31"/>
        <v>245.11315170801134</v>
      </c>
      <c r="J245">
        <v>231.21295999999899</v>
      </c>
      <c r="K245">
        <f t="shared" si="34"/>
        <v>41.904416386893814</v>
      </c>
      <c r="L245">
        <f t="shared" ca="1" si="33"/>
        <v>66.305500773519455</v>
      </c>
      <c r="N245">
        <f t="shared" si="39"/>
        <v>6.3E-2</v>
      </c>
      <c r="O245">
        <f t="shared" si="37"/>
        <v>287.29570491299779</v>
      </c>
      <c r="P245">
        <f t="shared" si="38"/>
        <v>272.3350586495352</v>
      </c>
      <c r="T245">
        <f t="shared" si="35"/>
        <v>2.2383116000000882</v>
      </c>
      <c r="U245">
        <f t="shared" si="36"/>
        <v>8.3431021000005785</v>
      </c>
      <c r="V245">
        <v>243</v>
      </c>
    </row>
    <row r="246" spans="1:22" x14ac:dyDescent="0.3">
      <c r="A246">
        <f t="shared" si="32"/>
        <v>7.4652007000004232</v>
      </c>
      <c r="B246">
        <v>7804.7581078000003</v>
      </c>
      <c r="C246">
        <v>241.60013714285699</v>
      </c>
      <c r="D246">
        <v>171.28493714285699</v>
      </c>
      <c r="E246">
        <v>281.997100109455</v>
      </c>
      <c r="F246">
        <v>0.1</v>
      </c>
      <c r="G246">
        <v>6.8000000000000005E-2</v>
      </c>
      <c r="H246">
        <f t="shared" si="30"/>
        <v>75.975693251527758</v>
      </c>
      <c r="I246">
        <f t="shared" si="31"/>
        <v>247.26063039438475</v>
      </c>
      <c r="J246">
        <v>233.5728</v>
      </c>
      <c r="K246">
        <f t="shared" si="34"/>
        <v>76.04953867535815</v>
      </c>
      <c r="L246">
        <f t="shared" ca="1" si="33"/>
        <v>70.673890532340437</v>
      </c>
      <c r="N246">
        <f t="shared" si="39"/>
        <v>6.3E-2</v>
      </c>
      <c r="O246">
        <f t="shared" si="37"/>
        <v>292.99161268411177</v>
      </c>
      <c r="P246">
        <f t="shared" si="38"/>
        <v>274.14699998675064</v>
      </c>
      <c r="T246">
        <f t="shared" si="35"/>
        <v>2.2383116000000882</v>
      </c>
      <c r="U246">
        <f t="shared" si="36"/>
        <v>8.3431021000005785</v>
      </c>
      <c r="V246">
        <v>244</v>
      </c>
    </row>
    <row r="247" spans="1:22" x14ac:dyDescent="0.3">
      <c r="A247">
        <f t="shared" si="32"/>
        <v>7.4971118000003116</v>
      </c>
      <c r="B247">
        <v>7804.7900189000002</v>
      </c>
      <c r="C247">
        <v>241.582617142857</v>
      </c>
      <c r="D247">
        <v>172.772777142857</v>
      </c>
      <c r="E247">
        <v>283.05041371119597</v>
      </c>
      <c r="F247">
        <v>0.1</v>
      </c>
      <c r="G247">
        <v>6.9000000000000006E-2</v>
      </c>
      <c r="H247">
        <f t="shared" si="30"/>
        <v>77.14340061336992</v>
      </c>
      <c r="I247">
        <f t="shared" si="31"/>
        <v>249.91617775622692</v>
      </c>
      <c r="J247">
        <v>235.83600000000001</v>
      </c>
      <c r="K247">
        <f t="shared" si="34"/>
        <v>70.922030265579295</v>
      </c>
      <c r="L247">
        <f t="shared" ca="1" si="33"/>
        <v>71.694106361885105</v>
      </c>
      <c r="N247">
        <f t="shared" si="39"/>
        <v>6.3E-2</v>
      </c>
      <c r="O247">
        <f t="shared" si="37"/>
        <v>298.80214856825916</v>
      </c>
      <c r="P247">
        <f t="shared" si="38"/>
        <v>276.01108173623663</v>
      </c>
      <c r="T247">
        <f t="shared" si="35"/>
        <v>2.2383116000000882</v>
      </c>
      <c r="U247">
        <f t="shared" si="36"/>
        <v>8.3431021000005785</v>
      </c>
      <c r="V247">
        <v>245</v>
      </c>
    </row>
    <row r="248" spans="1:22" x14ac:dyDescent="0.3">
      <c r="A248">
        <f t="shared" si="32"/>
        <v>7.5282459999998537</v>
      </c>
      <c r="B248">
        <v>7804.8211530999997</v>
      </c>
      <c r="C248">
        <v>241.55309714285701</v>
      </c>
      <c r="D248">
        <v>174.53189714285699</v>
      </c>
      <c r="E248">
        <v>284.61039488691301</v>
      </c>
      <c r="F248">
        <v>0.1</v>
      </c>
      <c r="G248">
        <v>7.0000000000000007E-2</v>
      </c>
      <c r="H248">
        <f t="shared" si="30"/>
        <v>78.310071023338452</v>
      </c>
      <c r="I248">
        <f t="shared" si="31"/>
        <v>252.84196816619544</v>
      </c>
      <c r="J248">
        <v>237.92164</v>
      </c>
      <c r="K248">
        <f t="shared" si="34"/>
        <v>66.988713377272006</v>
      </c>
      <c r="L248">
        <f t="shared" ca="1" si="33"/>
        <v>69.425266856496705</v>
      </c>
      <c r="N248">
        <f t="shared" si="39"/>
        <v>6.3E-2</v>
      </c>
      <c r="O248">
        <f t="shared" si="37"/>
        <v>304.62218642103358</v>
      </c>
      <c r="P248">
        <f t="shared" si="38"/>
        <v>277.83045577893017</v>
      </c>
      <c r="T248">
        <f t="shared" si="35"/>
        <v>2.2383116000000882</v>
      </c>
      <c r="U248">
        <f t="shared" si="36"/>
        <v>8.3431021000005785</v>
      </c>
      <c r="V248">
        <v>246</v>
      </c>
    </row>
    <row r="249" spans="1:22" x14ac:dyDescent="0.3">
      <c r="A249">
        <f t="shared" si="32"/>
        <v>7.5434617000000799</v>
      </c>
      <c r="B249">
        <v>7804.8363687999999</v>
      </c>
      <c r="C249">
        <v>241.52357714285699</v>
      </c>
      <c r="D249">
        <v>176.275297142857</v>
      </c>
      <c r="E249">
        <v>286.438132340761</v>
      </c>
      <c r="F249">
        <v>0.1</v>
      </c>
      <c r="G249">
        <v>7.0999999999999994E-2</v>
      </c>
      <c r="H249">
        <f t="shared" si="30"/>
        <v>79.45245480148364</v>
      </c>
      <c r="I249">
        <f t="shared" si="31"/>
        <v>255.72775194434064</v>
      </c>
      <c r="J249">
        <v>239.83496</v>
      </c>
      <c r="K249">
        <f t="shared" si="34"/>
        <v>125.74643295882241</v>
      </c>
      <c r="L249">
        <f t="shared" ca="1" si="33"/>
        <v>68.472375865374005</v>
      </c>
      <c r="N249">
        <f t="shared" si="39"/>
        <v>6.3E-2</v>
      </c>
      <c r="O249">
        <f t="shared" si="37"/>
        <v>309.45190472453299</v>
      </c>
      <c r="P249">
        <f t="shared" si="38"/>
        <v>278.71984560064197</v>
      </c>
      <c r="R249">
        <f>I248-I247</f>
        <v>2.9257904099685277</v>
      </c>
      <c r="T249">
        <f t="shared" si="35"/>
        <v>2.2383116000000882</v>
      </c>
      <c r="U249">
        <f t="shared" si="36"/>
        <v>8.3431021000005785</v>
      </c>
      <c r="V249">
        <v>247</v>
      </c>
    </row>
    <row r="250" spans="1:22" x14ac:dyDescent="0.3">
      <c r="A250">
        <f t="shared" si="32"/>
        <v>7.5908639999997831</v>
      </c>
      <c r="B250">
        <v>7804.8837710999996</v>
      </c>
      <c r="C250">
        <v>241.50465714285701</v>
      </c>
      <c r="D250">
        <v>177.460017142857</v>
      </c>
      <c r="E250">
        <v>288.21444483383999</v>
      </c>
      <c r="F250">
        <v>0.1</v>
      </c>
      <c r="G250">
        <v>7.1999999999999995E-2</v>
      </c>
      <c r="H250">
        <f t="shared" si="30"/>
        <v>80.644416728665732</v>
      </c>
      <c r="I250">
        <f t="shared" si="31"/>
        <v>258.1044338715227</v>
      </c>
      <c r="J250">
        <v>241.73779999999999</v>
      </c>
      <c r="K250">
        <f t="shared" si="34"/>
        <v>40.142355961881812</v>
      </c>
      <c r="L250">
        <f t="shared" ca="1" si="33"/>
        <v>63.632389753763199</v>
      </c>
      <c r="N250">
        <f t="shared" si="39"/>
        <v>6.3E-2</v>
      </c>
      <c r="O250">
        <f t="shared" si="37"/>
        <v>316.46111371059038</v>
      </c>
      <c r="P250">
        <f t="shared" si="38"/>
        <v>281.49158449676662</v>
      </c>
      <c r="T250">
        <f t="shared" si="35"/>
        <v>2.2383116000000882</v>
      </c>
      <c r="U250">
        <f t="shared" si="36"/>
        <v>8.3431021000005785</v>
      </c>
      <c r="V250">
        <v>248</v>
      </c>
    </row>
    <row r="251" spans="1:22" x14ac:dyDescent="0.3">
      <c r="A251">
        <f t="shared" si="32"/>
        <v>7.6232675999999628</v>
      </c>
      <c r="B251">
        <v>7804.9161746999998</v>
      </c>
      <c r="C251">
        <v>241.49973714285699</v>
      </c>
      <c r="D251">
        <v>178.341817142857</v>
      </c>
      <c r="E251">
        <v>289.49914707532997</v>
      </c>
      <c r="F251">
        <v>0.1</v>
      </c>
      <c r="G251">
        <v>7.2999999999999995E-2</v>
      </c>
      <c r="H251">
        <f t="shared" si="30"/>
        <v>81.813410488340423</v>
      </c>
      <c r="I251">
        <f t="shared" si="31"/>
        <v>260.15522763119742</v>
      </c>
      <c r="J251">
        <v>243.37691999999899</v>
      </c>
      <c r="K251">
        <f t="shared" si="34"/>
        <v>50.584502956150097</v>
      </c>
      <c r="L251">
        <f t="shared" ca="1" si="33"/>
        <v>67.04994172024017</v>
      </c>
      <c r="N251">
        <f t="shared" si="39"/>
        <v>6.3E-2</v>
      </c>
      <c r="O251">
        <f t="shared" si="37"/>
        <v>322.54305061523445</v>
      </c>
      <c r="P251">
        <f t="shared" si="38"/>
        <v>283.38713683232567</v>
      </c>
      <c r="T251">
        <f t="shared" si="35"/>
        <v>2.2383116000000882</v>
      </c>
      <c r="U251">
        <f t="shared" si="36"/>
        <v>8.3431021000005785</v>
      </c>
      <c r="V251">
        <v>249</v>
      </c>
    </row>
    <row r="252" spans="1:22" x14ac:dyDescent="0.3">
      <c r="A252">
        <f t="shared" si="32"/>
        <v>7.6552564000003258</v>
      </c>
      <c r="B252">
        <v>7804.9481635000002</v>
      </c>
      <c r="C252">
        <v>241.49409714285699</v>
      </c>
      <c r="D252">
        <v>179.51585714285699</v>
      </c>
      <c r="E252">
        <v>290.44712644136001</v>
      </c>
      <c r="F252">
        <v>0.1</v>
      </c>
      <c r="G252">
        <v>7.3999999999999996E-2</v>
      </c>
      <c r="H252">
        <f t="shared" si="30"/>
        <v>82.98185439328833</v>
      </c>
      <c r="I252">
        <f t="shared" si="31"/>
        <v>262.49771153614529</v>
      </c>
      <c r="J252">
        <v>245.22211999999999</v>
      </c>
      <c r="K252">
        <f t="shared" si="34"/>
        <v>57.682688940506146</v>
      </c>
      <c r="L252">
        <f t="shared" ca="1" si="33"/>
        <v>67.772197170858902</v>
      </c>
      <c r="N252">
        <f t="shared" si="39"/>
        <v>6.3E-2</v>
      </c>
      <c r="O252">
        <f t="shared" si="37"/>
        <v>328.65741317601049</v>
      </c>
      <c r="P252">
        <f t="shared" si="38"/>
        <v>285.25906364984678</v>
      </c>
      <c r="T252">
        <f t="shared" si="35"/>
        <v>2.2383116000000882</v>
      </c>
      <c r="U252">
        <f t="shared" si="36"/>
        <v>8.3431021000005785</v>
      </c>
      <c r="V252">
        <v>250</v>
      </c>
    </row>
    <row r="253" spans="1:22" x14ac:dyDescent="0.3">
      <c r="A253">
        <f t="shared" si="32"/>
        <v>7.686145800000304</v>
      </c>
      <c r="B253">
        <v>7804.9790529000002</v>
      </c>
      <c r="C253">
        <v>241.47919999999999</v>
      </c>
      <c r="D253">
        <v>181.26781142857101</v>
      </c>
      <c r="E253">
        <v>291.68482356621098</v>
      </c>
      <c r="F253">
        <v>0.1</v>
      </c>
      <c r="G253">
        <v>7.4999999999999997E-2</v>
      </c>
      <c r="H253">
        <f t="shared" si="30"/>
        <v>84.148756383929395</v>
      </c>
      <c r="I253">
        <f t="shared" si="31"/>
        <v>265.41656781250038</v>
      </c>
      <c r="J253">
        <v>247.035879999999</v>
      </c>
      <c r="K253">
        <f t="shared" si="34"/>
        <v>58.717877330096655</v>
      </c>
      <c r="L253">
        <f t="shared" ca="1" si="33"/>
        <v>79.206160820911975</v>
      </c>
      <c r="N253">
        <f t="shared" si="39"/>
        <v>6.3E-2</v>
      </c>
      <c r="O253">
        <f t="shared" si="37"/>
        <v>334.75531255093335</v>
      </c>
      <c r="P253">
        <f t="shared" si="38"/>
        <v>287.06724334278408</v>
      </c>
      <c r="T253">
        <f t="shared" si="35"/>
        <v>2.2383116000000882</v>
      </c>
      <c r="U253">
        <f t="shared" si="36"/>
        <v>8.3431021000005785</v>
      </c>
      <c r="V253">
        <v>251</v>
      </c>
    </row>
    <row r="254" spans="1:22" x14ac:dyDescent="0.3">
      <c r="A254">
        <f t="shared" si="32"/>
        <v>7.7174347000000125</v>
      </c>
      <c r="B254">
        <v>7805.0103417999999</v>
      </c>
      <c r="C254">
        <v>241.46444</v>
      </c>
      <c r="D254">
        <v>182.874971428571</v>
      </c>
      <c r="E254">
        <v>293.49670767902097</v>
      </c>
      <c r="F254">
        <v>0.1</v>
      </c>
      <c r="G254">
        <v>7.5999999999999998E-2</v>
      </c>
      <c r="H254">
        <f t="shared" si="30"/>
        <v>85.316311670456372</v>
      </c>
      <c r="I254">
        <f t="shared" si="31"/>
        <v>268.19128309902737</v>
      </c>
      <c r="J254">
        <v>249.36115999999899</v>
      </c>
      <c r="K254">
        <f t="shared" si="34"/>
        <v>74.316450882634228</v>
      </c>
      <c r="L254">
        <f t="shared" ca="1" si="33"/>
        <v>80.723408965603099</v>
      </c>
      <c r="N254">
        <f t="shared" si="39"/>
        <v>6.3E-2</v>
      </c>
      <c r="O254">
        <f t="shared" si="37"/>
        <v>340.93951816262751</v>
      </c>
      <c r="P254">
        <f t="shared" si="38"/>
        <v>288.89938268744123</v>
      </c>
      <c r="T254">
        <f t="shared" si="35"/>
        <v>2.2383116000000882</v>
      </c>
      <c r="U254">
        <f t="shared" si="36"/>
        <v>8.3431021000005785</v>
      </c>
      <c r="V254">
        <v>252</v>
      </c>
    </row>
    <row r="255" spans="1:22" x14ac:dyDescent="0.3">
      <c r="A255">
        <f t="shared" si="32"/>
        <v>7.7477135999997699</v>
      </c>
      <c r="B255">
        <v>7805.0406206999996</v>
      </c>
      <c r="C255">
        <v>241.44462285714201</v>
      </c>
      <c r="D255">
        <v>184.558805714285</v>
      </c>
      <c r="E255">
        <v>295.16306908768001</v>
      </c>
      <c r="F255">
        <v>0.1</v>
      </c>
      <c r="G255">
        <v>7.6999999999999999E-2</v>
      </c>
      <c r="H255">
        <f t="shared" si="30"/>
        <v>86.482479801583423</v>
      </c>
      <c r="I255">
        <f t="shared" si="31"/>
        <v>271.04128551586842</v>
      </c>
      <c r="J255">
        <v>251.95267999999899</v>
      </c>
      <c r="K255">
        <f t="shared" si="34"/>
        <v>85.588313975103631</v>
      </c>
      <c r="L255">
        <f t="shared" ca="1" si="33"/>
        <v>80.605109870711729</v>
      </c>
      <c r="N255">
        <f t="shared" si="39"/>
        <v>6.3E-2</v>
      </c>
      <c r="O255">
        <f t="shared" si="37"/>
        <v>347.11025910240738</v>
      </c>
      <c r="P255">
        <f t="shared" si="38"/>
        <v>290.67291744742425</v>
      </c>
      <c r="T255">
        <f t="shared" si="35"/>
        <v>2.2383116000000882</v>
      </c>
      <c r="U255">
        <f t="shared" si="36"/>
        <v>8.3431021000005785</v>
      </c>
      <c r="V255">
        <v>253</v>
      </c>
    </row>
    <row r="256" spans="1:22" x14ac:dyDescent="0.3">
      <c r="A256">
        <f t="shared" si="32"/>
        <v>7.7787247000005664</v>
      </c>
      <c r="B256">
        <v>7805.0716318000004</v>
      </c>
      <c r="C256">
        <v>241.42494285714201</v>
      </c>
      <c r="D256">
        <v>186.10308571428499</v>
      </c>
      <c r="E256">
        <v>296.90278846303897</v>
      </c>
      <c r="F256">
        <v>0.1</v>
      </c>
      <c r="G256">
        <v>7.8E-2</v>
      </c>
      <c r="H256">
        <f t="shared" si="30"/>
        <v>87.649743543004348</v>
      </c>
      <c r="I256">
        <f t="shared" si="31"/>
        <v>273.75282925728936</v>
      </c>
      <c r="J256">
        <v>254.62743999999901</v>
      </c>
      <c r="K256">
        <f t="shared" si="34"/>
        <v>86.251696970804872</v>
      </c>
      <c r="L256">
        <f t="shared" ca="1" si="33"/>
        <v>79.309907302914297</v>
      </c>
      <c r="N256">
        <f t="shared" si="39"/>
        <v>6.3E-2</v>
      </c>
      <c r="O256">
        <f t="shared" si="37"/>
        <v>353.39106200059234</v>
      </c>
      <c r="P256">
        <f t="shared" si="38"/>
        <v>292.48987315432458</v>
      </c>
      <c r="T256">
        <f t="shared" si="35"/>
        <v>2.2383116000000882</v>
      </c>
      <c r="U256">
        <f t="shared" si="36"/>
        <v>8.3431021000005785</v>
      </c>
      <c r="V256">
        <v>254</v>
      </c>
    </row>
    <row r="257" spans="1:22" x14ac:dyDescent="0.3">
      <c r="A257">
        <f t="shared" si="32"/>
        <v>7.8263819000003423</v>
      </c>
      <c r="B257">
        <v>7805.1192890000002</v>
      </c>
      <c r="C257">
        <v>241.40034285714199</v>
      </c>
      <c r="D257">
        <v>187.615925714285</v>
      </c>
      <c r="E257">
        <v>298.502907390394</v>
      </c>
      <c r="F257">
        <v>0.1</v>
      </c>
      <c r="G257">
        <v>7.9000000000000001E-2</v>
      </c>
      <c r="H257">
        <f t="shared" si="30"/>
        <v>88.839979605239506</v>
      </c>
      <c r="I257">
        <f t="shared" si="31"/>
        <v>276.4559053195245</v>
      </c>
      <c r="J257">
        <v>256.926119999999</v>
      </c>
      <c r="K257">
        <f t="shared" si="34"/>
        <v>48.233635211695166</v>
      </c>
      <c r="L257">
        <f t="shared" ca="1" si="33"/>
        <v>78.024481503953979</v>
      </c>
      <c r="N257">
        <f t="shared" si="39"/>
        <v>6.3E-2</v>
      </c>
      <c r="O257">
        <f t="shared" si="37"/>
        <v>360.95382708562369</v>
      </c>
      <c r="P257">
        <f t="shared" si="38"/>
        <v>295.28315425815561</v>
      </c>
      <c r="T257">
        <f t="shared" si="35"/>
        <v>2.2383116000000882</v>
      </c>
      <c r="U257">
        <f t="shared" si="36"/>
        <v>8.3431021000005785</v>
      </c>
      <c r="V257">
        <v>255</v>
      </c>
    </row>
    <row r="258" spans="1:22" x14ac:dyDescent="0.3">
      <c r="A258">
        <f t="shared" si="32"/>
        <v>7.8575724000002083</v>
      </c>
      <c r="B258">
        <v>7805.1504795000001</v>
      </c>
      <c r="C258">
        <v>241.36238285714199</v>
      </c>
      <c r="D258">
        <v>189.58284571428501</v>
      </c>
      <c r="E258">
        <v>300.09888223707401</v>
      </c>
      <c r="F258">
        <v>0.1</v>
      </c>
      <c r="G258">
        <v>0.08</v>
      </c>
      <c r="H258">
        <f t="shared" ref="H258:H321" si="40">IF((A258&lt;$A$89),0,IF((A258-$A$89)&lt;1.218,(940.92*G258)*(A258-$A$89-1.2396+(1.2396*EXP(-1*(A258-$A$89)/1.2396))), ((940.92*G258)*(A258-$A$89-1.2396+(1.2396*EXP(-1*(A258-$A$89)/1.2396)))) - ((940.92*G258)*(A258-$A$89-1.218-1.2396+(1.2396*EXP(-1*(A258-$A$89-1.218)/1.2396)))) ))</f>
        <v>90.00724248107494</v>
      </c>
      <c r="I258">
        <f t="shared" ref="I258:I273" si="41">D258+H258</f>
        <v>279.59008819535995</v>
      </c>
      <c r="J258">
        <v>258.71831999999898</v>
      </c>
      <c r="K258">
        <f t="shared" si="34"/>
        <v>57.459803466045081</v>
      </c>
      <c r="L258">
        <f t="shared" ca="1" si="33"/>
        <v>81.084878470123584</v>
      </c>
      <c r="N258">
        <f t="shared" si="39"/>
        <v>6.3E-2</v>
      </c>
      <c r="O258">
        <f t="shared" si="37"/>
        <v>367.3805130907441</v>
      </c>
      <c r="P258">
        <f t="shared" si="38"/>
        <v>297.11194105896095</v>
      </c>
      <c r="T258">
        <f t="shared" si="35"/>
        <v>2.2383116000000882</v>
      </c>
      <c r="U258">
        <f t="shared" si="36"/>
        <v>8.3431021000005785</v>
      </c>
      <c r="V258">
        <v>256</v>
      </c>
    </row>
    <row r="259" spans="1:22" x14ac:dyDescent="0.3">
      <c r="A259">
        <f t="shared" ref="A259:A322" si="42">B259-$B$2</f>
        <v>7.8887743000004775</v>
      </c>
      <c r="B259">
        <v>7805.1816814000003</v>
      </c>
      <c r="C259">
        <v>241.31734285714199</v>
      </c>
      <c r="D259">
        <v>191.549565714285</v>
      </c>
      <c r="E259">
        <v>302.11850695083001</v>
      </c>
      <c r="F259">
        <v>0.1</v>
      </c>
      <c r="G259">
        <v>8.1000000000000003E-2</v>
      </c>
      <c r="H259">
        <f t="shared" si="40"/>
        <v>91.174513809375668</v>
      </c>
      <c r="I259">
        <f t="shared" si="41"/>
        <v>282.72407952366063</v>
      </c>
      <c r="J259">
        <v>261.13167999999899</v>
      </c>
      <c r="K259">
        <f t="shared" si="34"/>
        <v>77.346571842714297</v>
      </c>
      <c r="L259">
        <f t="shared" ref="L259:L322" ca="1" si="43">IF(ROW(K259)-ROW($K$2)+1&gt;=$L$1, AVERAGE(OFFSET(K259, 0, 0, $L$1, 1)), NA())</f>
        <v>82.775079218323569</v>
      </c>
      <c r="N259">
        <f t="shared" si="39"/>
        <v>6.3E-2</v>
      </c>
      <c r="O259">
        <f t="shared" si="37"/>
        <v>373.86675841460249</v>
      </c>
      <c r="P259">
        <f t="shared" si="38"/>
        <v>298.94189654469085</v>
      </c>
      <c r="T259">
        <f t="shared" si="35"/>
        <v>2.2383116000000882</v>
      </c>
      <c r="U259">
        <f t="shared" si="36"/>
        <v>8.3431021000005785</v>
      </c>
      <c r="V259">
        <v>257</v>
      </c>
    </row>
    <row r="260" spans="1:22" x14ac:dyDescent="0.3">
      <c r="A260">
        <f t="shared" si="42"/>
        <v>7.9205426999997144</v>
      </c>
      <c r="B260">
        <v>7805.2134497999996</v>
      </c>
      <c r="C260">
        <v>241.27798285714201</v>
      </c>
      <c r="D260">
        <v>192.94188571428501</v>
      </c>
      <c r="E260">
        <v>304.136640616237</v>
      </c>
      <c r="F260">
        <v>0.1</v>
      </c>
      <c r="G260">
        <v>8.2000000000000003E-2</v>
      </c>
      <c r="H260">
        <f t="shared" si="40"/>
        <v>92.342511585577114</v>
      </c>
      <c r="I260">
        <f t="shared" si="41"/>
        <v>285.28439729986212</v>
      </c>
      <c r="J260">
        <v>263.49263999999999</v>
      </c>
      <c r="K260">
        <f t="shared" ref="K260:K323" si="44">(J260-J259)/(A260-A259)</f>
        <v>74.317875626651485</v>
      </c>
      <c r="L260">
        <f t="shared" ca="1" si="43"/>
        <v>79.985334337596043</v>
      </c>
      <c r="N260">
        <f t="shared" si="39"/>
        <v>6.3E-2</v>
      </c>
      <c r="O260">
        <f t="shared" si="37"/>
        <v>380.45499462504682</v>
      </c>
      <c r="P260">
        <f t="shared" si="38"/>
        <v>300.80557782168233</v>
      </c>
      <c r="T260">
        <f t="shared" ref="T260:T323" si="45">T259</f>
        <v>2.2383116000000882</v>
      </c>
      <c r="U260">
        <f t="shared" ref="U260:U323" si="46">U259</f>
        <v>8.3431021000005785</v>
      </c>
      <c r="V260">
        <v>258</v>
      </c>
    </row>
    <row r="261" spans="1:22" x14ac:dyDescent="0.3">
      <c r="A261">
        <f t="shared" si="42"/>
        <v>7.9675680999998804</v>
      </c>
      <c r="B261">
        <v>7805.2604751999997</v>
      </c>
      <c r="C261">
        <v>241.23370285714199</v>
      </c>
      <c r="D261">
        <v>194.308005714285</v>
      </c>
      <c r="E261">
        <v>305.57999495011899</v>
      </c>
      <c r="F261">
        <v>0.1</v>
      </c>
      <c r="G261">
        <v>8.3000000000000004E-2</v>
      </c>
      <c r="H261">
        <f t="shared" si="40"/>
        <v>93.530163176007022</v>
      </c>
      <c r="I261">
        <f t="shared" si="41"/>
        <v>287.83816889029202</v>
      </c>
      <c r="J261">
        <v>266.211039999999</v>
      </c>
      <c r="K261">
        <f t="shared" si="44"/>
        <v>57.80705746233766</v>
      </c>
      <c r="L261">
        <f t="shared" ca="1" si="43"/>
        <v>80.39750614817325</v>
      </c>
      <c r="N261">
        <f t="shared" si="39"/>
        <v>6.3E-2</v>
      </c>
      <c r="O261">
        <f t="shared" si="37"/>
        <v>388.28277063288067</v>
      </c>
      <c r="P261">
        <f t="shared" si="38"/>
        <v>303.56520662495757</v>
      </c>
      <c r="T261">
        <f t="shared" si="45"/>
        <v>2.2383116000000882</v>
      </c>
      <c r="U261">
        <f t="shared" si="46"/>
        <v>8.3431021000005785</v>
      </c>
      <c r="V261">
        <v>259</v>
      </c>
    </row>
    <row r="262" spans="1:22" x14ac:dyDescent="0.3">
      <c r="A262">
        <f t="shared" si="42"/>
        <v>7.9833706999997958</v>
      </c>
      <c r="B262">
        <v>7805.2762777999997</v>
      </c>
      <c r="C262">
        <v>241.18630285714201</v>
      </c>
      <c r="D262">
        <v>196.052525714285</v>
      </c>
      <c r="E262">
        <v>307.01929809016502</v>
      </c>
      <c r="F262">
        <v>0.1</v>
      </c>
      <c r="G262">
        <v>8.4000000000000005E-2</v>
      </c>
      <c r="H262">
        <f t="shared" si="40"/>
        <v>94.677431597005352</v>
      </c>
      <c r="I262">
        <f t="shared" si="41"/>
        <v>290.72995731129038</v>
      </c>
      <c r="J262">
        <v>268.92943999999898</v>
      </c>
      <c r="K262">
        <f t="shared" si="44"/>
        <v>172.02232544103674</v>
      </c>
      <c r="L262">
        <f t="shared" ca="1" si="43"/>
        <v>81.117375285797593</v>
      </c>
      <c r="N262">
        <f t="shared" si="39"/>
        <v>6.3E-2</v>
      </c>
      <c r="O262">
        <f t="shared" si="37"/>
        <v>393.75543808505978</v>
      </c>
      <c r="P262">
        <f t="shared" si="38"/>
        <v>304.49279856379485</v>
      </c>
      <c r="T262">
        <f t="shared" si="45"/>
        <v>2.2383116000000882</v>
      </c>
      <c r="U262">
        <f t="shared" si="46"/>
        <v>8.3431021000005785</v>
      </c>
      <c r="V262">
        <v>260</v>
      </c>
    </row>
    <row r="263" spans="1:22" x14ac:dyDescent="0.3">
      <c r="A263">
        <f t="shared" si="42"/>
        <v>8.0144010000003618</v>
      </c>
      <c r="B263">
        <v>7805.3073081000002</v>
      </c>
      <c r="C263">
        <v>241.12102285714201</v>
      </c>
      <c r="D263">
        <v>198.20164571428501</v>
      </c>
      <c r="E263">
        <v>308.78779416453199</v>
      </c>
      <c r="F263">
        <v>0.1</v>
      </c>
      <c r="G263">
        <v>8.5000000000000006E-2</v>
      </c>
      <c r="H263">
        <f t="shared" si="40"/>
        <v>95.844318866327797</v>
      </c>
      <c r="I263">
        <f t="shared" si="41"/>
        <v>294.0459645806128</v>
      </c>
      <c r="J263">
        <v>271.22227999999899</v>
      </c>
      <c r="K263">
        <f t="shared" si="44"/>
        <v>73.890358777007833</v>
      </c>
      <c r="L263">
        <f t="shared" ca="1" si="43"/>
        <v>70.328224145193531</v>
      </c>
      <c r="N263">
        <f t="shared" si="39"/>
        <v>6.3E-2</v>
      </c>
      <c r="O263">
        <f t="shared" si="37"/>
        <v>400.46398904621145</v>
      </c>
      <c r="P263">
        <f t="shared" si="38"/>
        <v>306.31457258719195</v>
      </c>
      <c r="T263">
        <f t="shared" si="45"/>
        <v>2.2383116000000882</v>
      </c>
      <c r="U263">
        <f t="shared" si="46"/>
        <v>8.3431021000005785</v>
      </c>
      <c r="V263">
        <v>261</v>
      </c>
    </row>
    <row r="264" spans="1:22" x14ac:dyDescent="0.3">
      <c r="A264">
        <f t="shared" si="42"/>
        <v>8.0456807999999</v>
      </c>
      <c r="B264">
        <v>7805.3385878999998</v>
      </c>
      <c r="C264">
        <v>241.05574285714201</v>
      </c>
      <c r="D264">
        <v>200.34028571428499</v>
      </c>
      <c r="E264">
        <v>310.98311394771599</v>
      </c>
      <c r="F264">
        <v>0.1</v>
      </c>
      <c r="G264">
        <v>8.5999999999999993E-2</v>
      </c>
      <c r="H264">
        <f t="shared" si="40"/>
        <v>97.011458750632755</v>
      </c>
      <c r="I264">
        <f t="shared" si="41"/>
        <v>297.35174446491772</v>
      </c>
      <c r="J264">
        <v>273.50988000000001</v>
      </c>
      <c r="K264">
        <f t="shared" si="44"/>
        <v>73.133459933720545</v>
      </c>
      <c r="L264">
        <f t="shared" ca="1" si="43"/>
        <v>69.897636453326427</v>
      </c>
      <c r="N264">
        <f t="shared" si="39"/>
        <v>6.3E-2</v>
      </c>
      <c r="O264">
        <f t="shared" si="37"/>
        <v>407.25097224103945</v>
      </c>
      <c r="P264">
        <f t="shared" si="38"/>
        <v>308.15143594401729</v>
      </c>
      <c r="T264">
        <f t="shared" si="45"/>
        <v>2.2383116000000882</v>
      </c>
      <c r="U264">
        <f t="shared" si="46"/>
        <v>8.3431021000005785</v>
      </c>
      <c r="V264">
        <v>262</v>
      </c>
    </row>
    <row r="265" spans="1:22" x14ac:dyDescent="0.3">
      <c r="A265">
        <f t="shared" si="42"/>
        <v>8.0771746999998868</v>
      </c>
      <c r="B265">
        <v>7805.3700817999998</v>
      </c>
      <c r="C265">
        <v>240.99610285714201</v>
      </c>
      <c r="D265">
        <v>202.15000571428499</v>
      </c>
      <c r="E265">
        <v>313.16716932498798</v>
      </c>
      <c r="F265">
        <v>0.1</v>
      </c>
      <c r="G265">
        <v>8.6999999999999994E-2</v>
      </c>
      <c r="H265">
        <f t="shared" si="40"/>
        <v>98.178785131620771</v>
      </c>
      <c r="I265">
        <f t="shared" si="41"/>
        <v>300.32879084590576</v>
      </c>
      <c r="J265">
        <v>275.79748000000001</v>
      </c>
      <c r="K265">
        <f t="shared" si="44"/>
        <v>72.636288297129283</v>
      </c>
      <c r="L265">
        <f t="shared" ca="1" si="43"/>
        <v>71.180221819138637</v>
      </c>
      <c r="N265">
        <f t="shared" si="39"/>
        <v>6.3E-2</v>
      </c>
      <c r="O265">
        <f t="shared" si="37"/>
        <v>414.11423366324772</v>
      </c>
      <c r="P265">
        <f t="shared" si="38"/>
        <v>310.00130851476558</v>
      </c>
      <c r="T265">
        <f t="shared" si="45"/>
        <v>2.2383116000000882</v>
      </c>
      <c r="U265">
        <f t="shared" si="46"/>
        <v>8.3431021000005785</v>
      </c>
      <c r="V265">
        <v>263</v>
      </c>
    </row>
    <row r="266" spans="1:22" x14ac:dyDescent="0.3">
      <c r="A266">
        <f t="shared" si="42"/>
        <v>8.108342000000448</v>
      </c>
      <c r="B266">
        <v>7805.4012491000003</v>
      </c>
      <c r="C266">
        <v>240.940799999999</v>
      </c>
      <c r="D266">
        <v>203.54040000000001</v>
      </c>
      <c r="E266">
        <v>315.02147231201599</v>
      </c>
      <c r="F266">
        <v>0.1</v>
      </c>
      <c r="G266">
        <v>8.7999999999999995E-2</v>
      </c>
      <c r="H266">
        <f t="shared" si="40"/>
        <v>99.345621040291803</v>
      </c>
      <c r="I266">
        <f t="shared" si="41"/>
        <v>302.88602104029178</v>
      </c>
      <c r="J266">
        <v>278.08508</v>
      </c>
      <c r="K266">
        <f t="shared" si="44"/>
        <v>73.397438981201617</v>
      </c>
      <c r="L266">
        <f t="shared" ca="1" si="43"/>
        <v>72.667754939728255</v>
      </c>
      <c r="N266">
        <f t="shared" si="39"/>
        <v>6.3E-2</v>
      </c>
      <c r="O266">
        <f t="shared" si="37"/>
        <v>421.01001223570717</v>
      </c>
      <c r="P266">
        <f t="shared" si="38"/>
        <v>311.83241785056305</v>
      </c>
      <c r="T266">
        <f t="shared" si="45"/>
        <v>2.2383116000000882</v>
      </c>
      <c r="U266">
        <f t="shared" si="46"/>
        <v>8.3431021000005785</v>
      </c>
      <c r="V266">
        <v>264</v>
      </c>
    </row>
    <row r="267" spans="1:22" x14ac:dyDescent="0.3">
      <c r="A267">
        <f t="shared" si="42"/>
        <v>8.1396773000005851</v>
      </c>
      <c r="B267">
        <v>7805.4325844000005</v>
      </c>
      <c r="C267">
        <v>240.880439999999</v>
      </c>
      <c r="D267">
        <v>204.82792000000001</v>
      </c>
      <c r="E267">
        <v>316.45488605897998</v>
      </c>
      <c r="F267">
        <v>0.1</v>
      </c>
      <c r="G267">
        <v>8.8999999999999996E-2</v>
      </c>
      <c r="H267">
        <f t="shared" si="40"/>
        <v>100.51256679694325</v>
      </c>
      <c r="I267">
        <f t="shared" si="41"/>
        <v>305.34048679694325</v>
      </c>
      <c r="J267">
        <v>280.55547999999999</v>
      </c>
      <c r="K267">
        <f t="shared" si="44"/>
        <v>78.837604873391271</v>
      </c>
      <c r="L267">
        <f t="shared" ca="1" si="43"/>
        <v>70.858164895375225</v>
      </c>
      <c r="N267">
        <f t="shared" si="39"/>
        <v>6.3E-2</v>
      </c>
      <c r="O267">
        <f t="shared" si="37"/>
        <v>427.97844559076157</v>
      </c>
      <c r="P267">
        <f t="shared" si="38"/>
        <v>313.6738084518874</v>
      </c>
      <c r="T267">
        <f t="shared" si="45"/>
        <v>2.2383116000000882</v>
      </c>
      <c r="U267">
        <f t="shared" si="46"/>
        <v>8.3431021000005785</v>
      </c>
      <c r="V267">
        <v>265</v>
      </c>
    </row>
    <row r="268" spans="1:22" x14ac:dyDescent="0.3">
      <c r="A268">
        <f t="shared" si="42"/>
        <v>8.1708631999999852</v>
      </c>
      <c r="B268">
        <v>7805.4637702999999</v>
      </c>
      <c r="C268">
        <v>240.80676</v>
      </c>
      <c r="D268">
        <v>206.31396000000001</v>
      </c>
      <c r="E268">
        <v>317.78458064787299</v>
      </c>
      <c r="F268">
        <v>0.1</v>
      </c>
      <c r="G268">
        <v>0.09</v>
      </c>
      <c r="H268">
        <f t="shared" si="40"/>
        <v>101.67923074682534</v>
      </c>
      <c r="I268">
        <f t="shared" si="41"/>
        <v>307.99319074682535</v>
      </c>
      <c r="J268">
        <v>282.87452000000002</v>
      </c>
      <c r="K268">
        <f t="shared" si="44"/>
        <v>74.361810948045004</v>
      </c>
      <c r="L268">
        <f t="shared" ca="1" si="43"/>
        <v>75.852367190187181</v>
      </c>
      <c r="N268">
        <f t="shared" si="39"/>
        <v>6.3E-2</v>
      </c>
      <c r="O268">
        <f t="shared" si="37"/>
        <v>434.99336396906136</v>
      </c>
      <c r="P268">
        <f t="shared" si="38"/>
        <v>315.50681877834296</v>
      </c>
      <c r="T268">
        <f t="shared" si="45"/>
        <v>2.2383116000000882</v>
      </c>
      <c r="U268">
        <f t="shared" si="46"/>
        <v>8.3431021000005785</v>
      </c>
      <c r="V268">
        <v>266</v>
      </c>
    </row>
    <row r="269" spans="1:22" x14ac:dyDescent="0.3">
      <c r="A269">
        <f t="shared" si="42"/>
        <v>8.2183965000003809</v>
      </c>
      <c r="B269">
        <v>7805.5113036000002</v>
      </c>
      <c r="C269">
        <v>240.731639999999</v>
      </c>
      <c r="D269">
        <v>208.43688</v>
      </c>
      <c r="E269">
        <v>319.31154888189201</v>
      </c>
      <c r="F269">
        <v>0.1</v>
      </c>
      <c r="G269">
        <v>9.0999999999999998E-2</v>
      </c>
      <c r="H269">
        <f t="shared" si="40"/>
        <v>102.86470325876877</v>
      </c>
      <c r="I269">
        <f t="shared" si="41"/>
        <v>311.3015832587688</v>
      </c>
      <c r="J269">
        <v>285.22500000000002</v>
      </c>
      <c r="K269">
        <f t="shared" si="44"/>
        <v>49.449123035439122</v>
      </c>
      <c r="L269">
        <f t="shared" ca="1" si="43"/>
        <v>74.726125331750652</v>
      </c>
      <c r="N269">
        <f t="shared" si="39"/>
        <v>6.3E-2</v>
      </c>
      <c r="O269">
        <f t="shared" si="37"/>
        <v>443.45544074619528</v>
      </c>
      <c r="P269">
        <f t="shared" si="38"/>
        <v>318.30142205505825</v>
      </c>
      <c r="T269">
        <f t="shared" si="45"/>
        <v>2.2383116000000882</v>
      </c>
      <c r="U269">
        <f t="shared" si="46"/>
        <v>8.3431021000005785</v>
      </c>
      <c r="V269">
        <v>267</v>
      </c>
    </row>
    <row r="270" spans="1:22" x14ac:dyDescent="0.3">
      <c r="A270">
        <f t="shared" si="42"/>
        <v>8.2488296000001355</v>
      </c>
      <c r="B270">
        <v>7805.5417367</v>
      </c>
      <c r="C270">
        <v>240.6516</v>
      </c>
      <c r="D270">
        <v>210.55456000000001</v>
      </c>
      <c r="E270">
        <v>321.494903834914</v>
      </c>
      <c r="F270">
        <v>0.1</v>
      </c>
      <c r="G270">
        <v>9.1999999999999998E-2</v>
      </c>
      <c r="H270">
        <f t="shared" si="40"/>
        <v>104.03002292837704</v>
      </c>
      <c r="I270">
        <f t="shared" si="41"/>
        <v>314.58458292837702</v>
      </c>
      <c r="J270">
        <v>287.61215999999899</v>
      </c>
      <c r="K270">
        <f t="shared" si="44"/>
        <v>78.439593732423504</v>
      </c>
      <c r="L270">
        <f t="shared" ca="1" si="43"/>
        <v>74.432961642835309</v>
      </c>
      <c r="N270">
        <f t="shared" si="39"/>
        <v>6.3E-2</v>
      </c>
      <c r="O270">
        <f t="shared" si="37"/>
        <v>450.53875292680198</v>
      </c>
      <c r="P270">
        <f t="shared" si="38"/>
        <v>320.09111906944048</v>
      </c>
      <c r="T270">
        <f t="shared" si="45"/>
        <v>2.2383116000000882</v>
      </c>
      <c r="U270">
        <f t="shared" si="46"/>
        <v>8.3431021000005785</v>
      </c>
      <c r="V270">
        <v>268</v>
      </c>
    </row>
    <row r="271" spans="1:22" x14ac:dyDescent="0.3">
      <c r="A271">
        <f t="shared" si="42"/>
        <v>8.2800532999999632</v>
      </c>
      <c r="B271">
        <v>7805.5729603999998</v>
      </c>
      <c r="C271">
        <v>240.56664000000001</v>
      </c>
      <c r="D271">
        <v>212.667</v>
      </c>
      <c r="E271">
        <v>323.65007793476002</v>
      </c>
      <c r="F271">
        <v>0.1</v>
      </c>
      <c r="G271">
        <v>9.2999999999999999E-2</v>
      </c>
      <c r="H271">
        <f t="shared" si="40"/>
        <v>105.196129624501</v>
      </c>
      <c r="I271">
        <f t="shared" si="41"/>
        <v>317.86312962450097</v>
      </c>
      <c r="J271">
        <v>289.64187999999899</v>
      </c>
      <c r="K271">
        <f t="shared" si="44"/>
        <v>65.005748838580971</v>
      </c>
      <c r="L271">
        <f t="shared" ca="1" si="43"/>
        <v>70.61705101926799</v>
      </c>
      <c r="N271">
        <f t="shared" si="39"/>
        <v>6.3E-2</v>
      </c>
      <c r="O271">
        <f t="shared" si="37"/>
        <v>457.74804632862634</v>
      </c>
      <c r="P271">
        <f t="shared" si="38"/>
        <v>321.92767009358556</v>
      </c>
      <c r="T271">
        <f t="shared" si="45"/>
        <v>2.2383116000000882</v>
      </c>
      <c r="U271">
        <f t="shared" si="46"/>
        <v>8.3431021000005785</v>
      </c>
      <c r="V271">
        <v>269</v>
      </c>
    </row>
    <row r="272" spans="1:22" x14ac:dyDescent="0.3">
      <c r="A272">
        <f t="shared" si="42"/>
        <v>8.3118664000003264</v>
      </c>
      <c r="B272">
        <v>7805.6047735000002</v>
      </c>
      <c r="C272">
        <v>240.48444000000001</v>
      </c>
      <c r="D272">
        <v>214.2782</v>
      </c>
      <c r="E272">
        <v>325.80004122673603</v>
      </c>
      <c r="F272">
        <v>0.1</v>
      </c>
      <c r="G272">
        <v>9.4E-2</v>
      </c>
      <c r="H272">
        <f t="shared" si="40"/>
        <v>106.36275700851718</v>
      </c>
      <c r="I272">
        <f t="shared" si="41"/>
        <v>320.64095700851715</v>
      </c>
      <c r="J272">
        <v>291.68207999999902</v>
      </c>
      <c r="K272">
        <f t="shared" si="44"/>
        <v>64.130814034996121</v>
      </c>
      <c r="L272">
        <f t="shared" ca="1" si="43"/>
        <v>68.339625316066289</v>
      </c>
      <c r="N272">
        <f t="shared" si="39"/>
        <v>6.3E-2</v>
      </c>
      <c r="O272">
        <f t="shared" si="37"/>
        <v>465.06791655165136</v>
      </c>
      <c r="P272">
        <f t="shared" si="38"/>
        <v>323.7992555612131</v>
      </c>
      <c r="Q272">
        <f>A273+1.218</f>
        <v>9.5611021000005785</v>
      </c>
      <c r="R272">
        <f>A299-A273</f>
        <v>0.8407852999998795</v>
      </c>
      <c r="T272">
        <f t="shared" si="45"/>
        <v>2.2383116000000882</v>
      </c>
      <c r="U272">
        <f t="shared" si="46"/>
        <v>8.3431021000005785</v>
      </c>
      <c r="V272">
        <v>270</v>
      </c>
    </row>
    <row r="273" spans="1:22" x14ac:dyDescent="0.3">
      <c r="A273">
        <f t="shared" si="42"/>
        <v>8.3431021000005785</v>
      </c>
      <c r="B273">
        <v>7805.6360092000004</v>
      </c>
      <c r="C273">
        <v>240.40752000000001</v>
      </c>
      <c r="D273">
        <v>215.95984000000001</v>
      </c>
      <c r="E273">
        <v>327.448513038839</v>
      </c>
      <c r="F273">
        <v>0.1</v>
      </c>
      <c r="G273">
        <v>9.5000000000000001E-2</v>
      </c>
      <c r="H273">
        <f t="shared" si="40"/>
        <v>107.52860425694274</v>
      </c>
      <c r="I273">
        <f t="shared" si="41"/>
        <v>323.48844425694278</v>
      </c>
      <c r="J273">
        <v>293.85559999999901</v>
      </c>
      <c r="K273">
        <f t="shared" si="44"/>
        <v>69.584481858336886</v>
      </c>
      <c r="L273">
        <f t="shared" ca="1" si="43"/>
        <v>67.410803817886716</v>
      </c>
      <c r="M273">
        <f>A273+0.6</f>
        <v>8.9431021000005781</v>
      </c>
      <c r="N273">
        <f t="shared" si="39"/>
        <v>6.3E-2</v>
      </c>
      <c r="O273">
        <f t="shared" si="37"/>
        <v>472.39650843041119</v>
      </c>
      <c r="P273">
        <f t="shared" si="38"/>
        <v>325.63722306437791</v>
      </c>
      <c r="T273">
        <f t="shared" si="45"/>
        <v>2.2383116000000882</v>
      </c>
      <c r="U273">
        <f t="shared" si="46"/>
        <v>8.3431021000005785</v>
      </c>
      <c r="V273">
        <v>271</v>
      </c>
    </row>
    <row r="274" spans="1:22" x14ac:dyDescent="0.3">
      <c r="A274">
        <f t="shared" si="42"/>
        <v>8.3741423000001305</v>
      </c>
      <c r="B274">
        <v>7805.6670494</v>
      </c>
      <c r="C274">
        <v>240.30779999999999</v>
      </c>
      <c r="D274">
        <v>218.05132</v>
      </c>
      <c r="E274">
        <v>327.448513038839</v>
      </c>
      <c r="F274">
        <v>0</v>
      </c>
      <c r="G274">
        <v>0</v>
      </c>
      <c r="H274">
        <f t="shared" si="40"/>
        <v>0</v>
      </c>
      <c r="I274">
        <f>I273</f>
        <v>323.48844425694278</v>
      </c>
      <c r="J274">
        <v>296.52379428571402</v>
      </c>
      <c r="K274">
        <f t="shared" si="44"/>
        <v>85.959313591842644</v>
      </c>
      <c r="L274">
        <f t="shared" ca="1" si="43"/>
        <v>65.011717065133169</v>
      </c>
      <c r="N274">
        <f t="shared" si="39"/>
        <v>6.3E-2</v>
      </c>
      <c r="O274">
        <f t="shared" si="37"/>
        <v>36.704879999999903</v>
      </c>
      <c r="P274">
        <f t="shared" si="38"/>
        <v>327.4640227592526</v>
      </c>
      <c r="T274">
        <f t="shared" si="45"/>
        <v>2.2383116000000882</v>
      </c>
      <c r="U274">
        <f t="shared" si="46"/>
        <v>8.3431021000005785</v>
      </c>
      <c r="V274">
        <v>272</v>
      </c>
    </row>
    <row r="275" spans="1:22" x14ac:dyDescent="0.3">
      <c r="A275">
        <f t="shared" si="42"/>
        <v>8.4051707999997234</v>
      </c>
      <c r="B275">
        <v>7805.6980778999996</v>
      </c>
      <c r="C275">
        <v>240.20316</v>
      </c>
      <c r="D275">
        <v>220.13231999999999</v>
      </c>
      <c r="E275">
        <v>327.448513038839</v>
      </c>
      <c r="F275">
        <v>0</v>
      </c>
      <c r="G275">
        <v>0</v>
      </c>
      <c r="H275">
        <f t="shared" si="40"/>
        <v>0</v>
      </c>
      <c r="I275">
        <f t="shared" ref="I275:I336" si="47">I274</f>
        <v>323.48844425694278</v>
      </c>
      <c r="J275">
        <v>299.23914857142802</v>
      </c>
      <c r="K275">
        <f t="shared" si="44"/>
        <v>87.511619503025472</v>
      </c>
      <c r="L275">
        <f t="shared" ca="1" si="43"/>
        <v>61.397599621196491</v>
      </c>
      <c r="N275">
        <f t="shared" si="39"/>
        <v>6.3E-2</v>
      </c>
      <c r="O275">
        <f t="shared" si="37"/>
        <v>36.704879999999903</v>
      </c>
      <c r="P275">
        <f t="shared" si="38"/>
        <v>329.29046012545467</v>
      </c>
      <c r="T275">
        <f t="shared" si="45"/>
        <v>2.2383116000000882</v>
      </c>
      <c r="U275">
        <f t="shared" si="46"/>
        <v>8.3431021000005785</v>
      </c>
      <c r="V275">
        <v>273</v>
      </c>
    </row>
    <row r="276" spans="1:22" x14ac:dyDescent="0.3">
      <c r="A276">
        <f t="shared" si="42"/>
        <v>8.45191369999975</v>
      </c>
      <c r="B276">
        <v>7805.7448207999996</v>
      </c>
      <c r="C276">
        <v>240.07884000000001</v>
      </c>
      <c r="D276">
        <v>222.20284000000001</v>
      </c>
      <c r="E276">
        <v>327.448513038839</v>
      </c>
      <c r="F276">
        <v>0</v>
      </c>
      <c r="G276">
        <v>0</v>
      </c>
      <c r="H276">
        <f t="shared" si="40"/>
        <v>0</v>
      </c>
      <c r="I276">
        <f t="shared" si="47"/>
        <v>323.48844425694278</v>
      </c>
      <c r="J276">
        <v>301.82410285714201</v>
      </c>
      <c r="K276">
        <f t="shared" si="44"/>
        <v>55.301538537671426</v>
      </c>
      <c r="L276">
        <f t="shared" ca="1" si="43"/>
        <v>57.94628015687077</v>
      </c>
      <c r="N276">
        <f t="shared" si="39"/>
        <v>6.3E-2</v>
      </c>
      <c r="O276">
        <f t="shared" si="37"/>
        <v>36.704879999999903</v>
      </c>
      <c r="P276">
        <f t="shared" si="38"/>
        <v>332.04249572330338</v>
      </c>
      <c r="T276">
        <f t="shared" si="45"/>
        <v>2.2383116000000882</v>
      </c>
      <c r="U276">
        <f t="shared" si="46"/>
        <v>8.3431021000005785</v>
      </c>
      <c r="V276">
        <v>274</v>
      </c>
    </row>
    <row r="277" spans="1:22" x14ac:dyDescent="0.3">
      <c r="A277">
        <f t="shared" si="42"/>
        <v>8.4674070999999458</v>
      </c>
      <c r="B277">
        <v>7805.7603141999998</v>
      </c>
      <c r="C277">
        <v>239.94540000000001</v>
      </c>
      <c r="D277">
        <v>223.94443999999999</v>
      </c>
      <c r="E277">
        <v>327.448513038839</v>
      </c>
      <c r="F277">
        <v>0</v>
      </c>
      <c r="G277">
        <v>0</v>
      </c>
      <c r="H277">
        <f t="shared" si="40"/>
        <v>0</v>
      </c>
      <c r="I277">
        <f t="shared" si="47"/>
        <v>323.48844425694278</v>
      </c>
      <c r="J277">
        <v>303.81933714285702</v>
      </c>
      <c r="K277">
        <f t="shared" si="44"/>
        <v>128.77962782151076</v>
      </c>
      <c r="L277">
        <f t="shared" ca="1" si="43"/>
        <v>56.635658256076738</v>
      </c>
      <c r="N277">
        <f t="shared" si="39"/>
        <v>6.3E-2</v>
      </c>
      <c r="O277">
        <f t="shared" si="37"/>
        <v>36.704879999999903</v>
      </c>
      <c r="P277">
        <f t="shared" si="38"/>
        <v>332.95484005258817</v>
      </c>
      <c r="T277">
        <f t="shared" si="45"/>
        <v>2.2383116000000882</v>
      </c>
      <c r="U277">
        <f t="shared" si="46"/>
        <v>8.3431021000005785</v>
      </c>
      <c r="V277">
        <v>275</v>
      </c>
    </row>
    <row r="278" spans="1:22" x14ac:dyDescent="0.3">
      <c r="A278">
        <f t="shared" si="42"/>
        <v>8.4986429000000498</v>
      </c>
      <c r="B278">
        <v>7805.7915499999999</v>
      </c>
      <c r="C278">
        <v>239.81124</v>
      </c>
      <c r="D278">
        <v>225.1848</v>
      </c>
      <c r="E278">
        <v>327.448513038839</v>
      </c>
      <c r="F278">
        <v>0</v>
      </c>
      <c r="G278">
        <v>0</v>
      </c>
      <c r="H278">
        <f t="shared" si="40"/>
        <v>0</v>
      </c>
      <c r="I278">
        <f t="shared" si="47"/>
        <v>323.48844425694278</v>
      </c>
      <c r="J278">
        <v>305.79029714285701</v>
      </c>
      <c r="K278">
        <f t="shared" si="44"/>
        <v>63.099392363679641</v>
      </c>
      <c r="L278">
        <f t="shared" ca="1" si="43"/>
        <v>46.825508525882782</v>
      </c>
      <c r="N278">
        <f t="shared" si="39"/>
        <v>6.3E-2</v>
      </c>
      <c r="O278">
        <f t="shared" si="37"/>
        <v>36.704879999999903</v>
      </c>
      <c r="P278">
        <f t="shared" si="38"/>
        <v>334.79441969043654</v>
      </c>
      <c r="T278">
        <f t="shared" si="45"/>
        <v>2.2383116000000882</v>
      </c>
      <c r="U278">
        <f t="shared" si="46"/>
        <v>8.3431021000005785</v>
      </c>
      <c r="V278">
        <v>276</v>
      </c>
    </row>
    <row r="279" spans="1:22" x14ac:dyDescent="0.3">
      <c r="A279">
        <f t="shared" si="42"/>
        <v>8.5302422000004299</v>
      </c>
      <c r="B279">
        <v>7805.8231493000003</v>
      </c>
      <c r="C279">
        <v>239.65248</v>
      </c>
      <c r="D279">
        <v>227.21340000000001</v>
      </c>
      <c r="E279">
        <v>327.448513038839</v>
      </c>
      <c r="F279">
        <v>0</v>
      </c>
      <c r="G279">
        <v>0</v>
      </c>
      <c r="H279">
        <f t="shared" si="40"/>
        <v>0</v>
      </c>
      <c r="I279">
        <f t="shared" si="47"/>
        <v>323.48844425694278</v>
      </c>
      <c r="J279">
        <v>307.26021714285702</v>
      </c>
      <c r="K279">
        <f t="shared" si="44"/>
        <v>46.517486146285648</v>
      </c>
      <c r="L279">
        <f t="shared" ca="1" si="43"/>
        <v>46.137556105439373</v>
      </c>
      <c r="N279">
        <f t="shared" si="39"/>
        <v>6.3E-2</v>
      </c>
      <c r="O279">
        <f t="shared" si="37"/>
        <v>36.704879999999903</v>
      </c>
      <c r="P279">
        <f t="shared" si="38"/>
        <v>336.65571122728807</v>
      </c>
      <c r="T279">
        <f t="shared" si="45"/>
        <v>2.2383116000000882</v>
      </c>
      <c r="U279">
        <f t="shared" si="46"/>
        <v>8.3431021000005785</v>
      </c>
      <c r="V279">
        <v>277</v>
      </c>
    </row>
    <row r="280" spans="1:22" x14ac:dyDescent="0.3">
      <c r="A280">
        <f t="shared" si="42"/>
        <v>8.5618157999997493</v>
      </c>
      <c r="B280">
        <v>7805.8547228999996</v>
      </c>
      <c r="C280">
        <v>239.48388</v>
      </c>
      <c r="D280">
        <v>229.22628</v>
      </c>
      <c r="E280">
        <v>327.448513038839</v>
      </c>
      <c r="F280">
        <v>0</v>
      </c>
      <c r="G280">
        <v>0</v>
      </c>
      <c r="H280">
        <f t="shared" si="40"/>
        <v>0</v>
      </c>
      <c r="I280">
        <f t="shared" si="47"/>
        <v>323.48844425694278</v>
      </c>
      <c r="J280">
        <v>308.532017142857</v>
      </c>
      <c r="K280">
        <f t="shared" si="44"/>
        <v>40.280487496750425</v>
      </c>
      <c r="L280">
        <f t="shared" ca="1" si="43"/>
        <v>44.054881336667385</v>
      </c>
      <c r="N280">
        <f t="shared" si="39"/>
        <v>6.3E-2</v>
      </c>
      <c r="O280">
        <f t="shared" si="37"/>
        <v>36.704879999999903</v>
      </c>
      <c r="P280">
        <f t="shared" si="38"/>
        <v>338.51578686655643</v>
      </c>
      <c r="T280">
        <f t="shared" si="45"/>
        <v>2.2383116000000882</v>
      </c>
      <c r="U280">
        <f t="shared" si="46"/>
        <v>8.3431021000005785</v>
      </c>
      <c r="V280">
        <v>278</v>
      </c>
    </row>
    <row r="281" spans="1:22" x14ac:dyDescent="0.3">
      <c r="A281">
        <f t="shared" si="42"/>
        <v>8.5928920000005746</v>
      </c>
      <c r="B281">
        <v>7805.8857991000004</v>
      </c>
      <c r="C281">
        <v>239.30052000000001</v>
      </c>
      <c r="D281">
        <v>231.21295999999899</v>
      </c>
      <c r="E281">
        <v>327.448513038839</v>
      </c>
      <c r="F281">
        <v>0</v>
      </c>
      <c r="G281">
        <v>0</v>
      </c>
      <c r="H281">
        <f t="shared" si="40"/>
        <v>0</v>
      </c>
      <c r="I281">
        <f t="shared" si="47"/>
        <v>323.48844425694278</v>
      </c>
      <c r="J281">
        <v>309.84441142857099</v>
      </c>
      <c r="K281">
        <f t="shared" si="44"/>
        <v>42.231491806563767</v>
      </c>
      <c r="L281">
        <f t="shared" ca="1" si="43"/>
        <v>43.693576552140179</v>
      </c>
      <c r="N281">
        <f t="shared" si="39"/>
        <v>6.3E-2</v>
      </c>
      <c r="O281">
        <f t="shared" ref="O281:O336" si="48">$D$88+((940.92*G281)*((A281-$A$89)-1.2396+1.2396*EXP(-1*(A281-$A$89)/1.2396)))</f>
        <v>36.704879999999903</v>
      </c>
      <c r="P281">
        <f t="shared" ref="P281:P336" si="49">$D$88+((940.92*N281)*((A281-$A$89)-1.2396+1.2396*EXP(-1*(A281-$A$89)/1.2396)))</f>
        <v>340.34684300204054</v>
      </c>
      <c r="T281">
        <f t="shared" si="45"/>
        <v>2.2383116000000882</v>
      </c>
      <c r="U281">
        <f t="shared" si="46"/>
        <v>8.3431021000005785</v>
      </c>
      <c r="V281">
        <v>279</v>
      </c>
    </row>
    <row r="282" spans="1:22" x14ac:dyDescent="0.3">
      <c r="A282">
        <f t="shared" si="42"/>
        <v>8.6239941000003455</v>
      </c>
      <c r="B282">
        <v>7805.9169012000002</v>
      </c>
      <c r="C282">
        <v>239.10552000000001</v>
      </c>
      <c r="D282">
        <v>233.5728</v>
      </c>
      <c r="E282">
        <v>327.448513038839</v>
      </c>
      <c r="F282">
        <v>0</v>
      </c>
      <c r="G282">
        <v>0</v>
      </c>
      <c r="H282">
        <f t="shared" si="40"/>
        <v>0</v>
      </c>
      <c r="I282">
        <f t="shared" si="47"/>
        <v>323.48844425694278</v>
      </c>
      <c r="J282">
        <v>311.55013142857098</v>
      </c>
      <c r="K282">
        <f t="shared" si="44"/>
        <v>54.84259905320063</v>
      </c>
      <c r="L282">
        <f t="shared" ca="1" si="43"/>
        <v>42.098119214208928</v>
      </c>
      <c r="N282">
        <f t="shared" si="39"/>
        <v>6.3E-2</v>
      </c>
      <c r="O282">
        <f t="shared" si="48"/>
        <v>36.704879999999903</v>
      </c>
      <c r="P282">
        <f t="shared" si="49"/>
        <v>342.17969980353979</v>
      </c>
      <c r="T282">
        <f t="shared" si="45"/>
        <v>2.2383116000000882</v>
      </c>
      <c r="U282">
        <f t="shared" si="46"/>
        <v>8.3431021000005785</v>
      </c>
      <c r="V282">
        <v>280</v>
      </c>
    </row>
    <row r="283" spans="1:22" x14ac:dyDescent="0.3">
      <c r="A283">
        <f t="shared" si="42"/>
        <v>8.6707988999996815</v>
      </c>
      <c r="B283">
        <v>7805.9637059999995</v>
      </c>
      <c r="C283">
        <v>238.8954</v>
      </c>
      <c r="D283">
        <v>235.83600000000001</v>
      </c>
      <c r="E283">
        <v>327.448513038839</v>
      </c>
      <c r="F283">
        <v>0</v>
      </c>
      <c r="G283">
        <v>0</v>
      </c>
      <c r="H283">
        <f t="shared" si="40"/>
        <v>0</v>
      </c>
      <c r="I283">
        <f t="shared" si="47"/>
        <v>323.48844425694278</v>
      </c>
      <c r="J283">
        <v>313.68413142857099</v>
      </c>
      <c r="K283">
        <f t="shared" si="44"/>
        <v>45.593614330801344</v>
      </c>
      <c r="L283">
        <f t="shared" ca="1" si="43"/>
        <v>39.962114967548914</v>
      </c>
      <c r="N283">
        <f t="shared" ref="N283:N336" si="50">N282</f>
        <v>6.3E-2</v>
      </c>
      <c r="O283">
        <f t="shared" si="48"/>
        <v>36.704879999999903</v>
      </c>
      <c r="P283">
        <f t="shared" si="49"/>
        <v>344.93842462173211</v>
      </c>
      <c r="T283">
        <f t="shared" si="45"/>
        <v>2.2383116000000882</v>
      </c>
      <c r="U283">
        <f t="shared" si="46"/>
        <v>8.3431021000005785</v>
      </c>
      <c r="V283">
        <v>281</v>
      </c>
    </row>
    <row r="284" spans="1:22" x14ac:dyDescent="0.3">
      <c r="A284">
        <f t="shared" si="42"/>
        <v>8.7014816999999312</v>
      </c>
      <c r="B284">
        <v>7805.9943887999998</v>
      </c>
      <c r="C284">
        <v>238.68599999999901</v>
      </c>
      <c r="D284">
        <v>237.92164</v>
      </c>
      <c r="E284">
        <v>327.448513038839</v>
      </c>
      <c r="F284">
        <v>0</v>
      </c>
      <c r="G284">
        <v>0</v>
      </c>
      <c r="H284">
        <f t="shared" si="40"/>
        <v>0</v>
      </c>
      <c r="I284">
        <f t="shared" si="47"/>
        <v>323.48844425694278</v>
      </c>
      <c r="J284">
        <v>315.21269142857102</v>
      </c>
      <c r="K284">
        <f t="shared" si="44"/>
        <v>49.818139152475908</v>
      </c>
      <c r="L284">
        <f t="shared" ca="1" si="43"/>
        <v>38.277577901472881</v>
      </c>
      <c r="N284">
        <f t="shared" si="50"/>
        <v>6.3E-2</v>
      </c>
      <c r="O284">
        <f t="shared" si="48"/>
        <v>36.704879999999903</v>
      </c>
      <c r="P284">
        <f t="shared" si="49"/>
        <v>346.7472199912043</v>
      </c>
      <c r="T284">
        <f t="shared" si="45"/>
        <v>2.2383116000000882</v>
      </c>
      <c r="U284">
        <f t="shared" si="46"/>
        <v>8.3431021000005785</v>
      </c>
      <c r="V284">
        <v>282</v>
      </c>
    </row>
    <row r="285" spans="1:22" x14ac:dyDescent="0.3">
      <c r="A285">
        <f t="shared" si="42"/>
        <v>8.7323996000004627</v>
      </c>
      <c r="B285">
        <v>7806.0253067000003</v>
      </c>
      <c r="C285">
        <v>238.4682</v>
      </c>
      <c r="D285">
        <v>239.83496</v>
      </c>
      <c r="E285">
        <v>327.448513038839</v>
      </c>
      <c r="F285">
        <v>0</v>
      </c>
      <c r="G285">
        <v>0</v>
      </c>
      <c r="H285">
        <f t="shared" si="40"/>
        <v>0</v>
      </c>
      <c r="I285">
        <f t="shared" si="47"/>
        <v>323.48844425694278</v>
      </c>
      <c r="J285">
        <v>316.85129142857102</v>
      </c>
      <c r="K285">
        <f t="shared" si="44"/>
        <v>52.9984248597682</v>
      </c>
      <c r="L285">
        <f t="shared" ca="1" si="43"/>
        <v>33.295763986225296</v>
      </c>
      <c r="N285">
        <f t="shared" si="50"/>
        <v>6.3E-2</v>
      </c>
      <c r="O285">
        <f t="shared" si="48"/>
        <v>36.704879999999903</v>
      </c>
      <c r="P285">
        <f t="shared" si="49"/>
        <v>348.5701225858823</v>
      </c>
      <c r="T285">
        <f t="shared" si="45"/>
        <v>2.2383116000000882</v>
      </c>
      <c r="U285">
        <f t="shared" si="46"/>
        <v>8.3431021000005785</v>
      </c>
      <c r="V285">
        <v>283</v>
      </c>
    </row>
    <row r="286" spans="1:22" x14ac:dyDescent="0.3">
      <c r="A286">
        <f t="shared" si="42"/>
        <v>8.763631499999974</v>
      </c>
      <c r="B286">
        <v>7806.0565385999998</v>
      </c>
      <c r="C286">
        <v>238.26024000000001</v>
      </c>
      <c r="D286">
        <v>241.73779999999999</v>
      </c>
      <c r="E286">
        <v>327.448513038839</v>
      </c>
      <c r="F286">
        <v>0</v>
      </c>
      <c r="G286">
        <v>0</v>
      </c>
      <c r="H286">
        <f t="shared" si="40"/>
        <v>0</v>
      </c>
      <c r="I286">
        <f t="shared" si="47"/>
        <v>323.48844425694278</v>
      </c>
      <c r="J286">
        <v>318.16913142857101</v>
      </c>
      <c r="K286">
        <f t="shared" si="44"/>
        <v>42.195319529731066</v>
      </c>
      <c r="L286">
        <f t="shared" ca="1" si="43"/>
        <v>27.995921500248482</v>
      </c>
      <c r="N286">
        <f t="shared" si="50"/>
        <v>6.3E-2</v>
      </c>
      <c r="O286">
        <f t="shared" si="48"/>
        <v>36.704879999999903</v>
      </c>
      <c r="P286">
        <f t="shared" si="49"/>
        <v>350.41178471284445</v>
      </c>
      <c r="T286">
        <f t="shared" si="45"/>
        <v>2.2383116000000882</v>
      </c>
      <c r="U286">
        <f t="shared" si="46"/>
        <v>8.3431021000005785</v>
      </c>
      <c r="V286">
        <v>284</v>
      </c>
    </row>
    <row r="287" spans="1:22" x14ac:dyDescent="0.3">
      <c r="A287">
        <f t="shared" si="42"/>
        <v>8.7952788000002329</v>
      </c>
      <c r="B287">
        <v>7806.0881859000001</v>
      </c>
      <c r="C287">
        <v>238.04208</v>
      </c>
      <c r="D287">
        <v>243.37691999999899</v>
      </c>
      <c r="E287">
        <v>327.448513038839</v>
      </c>
      <c r="F287">
        <v>0</v>
      </c>
      <c r="G287">
        <v>0</v>
      </c>
      <c r="H287">
        <f t="shared" si="40"/>
        <v>0</v>
      </c>
      <c r="I287">
        <f t="shared" si="47"/>
        <v>323.48844425694278</v>
      </c>
      <c r="J287">
        <v>319.14001142857097</v>
      </c>
      <c r="K287">
        <f t="shared" si="44"/>
        <v>30.678130519571177</v>
      </c>
      <c r="L287">
        <f t="shared" ca="1" si="43"/>
        <v>23.776389547275375</v>
      </c>
      <c r="N287">
        <f t="shared" si="50"/>
        <v>6.3E-2</v>
      </c>
      <c r="O287">
        <f t="shared" si="48"/>
        <v>36.704879999999903</v>
      </c>
      <c r="P287">
        <f t="shared" si="49"/>
        <v>352.27818805270851</v>
      </c>
      <c r="T287">
        <f t="shared" si="45"/>
        <v>2.2383116000000882</v>
      </c>
      <c r="U287">
        <f t="shared" si="46"/>
        <v>8.3431021000005785</v>
      </c>
      <c r="V287">
        <v>285</v>
      </c>
    </row>
    <row r="288" spans="1:22" x14ac:dyDescent="0.3">
      <c r="A288">
        <f t="shared" si="42"/>
        <v>8.8135733999997683</v>
      </c>
      <c r="B288">
        <v>7806.1064804999996</v>
      </c>
      <c r="C288">
        <v>237.82068000000001</v>
      </c>
      <c r="D288">
        <v>245.22211999999999</v>
      </c>
      <c r="E288">
        <v>327.448513038839</v>
      </c>
      <c r="F288">
        <v>0</v>
      </c>
      <c r="G288">
        <v>0</v>
      </c>
      <c r="H288">
        <f t="shared" si="40"/>
        <v>0</v>
      </c>
      <c r="I288">
        <f t="shared" si="47"/>
        <v>323.48844425694278</v>
      </c>
      <c r="J288">
        <v>320.16853142857099</v>
      </c>
      <c r="K288">
        <f t="shared" si="44"/>
        <v>56.219868159245522</v>
      </c>
      <c r="L288">
        <f t="shared" ca="1" si="43"/>
        <v>20.708576495318258</v>
      </c>
      <c r="N288">
        <f t="shared" si="50"/>
        <v>6.3E-2</v>
      </c>
      <c r="O288">
        <f t="shared" si="48"/>
        <v>36.704879999999903</v>
      </c>
      <c r="P288">
        <f t="shared" si="49"/>
        <v>353.35722488512658</v>
      </c>
      <c r="T288">
        <f t="shared" si="45"/>
        <v>2.2383116000000882</v>
      </c>
      <c r="U288">
        <f t="shared" si="46"/>
        <v>8.3431021000005785</v>
      </c>
      <c r="V288">
        <v>286</v>
      </c>
    </row>
    <row r="289" spans="1:22" x14ac:dyDescent="0.3">
      <c r="A289">
        <f t="shared" si="42"/>
        <v>8.8562596000001577</v>
      </c>
      <c r="B289">
        <v>7806.1491667</v>
      </c>
      <c r="C289">
        <v>237.59927999999999</v>
      </c>
      <c r="D289">
        <v>247.035879999999</v>
      </c>
      <c r="E289">
        <v>327.448513038839</v>
      </c>
      <c r="F289">
        <v>0</v>
      </c>
      <c r="G289">
        <v>0</v>
      </c>
      <c r="H289">
        <f t="shared" si="40"/>
        <v>0</v>
      </c>
      <c r="I289">
        <f t="shared" si="47"/>
        <v>323.48844425694278</v>
      </c>
      <c r="J289">
        <v>321.26517142857102</v>
      </c>
      <c r="K289">
        <f t="shared" si="44"/>
        <v>25.690738458565843</v>
      </c>
      <c r="L289">
        <f t="shared" ca="1" si="43"/>
        <v>15.086589679393706</v>
      </c>
      <c r="N289">
        <f t="shared" si="50"/>
        <v>6.3E-2</v>
      </c>
      <c r="O289">
        <f t="shared" si="48"/>
        <v>36.704879999999903</v>
      </c>
      <c r="P289">
        <f t="shared" si="49"/>
        <v>355.87521403657962</v>
      </c>
      <c r="T289">
        <f t="shared" si="45"/>
        <v>2.2383116000000882</v>
      </c>
      <c r="U289">
        <f t="shared" si="46"/>
        <v>8.3431021000005785</v>
      </c>
      <c r="V289">
        <v>287</v>
      </c>
    </row>
    <row r="290" spans="1:22" x14ac:dyDescent="0.3">
      <c r="A290">
        <f t="shared" si="42"/>
        <v>8.8877393000002485</v>
      </c>
      <c r="B290">
        <v>7806.1806464000001</v>
      </c>
      <c r="C290">
        <v>237.36312000000001</v>
      </c>
      <c r="D290">
        <v>249.36115999999899</v>
      </c>
      <c r="E290">
        <v>327.448513038839</v>
      </c>
      <c r="F290">
        <v>0</v>
      </c>
      <c r="G290">
        <v>0</v>
      </c>
      <c r="H290">
        <f t="shared" si="40"/>
        <v>0</v>
      </c>
      <c r="I290">
        <f t="shared" si="47"/>
        <v>323.48844425694278</v>
      </c>
      <c r="J290">
        <v>322.41945142857099</v>
      </c>
      <c r="K290">
        <f t="shared" si="44"/>
        <v>36.667439651478304</v>
      </c>
      <c r="L290">
        <f t="shared" ca="1" si="43"/>
        <v>12.517515833537121</v>
      </c>
      <c r="N290">
        <f t="shared" si="50"/>
        <v>6.3E-2</v>
      </c>
      <c r="O290">
        <f t="shared" si="48"/>
        <v>36.704879999999903</v>
      </c>
      <c r="P290">
        <f t="shared" si="49"/>
        <v>357.73241895301339</v>
      </c>
      <c r="T290">
        <f t="shared" si="45"/>
        <v>2.2383116000000882</v>
      </c>
      <c r="U290">
        <f t="shared" si="46"/>
        <v>8.3431021000005785</v>
      </c>
      <c r="V290">
        <v>288</v>
      </c>
    </row>
    <row r="291" spans="1:22" x14ac:dyDescent="0.3">
      <c r="A291">
        <f t="shared" si="42"/>
        <v>8.9340597999998863</v>
      </c>
      <c r="B291">
        <v>7806.2269668999998</v>
      </c>
      <c r="C291">
        <v>237.11712</v>
      </c>
      <c r="D291">
        <v>251.95267999999899</v>
      </c>
      <c r="E291">
        <v>327.448513038839</v>
      </c>
      <c r="F291">
        <v>0</v>
      </c>
      <c r="G291">
        <v>0</v>
      </c>
      <c r="H291">
        <f t="shared" si="40"/>
        <v>0</v>
      </c>
      <c r="I291">
        <f t="shared" si="47"/>
        <v>323.48844425694278</v>
      </c>
      <c r="J291">
        <v>323.63661142857097</v>
      </c>
      <c r="K291">
        <f t="shared" si="44"/>
        <v>26.276918427251328</v>
      </c>
      <c r="L291">
        <f t="shared" ca="1" si="43"/>
        <v>8.8507718683892911</v>
      </c>
      <c r="N291">
        <f t="shared" si="50"/>
        <v>6.3E-2</v>
      </c>
      <c r="O291">
        <f t="shared" si="48"/>
        <v>36.704879999999903</v>
      </c>
      <c r="P291">
        <f t="shared" si="49"/>
        <v>360.46558695726662</v>
      </c>
      <c r="T291">
        <f t="shared" si="45"/>
        <v>2.2383116000000882</v>
      </c>
      <c r="U291">
        <f t="shared" si="46"/>
        <v>8.3431021000005785</v>
      </c>
      <c r="V291">
        <v>289</v>
      </c>
    </row>
    <row r="292" spans="1:22" x14ac:dyDescent="0.3">
      <c r="A292">
        <f t="shared" si="42"/>
        <v>8.965891300000294</v>
      </c>
      <c r="B292">
        <v>7806.2587984000002</v>
      </c>
      <c r="C292">
        <v>236.85636</v>
      </c>
      <c r="D292">
        <v>254.62743999999901</v>
      </c>
      <c r="E292">
        <v>327.448513038839</v>
      </c>
      <c r="F292">
        <v>0</v>
      </c>
      <c r="G292">
        <v>0</v>
      </c>
      <c r="H292">
        <f t="shared" si="40"/>
        <v>0</v>
      </c>
      <c r="I292">
        <f t="shared" si="47"/>
        <v>323.48844425694278</v>
      </c>
      <c r="J292">
        <v>324.702411428571</v>
      </c>
      <c r="K292">
        <f t="shared" si="44"/>
        <v>33.482556586600502</v>
      </c>
      <c r="L292">
        <f t="shared" ca="1" si="43"/>
        <v>6.2230800256641574</v>
      </c>
      <c r="N292">
        <f t="shared" si="50"/>
        <v>6.3E-2</v>
      </c>
      <c r="O292">
        <f t="shared" si="48"/>
        <v>36.704879999999903</v>
      </c>
      <c r="P292">
        <f t="shared" si="49"/>
        <v>362.3440924093303</v>
      </c>
      <c r="T292">
        <f t="shared" si="45"/>
        <v>2.2383116000000882</v>
      </c>
      <c r="U292">
        <f t="shared" si="46"/>
        <v>8.3431021000005785</v>
      </c>
      <c r="V292">
        <v>290</v>
      </c>
    </row>
    <row r="293" spans="1:22" x14ac:dyDescent="0.3">
      <c r="A293">
        <f t="shared" si="42"/>
        <v>8.9819047999999384</v>
      </c>
      <c r="B293">
        <v>7806.2748118999998</v>
      </c>
      <c r="C293">
        <v>236.58923999999999</v>
      </c>
      <c r="D293">
        <v>256.926119999999</v>
      </c>
      <c r="E293">
        <v>327.448513038839</v>
      </c>
      <c r="F293">
        <v>0</v>
      </c>
      <c r="G293">
        <v>0</v>
      </c>
      <c r="H293">
        <f t="shared" si="40"/>
        <v>0</v>
      </c>
      <c r="I293">
        <f t="shared" si="47"/>
        <v>323.48844425694278</v>
      </c>
      <c r="J293">
        <v>325.16277142857098</v>
      </c>
      <c r="K293">
        <f t="shared" si="44"/>
        <v>28.748243670041074</v>
      </c>
      <c r="L293">
        <f t="shared" ca="1" si="43"/>
        <v>2.8748243670041074</v>
      </c>
      <c r="N293">
        <f t="shared" si="50"/>
        <v>6.3E-2</v>
      </c>
      <c r="O293">
        <f t="shared" si="48"/>
        <v>36.704879999999903</v>
      </c>
      <c r="P293">
        <f t="shared" si="49"/>
        <v>363.2891946217859</v>
      </c>
      <c r="T293">
        <f t="shared" si="45"/>
        <v>2.2383116000000882</v>
      </c>
      <c r="U293">
        <f t="shared" si="46"/>
        <v>8.3431021000005785</v>
      </c>
      <c r="V293">
        <v>291</v>
      </c>
    </row>
    <row r="294" spans="1:22" x14ac:dyDescent="0.3">
      <c r="A294">
        <f t="shared" si="42"/>
        <v>9.0280227000002924</v>
      </c>
      <c r="B294">
        <v>7806.3209298000002</v>
      </c>
      <c r="C294">
        <v>236.29548</v>
      </c>
      <c r="D294">
        <v>258.71831999999898</v>
      </c>
      <c r="E294">
        <v>327.448513038839</v>
      </c>
      <c r="F294">
        <v>0</v>
      </c>
      <c r="G294">
        <v>0</v>
      </c>
      <c r="H294">
        <f t="shared" si="40"/>
        <v>0</v>
      </c>
      <c r="I294">
        <f t="shared" si="47"/>
        <v>323.48844425694278</v>
      </c>
      <c r="J294">
        <f t="shared" ref="J294:J336" si="51">J293</f>
        <v>325.16277142857098</v>
      </c>
      <c r="K294">
        <f t="shared" si="44"/>
        <v>0</v>
      </c>
      <c r="L294">
        <f t="shared" ca="1" si="43"/>
        <v>0</v>
      </c>
      <c r="N294">
        <f t="shared" si="50"/>
        <v>6.3E-2</v>
      </c>
      <c r="O294">
        <f t="shared" si="48"/>
        <v>36.704879999999903</v>
      </c>
      <c r="P294">
        <f t="shared" si="49"/>
        <v>366.01132603811709</v>
      </c>
      <c r="T294">
        <f t="shared" si="45"/>
        <v>2.2383116000000882</v>
      </c>
      <c r="U294">
        <f t="shared" si="46"/>
        <v>8.3431021000005785</v>
      </c>
      <c r="V294">
        <v>292</v>
      </c>
    </row>
    <row r="295" spans="1:22" x14ac:dyDescent="0.3">
      <c r="A295">
        <f t="shared" si="42"/>
        <v>9.0432904999997845</v>
      </c>
      <c r="B295">
        <v>7806.3361975999997</v>
      </c>
      <c r="C295">
        <v>235.964519999999</v>
      </c>
      <c r="D295">
        <v>261.13167999999899</v>
      </c>
      <c r="E295">
        <v>327.448513038839</v>
      </c>
      <c r="F295">
        <v>0</v>
      </c>
      <c r="G295">
        <v>0</v>
      </c>
      <c r="H295">
        <f t="shared" si="40"/>
        <v>0</v>
      </c>
      <c r="I295">
        <f t="shared" si="47"/>
        <v>323.48844425694278</v>
      </c>
      <c r="J295">
        <f t="shared" si="51"/>
        <v>325.16277142857098</v>
      </c>
      <c r="K295">
        <f t="shared" si="44"/>
        <v>0</v>
      </c>
      <c r="L295">
        <f t="shared" ca="1" si="43"/>
        <v>0</v>
      </c>
      <c r="N295">
        <f t="shared" si="50"/>
        <v>6.3E-2</v>
      </c>
      <c r="O295">
        <f t="shared" si="48"/>
        <v>36.704879999999903</v>
      </c>
      <c r="P295">
        <f t="shared" si="49"/>
        <v>366.91260980407833</v>
      </c>
      <c r="T295">
        <f t="shared" si="45"/>
        <v>2.2383116000000882</v>
      </c>
      <c r="U295">
        <f t="shared" si="46"/>
        <v>8.3431021000005785</v>
      </c>
      <c r="V295">
        <v>293</v>
      </c>
    </row>
    <row r="296" spans="1:22" x14ac:dyDescent="0.3">
      <c r="A296">
        <f t="shared" si="42"/>
        <v>9.0907729999998992</v>
      </c>
      <c r="B296">
        <v>7806.3836800999998</v>
      </c>
      <c r="C296">
        <v>235.64471999999901</v>
      </c>
      <c r="D296">
        <v>263.49263999999999</v>
      </c>
      <c r="E296">
        <v>327.448513038839</v>
      </c>
      <c r="F296">
        <v>0</v>
      </c>
      <c r="G296">
        <v>0</v>
      </c>
      <c r="H296">
        <f t="shared" si="40"/>
        <v>0</v>
      </c>
      <c r="I296">
        <f t="shared" si="47"/>
        <v>323.48844425694278</v>
      </c>
      <c r="J296">
        <f t="shared" si="51"/>
        <v>325.16277142857098</v>
      </c>
      <c r="K296">
        <f t="shared" si="44"/>
        <v>0</v>
      </c>
      <c r="L296">
        <f t="shared" ca="1" si="43"/>
        <v>0</v>
      </c>
      <c r="N296">
        <f t="shared" si="50"/>
        <v>6.3E-2</v>
      </c>
      <c r="O296">
        <f t="shared" si="48"/>
        <v>36.704879999999903</v>
      </c>
      <c r="P296">
        <f t="shared" si="49"/>
        <v>369.7158728359035</v>
      </c>
      <c r="T296">
        <f t="shared" si="45"/>
        <v>2.2383116000000882</v>
      </c>
      <c r="U296">
        <f t="shared" si="46"/>
        <v>8.3431021000005785</v>
      </c>
      <c r="V296">
        <v>294</v>
      </c>
    </row>
    <row r="297" spans="1:22" x14ac:dyDescent="0.3">
      <c r="A297">
        <f t="shared" si="42"/>
        <v>9.1215370999998413</v>
      </c>
      <c r="B297">
        <v>7806.4144441999997</v>
      </c>
      <c r="C297">
        <v>235.32803999999899</v>
      </c>
      <c r="D297">
        <v>266.211039999999</v>
      </c>
      <c r="E297">
        <v>327.448513038839</v>
      </c>
      <c r="F297">
        <v>0</v>
      </c>
      <c r="G297">
        <v>0</v>
      </c>
      <c r="H297">
        <f t="shared" si="40"/>
        <v>0</v>
      </c>
      <c r="I297">
        <f t="shared" si="47"/>
        <v>323.48844425694278</v>
      </c>
      <c r="J297">
        <f t="shared" si="51"/>
        <v>325.16277142857098</v>
      </c>
      <c r="K297">
        <f t="shared" si="44"/>
        <v>0</v>
      </c>
      <c r="L297">
        <f t="shared" ca="1" si="43"/>
        <v>0</v>
      </c>
      <c r="N297">
        <f t="shared" si="50"/>
        <v>6.3E-2</v>
      </c>
      <c r="O297">
        <f t="shared" si="48"/>
        <v>36.704879999999903</v>
      </c>
      <c r="P297">
        <f t="shared" si="49"/>
        <v>371.53234785069003</v>
      </c>
      <c r="T297">
        <f t="shared" si="45"/>
        <v>2.2383116000000882</v>
      </c>
      <c r="U297">
        <f t="shared" si="46"/>
        <v>8.3431021000005785</v>
      </c>
      <c r="V297">
        <v>295</v>
      </c>
    </row>
    <row r="298" spans="1:22" x14ac:dyDescent="0.3">
      <c r="A298">
        <f t="shared" si="42"/>
        <v>9.1525977999999668</v>
      </c>
      <c r="B298">
        <v>7806.4455048999998</v>
      </c>
      <c r="C298">
        <v>235.00020000000001</v>
      </c>
      <c r="D298">
        <v>268.92943999999898</v>
      </c>
      <c r="E298">
        <v>327.448513038839</v>
      </c>
      <c r="F298">
        <v>0</v>
      </c>
      <c r="G298">
        <v>0</v>
      </c>
      <c r="H298">
        <f t="shared" si="40"/>
        <v>0</v>
      </c>
      <c r="I298">
        <f t="shared" si="47"/>
        <v>323.48844425694278</v>
      </c>
      <c r="J298">
        <f t="shared" si="51"/>
        <v>325.16277142857098</v>
      </c>
      <c r="K298">
        <f t="shared" si="44"/>
        <v>0</v>
      </c>
      <c r="L298">
        <f t="shared" ca="1" si="43"/>
        <v>0</v>
      </c>
      <c r="N298">
        <f t="shared" si="50"/>
        <v>6.3E-2</v>
      </c>
      <c r="O298">
        <f t="shared" si="48"/>
        <v>36.704879999999903</v>
      </c>
      <c r="P298">
        <f t="shared" si="49"/>
        <v>373.36651368928131</v>
      </c>
      <c r="T298">
        <f t="shared" si="45"/>
        <v>2.2383116000000882</v>
      </c>
      <c r="U298">
        <f t="shared" si="46"/>
        <v>8.3431021000005785</v>
      </c>
      <c r="V298">
        <v>296</v>
      </c>
    </row>
    <row r="299" spans="1:22" x14ac:dyDescent="0.3">
      <c r="A299">
        <f t="shared" si="42"/>
        <v>9.183887400000458</v>
      </c>
      <c r="B299">
        <v>7806.4767945000003</v>
      </c>
      <c r="C299">
        <v>234.69023999999999</v>
      </c>
      <c r="D299">
        <v>271.22227999999899</v>
      </c>
      <c r="E299">
        <v>327.448513038839</v>
      </c>
      <c r="F299">
        <v>0</v>
      </c>
      <c r="G299">
        <v>0</v>
      </c>
      <c r="H299">
        <f t="shared" si="40"/>
        <v>0</v>
      </c>
      <c r="I299">
        <f t="shared" si="47"/>
        <v>323.48844425694278</v>
      </c>
      <c r="J299">
        <f t="shared" si="51"/>
        <v>325.16277142857098</v>
      </c>
      <c r="K299">
        <f t="shared" si="44"/>
        <v>0</v>
      </c>
      <c r="L299">
        <f t="shared" ca="1" si="43"/>
        <v>0</v>
      </c>
      <c r="N299">
        <f t="shared" si="50"/>
        <v>6.3E-2</v>
      </c>
      <c r="O299">
        <f t="shared" si="48"/>
        <v>36.704879999999903</v>
      </c>
      <c r="P299">
        <f t="shared" si="49"/>
        <v>375.21437266208312</v>
      </c>
      <c r="T299">
        <f t="shared" si="45"/>
        <v>2.2383116000000882</v>
      </c>
      <c r="U299">
        <f t="shared" si="46"/>
        <v>8.3431021000005785</v>
      </c>
      <c r="V299">
        <v>297</v>
      </c>
    </row>
    <row r="300" spans="1:22" x14ac:dyDescent="0.3">
      <c r="A300">
        <f t="shared" si="42"/>
        <v>9.2310007000005498</v>
      </c>
      <c r="B300">
        <v>7806.5239078000004</v>
      </c>
      <c r="C300">
        <v>234.385199999999</v>
      </c>
      <c r="D300">
        <v>273.50988000000001</v>
      </c>
      <c r="E300">
        <v>327.448513038839</v>
      </c>
      <c r="F300">
        <v>0</v>
      </c>
      <c r="G300">
        <v>0</v>
      </c>
      <c r="H300">
        <f t="shared" si="40"/>
        <v>0</v>
      </c>
      <c r="I300">
        <f t="shared" si="47"/>
        <v>323.48844425694278</v>
      </c>
      <c r="J300">
        <f t="shared" si="51"/>
        <v>325.16277142857098</v>
      </c>
      <c r="K300">
        <f t="shared" si="44"/>
        <v>0</v>
      </c>
      <c r="L300">
        <f t="shared" ca="1" si="43"/>
        <v>0</v>
      </c>
      <c r="N300">
        <f t="shared" si="50"/>
        <v>6.3E-2</v>
      </c>
      <c r="O300">
        <f t="shared" si="48"/>
        <v>36.704879999999903</v>
      </c>
      <c r="P300">
        <f t="shared" si="49"/>
        <v>377.9970505911686</v>
      </c>
      <c r="T300">
        <f t="shared" si="45"/>
        <v>2.2383116000000882</v>
      </c>
      <c r="U300">
        <f t="shared" si="46"/>
        <v>8.3431021000005785</v>
      </c>
      <c r="V300">
        <v>298</v>
      </c>
    </row>
    <row r="301" spans="1:22" x14ac:dyDescent="0.3">
      <c r="A301">
        <f t="shared" si="42"/>
        <v>9.2616755999997622</v>
      </c>
      <c r="B301">
        <v>7806.5545826999996</v>
      </c>
      <c r="C301">
        <v>234.08016000000001</v>
      </c>
      <c r="D301">
        <v>275.79748000000001</v>
      </c>
      <c r="E301">
        <v>327.448513038839</v>
      </c>
      <c r="F301">
        <v>0</v>
      </c>
      <c r="G301">
        <v>0</v>
      </c>
      <c r="H301">
        <f t="shared" si="40"/>
        <v>0</v>
      </c>
      <c r="I301">
        <f t="shared" si="47"/>
        <v>323.48844425694278</v>
      </c>
      <c r="J301">
        <f t="shared" si="51"/>
        <v>325.16277142857098</v>
      </c>
      <c r="K301">
        <f t="shared" si="44"/>
        <v>0</v>
      </c>
      <c r="L301">
        <f t="shared" ca="1" si="43"/>
        <v>0</v>
      </c>
      <c r="N301">
        <f t="shared" si="50"/>
        <v>6.3E-2</v>
      </c>
      <c r="O301">
        <f t="shared" si="48"/>
        <v>36.704879999999903</v>
      </c>
      <c r="P301">
        <f t="shared" si="49"/>
        <v>379.80902194236091</v>
      </c>
      <c r="T301">
        <f t="shared" si="45"/>
        <v>2.2383116000000882</v>
      </c>
      <c r="U301">
        <f t="shared" si="46"/>
        <v>8.3431021000005785</v>
      </c>
      <c r="V301">
        <v>299</v>
      </c>
    </row>
    <row r="302" spans="1:22" x14ac:dyDescent="0.3">
      <c r="A302">
        <f t="shared" si="42"/>
        <v>9.2927866999998514</v>
      </c>
      <c r="B302">
        <v>7806.5856937999997</v>
      </c>
      <c r="C302">
        <v>233.77511999999999</v>
      </c>
      <c r="D302">
        <v>278.08508</v>
      </c>
      <c r="E302">
        <v>327.448513038839</v>
      </c>
      <c r="F302">
        <v>0</v>
      </c>
      <c r="G302">
        <v>0</v>
      </c>
      <c r="H302">
        <f t="shared" si="40"/>
        <v>0</v>
      </c>
      <c r="I302">
        <f t="shared" si="47"/>
        <v>323.48844425694278</v>
      </c>
      <c r="J302">
        <f t="shared" si="51"/>
        <v>325.16277142857098</v>
      </c>
      <c r="K302">
        <f t="shared" si="44"/>
        <v>0</v>
      </c>
      <c r="L302">
        <f t="shared" ca="1" si="43"/>
        <v>0</v>
      </c>
      <c r="N302">
        <f t="shared" si="50"/>
        <v>6.3E-2</v>
      </c>
      <c r="O302">
        <f t="shared" si="48"/>
        <v>36.704879999999903</v>
      </c>
      <c r="P302">
        <f t="shared" si="49"/>
        <v>381.64691881691698</v>
      </c>
      <c r="T302">
        <f t="shared" si="45"/>
        <v>2.2383116000000882</v>
      </c>
      <c r="U302">
        <f t="shared" si="46"/>
        <v>8.3431021000005785</v>
      </c>
      <c r="V302">
        <v>300</v>
      </c>
    </row>
    <row r="303" spans="1:22" x14ac:dyDescent="0.3">
      <c r="A303">
        <f t="shared" si="42"/>
        <v>9.3244394000003012</v>
      </c>
      <c r="B303">
        <v>7806.6173465000002</v>
      </c>
      <c r="C303">
        <v>233.46168</v>
      </c>
      <c r="D303">
        <v>280.55547999999999</v>
      </c>
      <c r="E303">
        <v>327.448513038839</v>
      </c>
      <c r="F303">
        <v>0</v>
      </c>
      <c r="G303">
        <v>0</v>
      </c>
      <c r="H303">
        <f t="shared" si="40"/>
        <v>0</v>
      </c>
      <c r="I303">
        <f t="shared" si="47"/>
        <v>323.48844425694278</v>
      </c>
      <c r="J303">
        <f t="shared" si="51"/>
        <v>325.16277142857098</v>
      </c>
      <c r="K303">
        <f t="shared" si="44"/>
        <v>0</v>
      </c>
      <c r="L303">
        <f t="shared" ca="1" si="43"/>
        <v>0</v>
      </c>
      <c r="N303">
        <f t="shared" si="50"/>
        <v>6.3E-2</v>
      </c>
      <c r="O303">
        <f t="shared" si="48"/>
        <v>36.704879999999903</v>
      </c>
      <c r="P303">
        <f t="shared" si="49"/>
        <v>383.51697123179355</v>
      </c>
      <c r="T303">
        <f t="shared" si="45"/>
        <v>2.2383116000000882</v>
      </c>
      <c r="U303">
        <f t="shared" si="46"/>
        <v>8.3431021000005785</v>
      </c>
      <c r="V303">
        <v>301</v>
      </c>
    </row>
    <row r="304" spans="1:22" x14ac:dyDescent="0.3">
      <c r="A304">
        <f t="shared" si="42"/>
        <v>9.3561741000003167</v>
      </c>
      <c r="B304">
        <v>7806.6490812000002</v>
      </c>
      <c r="C304">
        <v>233.15664000000001</v>
      </c>
      <c r="D304">
        <v>282.87452000000002</v>
      </c>
      <c r="E304">
        <v>327.448513038839</v>
      </c>
      <c r="F304">
        <v>0</v>
      </c>
      <c r="G304">
        <v>0</v>
      </c>
      <c r="H304">
        <f t="shared" si="40"/>
        <v>0</v>
      </c>
      <c r="I304">
        <f t="shared" si="47"/>
        <v>323.48844425694278</v>
      </c>
      <c r="J304">
        <f t="shared" si="51"/>
        <v>325.16277142857098</v>
      </c>
      <c r="K304">
        <f t="shared" si="44"/>
        <v>0</v>
      </c>
      <c r="L304">
        <f t="shared" ca="1" si="43"/>
        <v>0</v>
      </c>
      <c r="N304">
        <f t="shared" si="50"/>
        <v>6.3E-2</v>
      </c>
      <c r="O304">
        <f t="shared" si="48"/>
        <v>36.704879999999903</v>
      </c>
      <c r="P304">
        <f t="shared" si="49"/>
        <v>385.39202654353954</v>
      </c>
      <c r="T304">
        <f t="shared" si="45"/>
        <v>2.2383116000000882</v>
      </c>
      <c r="U304">
        <f t="shared" si="46"/>
        <v>8.3431021000005785</v>
      </c>
      <c r="V304">
        <v>302</v>
      </c>
    </row>
    <row r="305" spans="1:22" x14ac:dyDescent="0.3">
      <c r="A305">
        <f t="shared" si="42"/>
        <v>9.3871171000000686</v>
      </c>
      <c r="B305">
        <v>7806.6800241999999</v>
      </c>
      <c r="C305">
        <v>232.85159999999999</v>
      </c>
      <c r="D305">
        <v>285.22500000000002</v>
      </c>
      <c r="E305">
        <v>327.448513038839</v>
      </c>
      <c r="F305">
        <v>0</v>
      </c>
      <c r="G305">
        <v>0</v>
      </c>
      <c r="H305">
        <f t="shared" si="40"/>
        <v>0</v>
      </c>
      <c r="I305">
        <f t="shared" si="47"/>
        <v>323.48844425694278</v>
      </c>
      <c r="J305">
        <f t="shared" si="51"/>
        <v>325.16277142857098</v>
      </c>
      <c r="K305">
        <f t="shared" si="44"/>
        <v>0</v>
      </c>
      <c r="L305">
        <f t="shared" ca="1" si="43"/>
        <v>0</v>
      </c>
      <c r="N305">
        <f t="shared" si="50"/>
        <v>6.3E-2</v>
      </c>
      <c r="O305">
        <f t="shared" si="48"/>
        <v>36.704879999999903</v>
      </c>
      <c r="P305">
        <f t="shared" si="49"/>
        <v>387.2204528051895</v>
      </c>
      <c r="T305">
        <f t="shared" si="45"/>
        <v>2.2383116000000882</v>
      </c>
      <c r="U305">
        <f t="shared" si="46"/>
        <v>8.3431021000005785</v>
      </c>
      <c r="V305">
        <v>303</v>
      </c>
    </row>
    <row r="306" spans="1:22" x14ac:dyDescent="0.3">
      <c r="A306">
        <f t="shared" si="42"/>
        <v>9.4334756999996898</v>
      </c>
      <c r="B306">
        <v>7806.7263827999996</v>
      </c>
      <c r="C306">
        <v>232.54656</v>
      </c>
      <c r="D306">
        <v>287.61215999999899</v>
      </c>
      <c r="E306">
        <v>327.448513038839</v>
      </c>
      <c r="F306">
        <v>0</v>
      </c>
      <c r="G306">
        <v>0</v>
      </c>
      <c r="H306">
        <f t="shared" si="40"/>
        <v>0</v>
      </c>
      <c r="I306">
        <f t="shared" si="47"/>
        <v>323.48844425694278</v>
      </c>
      <c r="J306">
        <f t="shared" si="51"/>
        <v>325.16277142857098</v>
      </c>
      <c r="K306">
        <f t="shared" si="44"/>
        <v>0</v>
      </c>
      <c r="L306">
        <f t="shared" ca="1" si="43"/>
        <v>0</v>
      </c>
      <c r="N306">
        <f t="shared" si="50"/>
        <v>6.3E-2</v>
      </c>
      <c r="O306">
        <f t="shared" si="48"/>
        <v>36.704879999999903</v>
      </c>
      <c r="P306">
        <f t="shared" si="49"/>
        <v>389.9600560814543</v>
      </c>
      <c r="T306">
        <f t="shared" si="45"/>
        <v>2.2383116000000882</v>
      </c>
      <c r="U306">
        <f t="shared" si="46"/>
        <v>8.3431021000005785</v>
      </c>
      <c r="V306">
        <v>304</v>
      </c>
    </row>
    <row r="307" spans="1:22" x14ac:dyDescent="0.3">
      <c r="A307">
        <f t="shared" si="42"/>
        <v>9.4496134999999413</v>
      </c>
      <c r="B307">
        <v>7806.7425205999998</v>
      </c>
      <c r="C307">
        <v>232.24331999999899</v>
      </c>
      <c r="D307">
        <v>289.64187999999899</v>
      </c>
      <c r="E307">
        <v>327.448513038839</v>
      </c>
      <c r="F307">
        <v>0</v>
      </c>
      <c r="G307">
        <v>0</v>
      </c>
      <c r="H307">
        <f t="shared" si="40"/>
        <v>0</v>
      </c>
      <c r="I307">
        <f t="shared" si="47"/>
        <v>323.48844425694278</v>
      </c>
      <c r="J307">
        <f t="shared" si="51"/>
        <v>325.16277142857098</v>
      </c>
      <c r="K307">
        <f t="shared" si="44"/>
        <v>0</v>
      </c>
      <c r="L307">
        <f t="shared" ca="1" si="43"/>
        <v>0</v>
      </c>
      <c r="N307">
        <f t="shared" si="50"/>
        <v>6.3E-2</v>
      </c>
      <c r="O307">
        <f t="shared" si="48"/>
        <v>36.704879999999903</v>
      </c>
      <c r="P307">
        <f t="shared" si="49"/>
        <v>390.91380721004583</v>
      </c>
      <c r="T307">
        <f t="shared" si="45"/>
        <v>2.2383116000000882</v>
      </c>
      <c r="U307">
        <f t="shared" si="46"/>
        <v>8.3431021000005785</v>
      </c>
      <c r="V307">
        <v>305</v>
      </c>
    </row>
    <row r="308" spans="1:22" x14ac:dyDescent="0.3">
      <c r="A308">
        <f t="shared" si="42"/>
        <v>9.4806176000001869</v>
      </c>
      <c r="B308">
        <v>7806.7735247000001</v>
      </c>
      <c r="C308">
        <v>231.95615999999899</v>
      </c>
      <c r="D308">
        <v>291.68207999999902</v>
      </c>
      <c r="E308">
        <v>327.448513038839</v>
      </c>
      <c r="F308">
        <v>0</v>
      </c>
      <c r="G308">
        <v>0</v>
      </c>
      <c r="H308">
        <f t="shared" si="40"/>
        <v>0</v>
      </c>
      <c r="I308">
        <f t="shared" si="47"/>
        <v>323.48844425694278</v>
      </c>
      <c r="J308">
        <f t="shared" si="51"/>
        <v>325.16277142857098</v>
      </c>
      <c r="K308">
        <f t="shared" si="44"/>
        <v>0</v>
      </c>
      <c r="L308">
        <f t="shared" ca="1" si="43"/>
        <v>0</v>
      </c>
      <c r="N308">
        <f t="shared" si="50"/>
        <v>6.3E-2</v>
      </c>
      <c r="O308">
        <f t="shared" si="48"/>
        <v>36.704879999999903</v>
      </c>
      <c r="P308">
        <f t="shared" si="49"/>
        <v>392.74626681635777</v>
      </c>
      <c r="T308">
        <f t="shared" si="45"/>
        <v>2.2383116000000882</v>
      </c>
      <c r="U308">
        <f t="shared" si="46"/>
        <v>8.3431021000005785</v>
      </c>
      <c r="V308">
        <v>306</v>
      </c>
    </row>
    <row r="309" spans="1:22" x14ac:dyDescent="0.3">
      <c r="A309">
        <f t="shared" si="42"/>
        <v>9.5117448999999397</v>
      </c>
      <c r="B309">
        <v>7806.8046519999998</v>
      </c>
      <c r="C309">
        <v>231.651119999999</v>
      </c>
      <c r="D309">
        <v>293.85559999999901</v>
      </c>
      <c r="E309">
        <v>327.448513038839</v>
      </c>
      <c r="F309">
        <v>0</v>
      </c>
      <c r="G309">
        <v>0</v>
      </c>
      <c r="H309">
        <f t="shared" si="40"/>
        <v>0</v>
      </c>
      <c r="I309">
        <f t="shared" si="47"/>
        <v>323.48844425694278</v>
      </c>
      <c r="J309">
        <f t="shared" si="51"/>
        <v>325.16277142857098</v>
      </c>
      <c r="K309">
        <f t="shared" si="44"/>
        <v>0</v>
      </c>
      <c r="L309">
        <f t="shared" ca="1" si="43"/>
        <v>0</v>
      </c>
      <c r="N309">
        <f t="shared" si="50"/>
        <v>6.3E-2</v>
      </c>
      <c r="O309">
        <f t="shared" si="48"/>
        <v>36.704879999999903</v>
      </c>
      <c r="P309">
        <f t="shared" si="49"/>
        <v>394.58614219160779</v>
      </c>
      <c r="T309">
        <f t="shared" si="45"/>
        <v>2.2383116000000882</v>
      </c>
      <c r="U309">
        <f t="shared" si="46"/>
        <v>8.3431021000005785</v>
      </c>
      <c r="V309">
        <v>307</v>
      </c>
    </row>
    <row r="310" spans="1:22" x14ac:dyDescent="0.3">
      <c r="A310">
        <f t="shared" si="42"/>
        <v>9.5441456999997172</v>
      </c>
      <c r="B310">
        <v>7806.8370527999996</v>
      </c>
      <c r="C310">
        <v>231.33478285714199</v>
      </c>
      <c r="D310">
        <v>296.52379428571402</v>
      </c>
      <c r="E310">
        <v>327.448513038839</v>
      </c>
      <c r="F310">
        <v>0</v>
      </c>
      <c r="G310">
        <v>0</v>
      </c>
      <c r="H310">
        <f t="shared" si="40"/>
        <v>0</v>
      </c>
      <c r="I310">
        <f t="shared" si="47"/>
        <v>323.48844425694278</v>
      </c>
      <c r="J310">
        <f t="shared" si="51"/>
        <v>325.16277142857098</v>
      </c>
      <c r="K310">
        <f t="shared" si="44"/>
        <v>0</v>
      </c>
      <c r="L310">
        <f t="shared" ca="1" si="43"/>
        <v>0</v>
      </c>
      <c r="N310">
        <f t="shared" si="50"/>
        <v>6.3E-2</v>
      </c>
      <c r="O310">
        <f t="shared" si="48"/>
        <v>36.704879999999903</v>
      </c>
      <c r="P310">
        <f t="shared" si="49"/>
        <v>396.5014309528413</v>
      </c>
      <c r="T310">
        <f t="shared" si="45"/>
        <v>2.2383116000000882</v>
      </c>
      <c r="U310">
        <f t="shared" si="46"/>
        <v>8.3431021000005785</v>
      </c>
      <c r="V310">
        <v>308</v>
      </c>
    </row>
    <row r="311" spans="1:22" x14ac:dyDescent="0.3">
      <c r="A311">
        <f t="shared" si="42"/>
        <v>9.5750127999999677</v>
      </c>
      <c r="B311">
        <v>7806.8679198999998</v>
      </c>
      <c r="C311">
        <v>230.99384571428499</v>
      </c>
      <c r="D311">
        <v>299.23914857142802</v>
      </c>
      <c r="E311">
        <v>327.448513038839</v>
      </c>
      <c r="F311">
        <v>0</v>
      </c>
      <c r="G311">
        <v>0</v>
      </c>
      <c r="H311">
        <f t="shared" si="40"/>
        <v>0</v>
      </c>
      <c r="I311">
        <f t="shared" si="47"/>
        <v>323.48844425694278</v>
      </c>
      <c r="J311">
        <f t="shared" si="51"/>
        <v>325.16277142857098</v>
      </c>
      <c r="K311">
        <f t="shared" si="44"/>
        <v>0</v>
      </c>
      <c r="L311">
        <f t="shared" ca="1" si="43"/>
        <v>0</v>
      </c>
      <c r="N311">
        <f t="shared" si="50"/>
        <v>6.3E-2</v>
      </c>
      <c r="O311">
        <f t="shared" si="48"/>
        <v>36.704879999999903</v>
      </c>
      <c r="P311">
        <f t="shared" si="49"/>
        <v>398.32618782361106</v>
      </c>
      <c r="T311">
        <f t="shared" si="45"/>
        <v>2.2383116000000882</v>
      </c>
      <c r="U311">
        <f t="shared" si="46"/>
        <v>8.3431021000005785</v>
      </c>
      <c r="V311">
        <v>309</v>
      </c>
    </row>
    <row r="312" spans="1:22" x14ac:dyDescent="0.3">
      <c r="A312">
        <f t="shared" si="42"/>
        <v>9.6056675999998333</v>
      </c>
      <c r="B312">
        <v>7806.8985746999997</v>
      </c>
      <c r="C312">
        <v>230.64162857142799</v>
      </c>
      <c r="D312">
        <v>301.82410285714201</v>
      </c>
      <c r="E312">
        <v>327.448513038839</v>
      </c>
      <c r="F312">
        <v>0</v>
      </c>
      <c r="G312">
        <v>0</v>
      </c>
      <c r="H312">
        <f t="shared" si="40"/>
        <v>0</v>
      </c>
      <c r="I312">
        <f t="shared" si="47"/>
        <v>323.48844425694278</v>
      </c>
      <c r="J312">
        <f t="shared" si="51"/>
        <v>325.16277142857098</v>
      </c>
      <c r="K312">
        <f t="shared" si="44"/>
        <v>0</v>
      </c>
      <c r="L312">
        <f t="shared" ca="1" si="43"/>
        <v>0</v>
      </c>
      <c r="N312">
        <f t="shared" si="50"/>
        <v>6.3E-2</v>
      </c>
      <c r="O312">
        <f t="shared" si="48"/>
        <v>36.704879999999903</v>
      </c>
      <c r="P312">
        <f t="shared" si="49"/>
        <v>400.13851551424887</v>
      </c>
      <c r="T312">
        <f t="shared" si="45"/>
        <v>2.2383116000000882</v>
      </c>
      <c r="U312">
        <f t="shared" si="46"/>
        <v>8.3431021000005785</v>
      </c>
      <c r="V312">
        <v>310</v>
      </c>
    </row>
    <row r="313" spans="1:22" x14ac:dyDescent="0.3">
      <c r="A313">
        <f t="shared" si="42"/>
        <v>9.6519666000003781</v>
      </c>
      <c r="B313">
        <v>7806.9448737000002</v>
      </c>
      <c r="C313">
        <v>230.28593142857099</v>
      </c>
      <c r="D313">
        <v>303.81933714285702</v>
      </c>
      <c r="E313">
        <v>327.448513038839</v>
      </c>
      <c r="F313">
        <v>0</v>
      </c>
      <c r="G313">
        <v>0</v>
      </c>
      <c r="H313">
        <f t="shared" si="40"/>
        <v>0</v>
      </c>
      <c r="I313">
        <f t="shared" si="47"/>
        <v>323.48844425694278</v>
      </c>
      <c r="J313">
        <f t="shared" si="51"/>
        <v>325.16277142857098</v>
      </c>
      <c r="K313">
        <f t="shared" si="44"/>
        <v>0</v>
      </c>
      <c r="L313">
        <f t="shared" ca="1" si="43"/>
        <v>0</v>
      </c>
      <c r="N313">
        <f t="shared" si="50"/>
        <v>6.3E-2</v>
      </c>
      <c r="O313">
        <f t="shared" si="48"/>
        <v>36.704879999999903</v>
      </c>
      <c r="P313">
        <f t="shared" si="49"/>
        <v>402.87595898442532</v>
      </c>
      <c r="T313">
        <f t="shared" si="45"/>
        <v>2.2383116000000882</v>
      </c>
      <c r="U313">
        <f t="shared" si="46"/>
        <v>8.3431021000005785</v>
      </c>
      <c r="V313">
        <v>311</v>
      </c>
    </row>
    <row r="314" spans="1:22" x14ac:dyDescent="0.3">
      <c r="A314">
        <f t="shared" si="42"/>
        <v>9.6830620000000636</v>
      </c>
      <c r="B314">
        <v>7806.9759690999999</v>
      </c>
      <c r="C314">
        <v>229.93037142857099</v>
      </c>
      <c r="D314">
        <v>305.79029714285701</v>
      </c>
      <c r="E314">
        <v>327.448513038839</v>
      </c>
      <c r="F314">
        <v>0</v>
      </c>
      <c r="G314">
        <v>0</v>
      </c>
      <c r="H314">
        <f t="shared" si="40"/>
        <v>0</v>
      </c>
      <c r="I314">
        <f t="shared" si="47"/>
        <v>323.48844425694278</v>
      </c>
      <c r="J314">
        <f t="shared" si="51"/>
        <v>325.16277142857098</v>
      </c>
      <c r="K314">
        <f t="shared" si="44"/>
        <v>0</v>
      </c>
      <c r="L314">
        <f t="shared" ca="1" si="43"/>
        <v>0</v>
      </c>
      <c r="N314">
        <f t="shared" si="50"/>
        <v>6.3E-2</v>
      </c>
      <c r="O314">
        <f t="shared" si="48"/>
        <v>36.704879999999903</v>
      </c>
      <c r="P314">
        <f t="shared" si="49"/>
        <v>404.71463067050701</v>
      </c>
      <c r="T314">
        <f t="shared" si="45"/>
        <v>2.2383116000000882</v>
      </c>
      <c r="U314">
        <f t="shared" si="46"/>
        <v>8.3431021000005785</v>
      </c>
      <c r="V314">
        <v>312</v>
      </c>
    </row>
    <row r="315" spans="1:22" x14ac:dyDescent="0.3">
      <c r="A315">
        <f t="shared" si="42"/>
        <v>9.7141297999996823</v>
      </c>
      <c r="B315">
        <v>7807.0070368999995</v>
      </c>
      <c r="C315">
        <v>229.569891428571</v>
      </c>
      <c r="D315">
        <v>307.26021714285702</v>
      </c>
      <c r="E315">
        <v>327.448513038839</v>
      </c>
      <c r="F315">
        <v>0</v>
      </c>
      <c r="G315">
        <v>0</v>
      </c>
      <c r="H315">
        <f t="shared" si="40"/>
        <v>0</v>
      </c>
      <c r="I315">
        <f t="shared" si="47"/>
        <v>323.48844425694278</v>
      </c>
      <c r="J315">
        <f t="shared" si="51"/>
        <v>325.16277142857098</v>
      </c>
      <c r="K315">
        <f t="shared" si="44"/>
        <v>0</v>
      </c>
      <c r="L315">
        <f t="shared" ca="1" si="43"/>
        <v>0</v>
      </c>
      <c r="N315">
        <f t="shared" si="50"/>
        <v>6.3E-2</v>
      </c>
      <c r="O315">
        <f t="shared" si="48"/>
        <v>36.704879999999903</v>
      </c>
      <c r="P315">
        <f t="shared" si="49"/>
        <v>406.5517841777326</v>
      </c>
      <c r="T315">
        <f t="shared" si="45"/>
        <v>2.2383116000000882</v>
      </c>
      <c r="U315">
        <f t="shared" si="46"/>
        <v>8.3431021000005785</v>
      </c>
      <c r="V315">
        <v>313</v>
      </c>
    </row>
    <row r="316" spans="1:22" x14ac:dyDescent="0.3">
      <c r="A316">
        <f t="shared" si="42"/>
        <v>9.7458674999998038</v>
      </c>
      <c r="B316">
        <v>7807.0387745999997</v>
      </c>
      <c r="C316">
        <v>229.204491428571</v>
      </c>
      <c r="D316">
        <v>308.532017142857</v>
      </c>
      <c r="E316">
        <v>327.448513038839</v>
      </c>
      <c r="F316">
        <v>0</v>
      </c>
      <c r="G316">
        <v>0</v>
      </c>
      <c r="H316">
        <f t="shared" si="40"/>
        <v>0</v>
      </c>
      <c r="I316">
        <f t="shared" si="47"/>
        <v>323.48844425694278</v>
      </c>
      <c r="J316">
        <f t="shared" si="51"/>
        <v>325.16277142857098</v>
      </c>
      <c r="K316">
        <f t="shared" si="44"/>
        <v>0</v>
      </c>
      <c r="L316">
        <f t="shared" ca="1" si="43"/>
        <v>0</v>
      </c>
      <c r="N316">
        <f t="shared" si="50"/>
        <v>6.3E-2</v>
      </c>
      <c r="O316">
        <f t="shared" si="48"/>
        <v>36.704879999999903</v>
      </c>
      <c r="P316">
        <f t="shared" si="49"/>
        <v>408.42866587705072</v>
      </c>
      <c r="T316">
        <f t="shared" si="45"/>
        <v>2.2383116000000882</v>
      </c>
      <c r="U316">
        <f t="shared" si="46"/>
        <v>8.3431021000005785</v>
      </c>
      <c r="V316">
        <v>314</v>
      </c>
    </row>
    <row r="317" spans="1:22" x14ac:dyDescent="0.3">
      <c r="A317">
        <f t="shared" si="42"/>
        <v>9.7772305999997116</v>
      </c>
      <c r="B317">
        <v>7807.0701376999996</v>
      </c>
      <c r="C317">
        <v>228.83922857142801</v>
      </c>
      <c r="D317">
        <v>309.84441142857099</v>
      </c>
      <c r="E317">
        <v>327.448513038839</v>
      </c>
      <c r="F317">
        <v>0</v>
      </c>
      <c r="G317">
        <v>0</v>
      </c>
      <c r="H317">
        <f t="shared" si="40"/>
        <v>0</v>
      </c>
      <c r="I317">
        <f t="shared" si="47"/>
        <v>323.48844425694278</v>
      </c>
      <c r="J317">
        <f t="shared" si="51"/>
        <v>325.16277142857098</v>
      </c>
      <c r="K317">
        <f t="shared" si="44"/>
        <v>0</v>
      </c>
      <c r="L317">
        <f t="shared" ca="1" si="43"/>
        <v>0</v>
      </c>
      <c r="N317">
        <f t="shared" si="50"/>
        <v>6.3E-2</v>
      </c>
      <c r="O317">
        <f t="shared" si="48"/>
        <v>36.704879999999903</v>
      </c>
      <c r="P317">
        <f t="shared" si="49"/>
        <v>410.28350561922525</v>
      </c>
      <c r="T317">
        <f t="shared" si="45"/>
        <v>2.2383116000000882</v>
      </c>
      <c r="U317">
        <f t="shared" si="46"/>
        <v>8.3431021000005785</v>
      </c>
      <c r="V317">
        <v>315</v>
      </c>
    </row>
    <row r="318" spans="1:22" x14ac:dyDescent="0.3">
      <c r="A318">
        <f t="shared" si="42"/>
        <v>9.809286599999723</v>
      </c>
      <c r="B318">
        <v>7807.1021936999996</v>
      </c>
      <c r="C318">
        <v>228.469668571428</v>
      </c>
      <c r="D318">
        <v>311.55013142857098</v>
      </c>
      <c r="E318">
        <v>327.448513038839</v>
      </c>
      <c r="F318">
        <v>0</v>
      </c>
      <c r="G318">
        <v>0</v>
      </c>
      <c r="H318">
        <f t="shared" si="40"/>
        <v>0</v>
      </c>
      <c r="I318">
        <f t="shared" si="47"/>
        <v>323.48844425694278</v>
      </c>
      <c r="J318">
        <f t="shared" si="51"/>
        <v>325.16277142857098</v>
      </c>
      <c r="K318">
        <f t="shared" si="44"/>
        <v>0</v>
      </c>
      <c r="L318">
        <f t="shared" ca="1" si="43"/>
        <v>0</v>
      </c>
      <c r="N318">
        <f t="shared" si="50"/>
        <v>6.3E-2</v>
      </c>
      <c r="O318">
        <f t="shared" si="48"/>
        <v>36.704879999999903</v>
      </c>
      <c r="P318">
        <f t="shared" si="49"/>
        <v>412.17943505908016</v>
      </c>
      <c r="T318">
        <f t="shared" si="45"/>
        <v>2.2383116000000882</v>
      </c>
      <c r="U318">
        <f t="shared" si="46"/>
        <v>8.3431021000005785</v>
      </c>
      <c r="V318">
        <v>316</v>
      </c>
    </row>
    <row r="319" spans="1:22" x14ac:dyDescent="0.3">
      <c r="A319">
        <f t="shared" si="42"/>
        <v>9.8401215000003504</v>
      </c>
      <c r="B319">
        <v>7807.1330286000002</v>
      </c>
      <c r="C319">
        <v>228.08806857142801</v>
      </c>
      <c r="D319">
        <v>313.68413142857099</v>
      </c>
      <c r="E319">
        <v>327.448513038839</v>
      </c>
      <c r="F319">
        <v>0</v>
      </c>
      <c r="G319">
        <v>0</v>
      </c>
      <c r="H319">
        <f t="shared" si="40"/>
        <v>0</v>
      </c>
      <c r="I319">
        <f t="shared" si="47"/>
        <v>323.48844425694278</v>
      </c>
      <c r="J319">
        <f t="shared" si="51"/>
        <v>325.16277142857098</v>
      </c>
      <c r="K319">
        <f t="shared" si="44"/>
        <v>0</v>
      </c>
      <c r="L319">
        <f t="shared" ca="1" si="43"/>
        <v>0</v>
      </c>
      <c r="N319">
        <f t="shared" si="50"/>
        <v>6.3E-2</v>
      </c>
      <c r="O319">
        <f t="shared" si="48"/>
        <v>36.704879999999903</v>
      </c>
      <c r="P319">
        <f t="shared" si="49"/>
        <v>414.00324665175282</v>
      </c>
      <c r="T319">
        <f t="shared" si="45"/>
        <v>2.2383116000000882</v>
      </c>
      <c r="U319">
        <f t="shared" si="46"/>
        <v>8.3431021000005785</v>
      </c>
      <c r="V319">
        <v>317</v>
      </c>
    </row>
    <row r="320" spans="1:22" x14ac:dyDescent="0.3">
      <c r="A320">
        <f t="shared" si="42"/>
        <v>9.8705429000001459</v>
      </c>
      <c r="B320">
        <v>7807.16345</v>
      </c>
      <c r="C320">
        <v>227.71906857142801</v>
      </c>
      <c r="D320">
        <v>315.21269142857102</v>
      </c>
      <c r="E320">
        <v>327.448513038839</v>
      </c>
      <c r="F320">
        <v>0</v>
      </c>
      <c r="G320">
        <v>0</v>
      </c>
      <c r="H320">
        <f t="shared" si="40"/>
        <v>0</v>
      </c>
      <c r="I320">
        <f t="shared" si="47"/>
        <v>323.48844425694278</v>
      </c>
      <c r="J320">
        <f t="shared" si="51"/>
        <v>325.16277142857098</v>
      </c>
      <c r="K320">
        <f t="shared" si="44"/>
        <v>0</v>
      </c>
      <c r="L320">
        <f t="shared" ca="1" si="43"/>
        <v>0</v>
      </c>
      <c r="N320">
        <f t="shared" si="50"/>
        <v>6.3E-2</v>
      </c>
      <c r="O320">
        <f t="shared" si="48"/>
        <v>36.704879999999903</v>
      </c>
      <c r="P320">
        <f t="shared" si="49"/>
        <v>415.80269745224444</v>
      </c>
      <c r="T320">
        <f t="shared" si="45"/>
        <v>2.2383116000000882</v>
      </c>
      <c r="U320">
        <f t="shared" si="46"/>
        <v>8.3431021000005785</v>
      </c>
      <c r="V320">
        <v>318</v>
      </c>
    </row>
    <row r="321" spans="1:22" x14ac:dyDescent="0.3">
      <c r="A321">
        <f t="shared" si="42"/>
        <v>9.9171948000002885</v>
      </c>
      <c r="B321">
        <v>7807.2101019000002</v>
      </c>
      <c r="C321">
        <v>227.332668571428</v>
      </c>
      <c r="D321">
        <v>316.85129142857102</v>
      </c>
      <c r="E321">
        <v>327.448513038839</v>
      </c>
      <c r="F321">
        <v>0</v>
      </c>
      <c r="G321">
        <v>0</v>
      </c>
      <c r="H321">
        <f t="shared" si="40"/>
        <v>0</v>
      </c>
      <c r="I321">
        <f t="shared" si="47"/>
        <v>323.48844425694278</v>
      </c>
      <c r="J321">
        <f t="shared" si="51"/>
        <v>325.16277142857098</v>
      </c>
      <c r="K321">
        <f t="shared" si="44"/>
        <v>0</v>
      </c>
      <c r="L321">
        <f t="shared" ca="1" si="43"/>
        <v>0</v>
      </c>
      <c r="N321">
        <f t="shared" si="50"/>
        <v>6.3E-2</v>
      </c>
      <c r="O321">
        <f t="shared" si="48"/>
        <v>36.704879999999903</v>
      </c>
      <c r="P321">
        <f t="shared" si="49"/>
        <v>418.56237701967143</v>
      </c>
      <c r="T321">
        <f t="shared" si="45"/>
        <v>2.2383116000000882</v>
      </c>
      <c r="U321">
        <f t="shared" si="46"/>
        <v>8.3431021000005785</v>
      </c>
      <c r="V321">
        <v>319</v>
      </c>
    </row>
    <row r="322" spans="1:22" x14ac:dyDescent="0.3">
      <c r="A322">
        <f t="shared" si="42"/>
        <v>9.9334349000000657</v>
      </c>
      <c r="B322">
        <v>7807.2263419999999</v>
      </c>
      <c r="C322">
        <v>226.933308571428</v>
      </c>
      <c r="D322">
        <v>318.16913142857101</v>
      </c>
      <c r="E322">
        <v>327.448513038839</v>
      </c>
      <c r="F322">
        <v>0</v>
      </c>
      <c r="G322">
        <v>0</v>
      </c>
      <c r="H322">
        <f t="shared" ref="H322:H336" si="52">IF((A322&lt;$A$89),0,IF((A322-$A$89)&lt;1.218,(940.92*G322)*(A322-$A$89-1.2396+(1.2396*EXP(-1*(A322-$A$89)/1.2396))), ((940.92*G322)*(A322-$A$89-1.2396+(1.2396*EXP(-1*(A322-$A$89)/1.2396)))) - ((940.92*G322)*(A322-$A$89-1.218-1.2396+(1.2396*EXP(-1*(A322-$A$89-1.218)/1.2396)))) ))</f>
        <v>0</v>
      </c>
      <c r="I322">
        <f t="shared" si="47"/>
        <v>323.48844425694278</v>
      </c>
      <c r="J322">
        <f t="shared" si="51"/>
        <v>325.16277142857098</v>
      </c>
      <c r="K322">
        <f t="shared" si="44"/>
        <v>0</v>
      </c>
      <c r="L322">
        <f t="shared" ca="1" si="43"/>
        <v>0</v>
      </c>
      <c r="N322">
        <f t="shared" si="50"/>
        <v>6.3E-2</v>
      </c>
      <c r="O322">
        <f t="shared" si="48"/>
        <v>36.704879999999903</v>
      </c>
      <c r="P322">
        <f t="shared" si="49"/>
        <v>419.52310564792049</v>
      </c>
      <c r="T322">
        <f t="shared" si="45"/>
        <v>2.2383116000000882</v>
      </c>
      <c r="U322">
        <f t="shared" si="46"/>
        <v>8.3431021000005785</v>
      </c>
      <c r="V322">
        <v>320</v>
      </c>
    </row>
    <row r="323" spans="1:22" x14ac:dyDescent="0.3">
      <c r="A323">
        <f t="shared" ref="A323:A336" si="53">B323-$B$2</f>
        <v>9.965627300000051</v>
      </c>
      <c r="B323">
        <v>7807.2585343999999</v>
      </c>
      <c r="C323">
        <v>226.54690857142799</v>
      </c>
      <c r="D323">
        <v>319.14001142857097</v>
      </c>
      <c r="E323">
        <v>327.448513038839</v>
      </c>
      <c r="F323">
        <v>0</v>
      </c>
      <c r="G323">
        <v>0</v>
      </c>
      <c r="H323">
        <f t="shared" si="52"/>
        <v>0</v>
      </c>
      <c r="I323">
        <f t="shared" si="47"/>
        <v>323.48844425694278</v>
      </c>
      <c r="J323">
        <f t="shared" si="51"/>
        <v>325.16277142857098</v>
      </c>
      <c r="K323">
        <f t="shared" si="44"/>
        <v>0</v>
      </c>
      <c r="L323">
        <f t="shared" ref="L323:L336" ca="1" si="54">IF(ROW(K323)-ROW($K$2)+1&gt;=$L$1, AVERAGE(OFFSET(K323, 0, 0, $L$1, 1)), NA())</f>
        <v>0</v>
      </c>
      <c r="N323">
        <f t="shared" si="50"/>
        <v>6.3E-2</v>
      </c>
      <c r="O323">
        <f t="shared" si="48"/>
        <v>36.704879999999903</v>
      </c>
      <c r="P323">
        <f t="shared" si="49"/>
        <v>421.42761204263161</v>
      </c>
      <c r="T323">
        <f t="shared" si="45"/>
        <v>2.2383116000000882</v>
      </c>
      <c r="U323">
        <f t="shared" si="46"/>
        <v>8.3431021000005785</v>
      </c>
      <c r="V323">
        <v>321</v>
      </c>
    </row>
    <row r="324" spans="1:22" x14ac:dyDescent="0.3">
      <c r="A324">
        <f t="shared" si="53"/>
        <v>9.9972378000002209</v>
      </c>
      <c r="B324">
        <v>7807.2901449000001</v>
      </c>
      <c r="C324">
        <v>226.15558857142801</v>
      </c>
      <c r="D324">
        <v>320.16853142857099</v>
      </c>
      <c r="E324">
        <v>327.448513038839</v>
      </c>
      <c r="F324">
        <v>0</v>
      </c>
      <c r="G324">
        <v>0</v>
      </c>
      <c r="H324">
        <f t="shared" si="52"/>
        <v>0</v>
      </c>
      <c r="I324">
        <f t="shared" si="47"/>
        <v>323.48844425694278</v>
      </c>
      <c r="J324">
        <f t="shared" si="51"/>
        <v>325.16277142857098</v>
      </c>
      <c r="K324">
        <f t="shared" ref="K324:K336" si="55">(J324-J323)/(A324-A323)</f>
        <v>0</v>
      </c>
      <c r="L324">
        <f t="shared" ca="1" si="54"/>
        <v>0</v>
      </c>
      <c r="N324">
        <f t="shared" si="50"/>
        <v>6.3E-2</v>
      </c>
      <c r="O324">
        <f t="shared" si="48"/>
        <v>36.704879999999903</v>
      </c>
      <c r="P324">
        <f t="shared" si="49"/>
        <v>423.29778780123502</v>
      </c>
      <c r="T324">
        <f t="shared" ref="T324:T336" si="56">T323</f>
        <v>2.2383116000000882</v>
      </c>
      <c r="U324">
        <f t="shared" ref="U324:U336" si="57">U323</f>
        <v>8.3431021000005785</v>
      </c>
      <c r="V324">
        <v>322</v>
      </c>
    </row>
    <row r="325" spans="1:22" x14ac:dyDescent="0.3">
      <c r="A325">
        <f t="shared" si="53"/>
        <v>10.02930970000034</v>
      </c>
      <c r="B325">
        <v>7807.3222168000002</v>
      </c>
      <c r="C325">
        <v>225.764268571428</v>
      </c>
      <c r="D325">
        <v>321.26517142857102</v>
      </c>
      <c r="E325">
        <v>327.448513038839</v>
      </c>
      <c r="F325">
        <v>0</v>
      </c>
      <c r="G325">
        <v>0</v>
      </c>
      <c r="H325">
        <f t="shared" si="52"/>
        <v>0</v>
      </c>
      <c r="I325">
        <f t="shared" si="47"/>
        <v>323.48844425694278</v>
      </c>
      <c r="J325">
        <f t="shared" si="51"/>
        <v>325.16277142857098</v>
      </c>
      <c r="K325">
        <f t="shared" si="55"/>
        <v>0</v>
      </c>
      <c r="L325">
        <f t="shared" ca="1" si="54"/>
        <v>0</v>
      </c>
      <c r="N325">
        <f t="shared" si="50"/>
        <v>6.3E-2</v>
      </c>
      <c r="O325">
        <f t="shared" si="48"/>
        <v>36.704879999999903</v>
      </c>
      <c r="P325">
        <f t="shared" si="49"/>
        <v>425.1953548238543</v>
      </c>
      <c r="T325">
        <f t="shared" si="56"/>
        <v>2.2383116000000882</v>
      </c>
      <c r="U325">
        <f t="shared" si="57"/>
        <v>8.3431021000005785</v>
      </c>
      <c r="V325">
        <v>323</v>
      </c>
    </row>
    <row r="326" spans="1:22" x14ac:dyDescent="0.3">
      <c r="A326">
        <f t="shared" si="53"/>
        <v>10.074084300000322</v>
      </c>
      <c r="B326">
        <v>7807.3669914000002</v>
      </c>
      <c r="C326">
        <v>225.38278857142799</v>
      </c>
      <c r="D326">
        <v>322.41945142857099</v>
      </c>
      <c r="E326">
        <v>327.448513038839</v>
      </c>
      <c r="F326">
        <v>0</v>
      </c>
      <c r="G326">
        <v>0</v>
      </c>
      <c r="H326">
        <f t="shared" si="52"/>
        <v>0</v>
      </c>
      <c r="I326">
        <f t="shared" si="47"/>
        <v>323.48844425694278</v>
      </c>
      <c r="J326">
        <f t="shared" si="51"/>
        <v>325.16277142857098</v>
      </c>
      <c r="K326">
        <f t="shared" si="55"/>
        <v>0</v>
      </c>
      <c r="L326">
        <f t="shared" ca="1" si="54"/>
        <v>0</v>
      </c>
      <c r="N326">
        <f t="shared" si="50"/>
        <v>6.3E-2</v>
      </c>
      <c r="O326">
        <f t="shared" si="48"/>
        <v>36.704879999999903</v>
      </c>
      <c r="P326">
        <f t="shared" si="49"/>
        <v>427.84464301580579</v>
      </c>
      <c r="T326">
        <f t="shared" si="56"/>
        <v>2.2383116000000882</v>
      </c>
      <c r="U326">
        <f t="shared" si="57"/>
        <v>8.3431021000005785</v>
      </c>
      <c r="V326">
        <v>324</v>
      </c>
    </row>
    <row r="327" spans="1:22" x14ac:dyDescent="0.3">
      <c r="A327">
        <f t="shared" si="53"/>
        <v>10.105429600000207</v>
      </c>
      <c r="B327">
        <v>7807.3983367000001</v>
      </c>
      <c r="C327">
        <v>225.00130857142801</v>
      </c>
      <c r="D327">
        <v>323.63661142857097</v>
      </c>
      <c r="E327">
        <v>327.448513038839</v>
      </c>
      <c r="F327">
        <v>0</v>
      </c>
      <c r="G327">
        <v>0</v>
      </c>
      <c r="H327">
        <f t="shared" si="52"/>
        <v>0</v>
      </c>
      <c r="I327">
        <f t="shared" si="47"/>
        <v>323.48844425694278</v>
      </c>
      <c r="J327">
        <f t="shared" si="51"/>
        <v>325.16277142857098</v>
      </c>
      <c r="K327">
        <f t="shared" si="55"/>
        <v>0</v>
      </c>
      <c r="L327">
        <f t="shared" ca="1" si="54"/>
        <v>0</v>
      </c>
      <c r="N327">
        <f t="shared" si="50"/>
        <v>6.3E-2</v>
      </c>
      <c r="O327">
        <f t="shared" si="48"/>
        <v>36.704879999999903</v>
      </c>
      <c r="P327">
        <f t="shared" si="49"/>
        <v>429.69942993302101</v>
      </c>
      <c r="T327">
        <f t="shared" si="56"/>
        <v>2.2383116000000882</v>
      </c>
      <c r="U327">
        <f t="shared" si="57"/>
        <v>8.3431021000005785</v>
      </c>
      <c r="V327">
        <v>325</v>
      </c>
    </row>
    <row r="328" spans="1:22" x14ac:dyDescent="0.3">
      <c r="A328">
        <f t="shared" si="53"/>
        <v>10.136390499999834</v>
      </c>
      <c r="B328">
        <v>7807.4292975999997</v>
      </c>
      <c r="C328">
        <v>224.511468571428</v>
      </c>
      <c r="D328">
        <v>324.702411428571</v>
      </c>
      <c r="E328">
        <v>327.448513038839</v>
      </c>
      <c r="F328">
        <v>0</v>
      </c>
      <c r="G328">
        <v>0</v>
      </c>
      <c r="H328">
        <f t="shared" si="52"/>
        <v>0</v>
      </c>
      <c r="I328">
        <f t="shared" si="47"/>
        <v>323.48844425694278</v>
      </c>
      <c r="J328">
        <f t="shared" si="51"/>
        <v>325.16277142857098</v>
      </c>
      <c r="K328">
        <f t="shared" si="55"/>
        <v>0</v>
      </c>
      <c r="L328">
        <f t="shared" ca="1" si="54"/>
        <v>0</v>
      </c>
      <c r="N328">
        <f t="shared" si="50"/>
        <v>6.3E-2</v>
      </c>
      <c r="O328">
        <f t="shared" si="48"/>
        <v>36.704879999999903</v>
      </c>
      <c r="P328">
        <f t="shared" si="49"/>
        <v>431.53155171569887</v>
      </c>
      <c r="R328">
        <f>R329-R209</f>
        <v>6.8880535999995409</v>
      </c>
      <c r="T328">
        <f t="shared" si="56"/>
        <v>2.2383116000000882</v>
      </c>
      <c r="U328">
        <f t="shared" si="57"/>
        <v>8.3431021000005785</v>
      </c>
      <c r="V328">
        <v>326</v>
      </c>
    </row>
    <row r="329" spans="1:22" x14ac:dyDescent="0.3">
      <c r="A329">
        <f t="shared" si="53"/>
        <v>10.167601000000104</v>
      </c>
      <c r="B329">
        <v>7807.4605081</v>
      </c>
      <c r="C329">
        <v>224.00830857142799</v>
      </c>
      <c r="D329">
        <v>325.16277142857098</v>
      </c>
      <c r="E329">
        <v>327.448513038839</v>
      </c>
      <c r="F329">
        <v>0</v>
      </c>
      <c r="G329">
        <v>0</v>
      </c>
      <c r="H329">
        <f t="shared" si="52"/>
        <v>0</v>
      </c>
      <c r="I329">
        <f t="shared" si="47"/>
        <v>323.48844425694278</v>
      </c>
      <c r="J329">
        <f t="shared" si="51"/>
        <v>325.16277142857098</v>
      </c>
      <c r="K329">
        <f t="shared" si="55"/>
        <v>0</v>
      </c>
      <c r="L329">
        <f t="shared" ca="1" si="54"/>
        <v>0</v>
      </c>
      <c r="N329">
        <f t="shared" si="50"/>
        <v>6.3E-2</v>
      </c>
      <c r="O329">
        <f t="shared" si="48"/>
        <v>36.704879999999903</v>
      </c>
      <c r="P329">
        <f t="shared" si="49"/>
        <v>433.37852298108567</v>
      </c>
      <c r="R329">
        <f>A329-1.218</f>
        <v>8.9496010000001043</v>
      </c>
      <c r="T329">
        <f t="shared" si="56"/>
        <v>2.2383116000000882</v>
      </c>
      <c r="U329">
        <f t="shared" si="57"/>
        <v>8.3431021000005785</v>
      </c>
      <c r="V329">
        <v>327</v>
      </c>
    </row>
    <row r="330" spans="1:22" x14ac:dyDescent="0.3">
      <c r="A330">
        <f t="shared" si="53"/>
        <v>10.198260199999822</v>
      </c>
      <c r="B330">
        <v>7807.4911672999997</v>
      </c>
      <c r="C330">
        <v>223.48054857142799</v>
      </c>
      <c r="D330">
        <v>325.64409142857102</v>
      </c>
      <c r="E330">
        <v>327.448513038839</v>
      </c>
      <c r="F330">
        <v>0</v>
      </c>
      <c r="G330">
        <v>0</v>
      </c>
      <c r="H330">
        <f t="shared" si="52"/>
        <v>0</v>
      </c>
      <c r="I330">
        <f t="shared" si="47"/>
        <v>323.48844425694278</v>
      </c>
      <c r="J330">
        <f t="shared" si="51"/>
        <v>325.16277142857098</v>
      </c>
      <c r="K330">
        <f t="shared" si="55"/>
        <v>0</v>
      </c>
      <c r="L330">
        <f t="shared" ca="1" si="54"/>
        <v>0</v>
      </c>
      <c r="N330">
        <f t="shared" si="50"/>
        <v>6.3E-2</v>
      </c>
      <c r="O330">
        <f t="shared" si="48"/>
        <v>36.704879999999903</v>
      </c>
      <c r="P330">
        <f t="shared" si="49"/>
        <v>435.1929451074684</v>
      </c>
      <c r="T330">
        <f t="shared" si="56"/>
        <v>2.2383116000000882</v>
      </c>
      <c r="U330">
        <f t="shared" si="57"/>
        <v>8.3431021000005785</v>
      </c>
      <c r="V330">
        <v>328</v>
      </c>
    </row>
    <row r="331" spans="1:22" x14ac:dyDescent="0.3">
      <c r="A331">
        <f t="shared" si="53"/>
        <v>10.229407300000275</v>
      </c>
      <c r="B331">
        <v>7807.5223144000001</v>
      </c>
      <c r="C331">
        <v>222.93802857142799</v>
      </c>
      <c r="D331">
        <v>326.146371428571</v>
      </c>
      <c r="E331">
        <v>327.448513038839</v>
      </c>
      <c r="F331">
        <v>0</v>
      </c>
      <c r="G331">
        <v>0</v>
      </c>
      <c r="H331">
        <f t="shared" si="52"/>
        <v>0</v>
      </c>
      <c r="I331">
        <f t="shared" si="47"/>
        <v>323.48844425694278</v>
      </c>
      <c r="J331">
        <f t="shared" si="51"/>
        <v>325.16277142857098</v>
      </c>
      <c r="K331">
        <f t="shared" si="55"/>
        <v>0</v>
      </c>
      <c r="L331">
        <f t="shared" ca="1" si="54"/>
        <v>0</v>
      </c>
      <c r="N331">
        <f t="shared" si="50"/>
        <v>6.3E-2</v>
      </c>
      <c r="O331">
        <f t="shared" si="48"/>
        <v>36.704879999999903</v>
      </c>
      <c r="P331">
        <f t="shared" si="49"/>
        <v>437.03631618152053</v>
      </c>
      <c r="T331">
        <f t="shared" si="56"/>
        <v>2.2383116000000882</v>
      </c>
      <c r="U331">
        <f t="shared" si="57"/>
        <v>8.3431021000005785</v>
      </c>
      <c r="V331">
        <v>329</v>
      </c>
    </row>
    <row r="332" spans="1:22" x14ac:dyDescent="0.3">
      <c r="A332">
        <f t="shared" si="53"/>
        <v>10.260180700000092</v>
      </c>
      <c r="B332">
        <v>7807.5530878</v>
      </c>
      <c r="C332">
        <v>222.380748571428</v>
      </c>
      <c r="D332">
        <v>326.68009142857102</v>
      </c>
      <c r="E332">
        <v>327.448513038839</v>
      </c>
      <c r="F332">
        <v>0</v>
      </c>
      <c r="G332">
        <v>0</v>
      </c>
      <c r="H332">
        <f t="shared" si="52"/>
        <v>0</v>
      </c>
      <c r="I332">
        <f t="shared" si="47"/>
        <v>323.48844425694278</v>
      </c>
      <c r="J332">
        <f t="shared" si="51"/>
        <v>325.16277142857098</v>
      </c>
      <c r="K332">
        <f t="shared" si="55"/>
        <v>0</v>
      </c>
      <c r="L332">
        <f t="shared" ca="1" si="54"/>
        <v>0</v>
      </c>
      <c r="N332">
        <f t="shared" si="50"/>
        <v>6.3E-2</v>
      </c>
      <c r="O332">
        <f t="shared" si="48"/>
        <v>36.704879999999903</v>
      </c>
      <c r="P332">
        <f t="shared" si="49"/>
        <v>438.85764293392464</v>
      </c>
      <c r="T332">
        <f t="shared" si="56"/>
        <v>2.2383116000000882</v>
      </c>
      <c r="U332">
        <f t="shared" si="57"/>
        <v>8.3431021000005785</v>
      </c>
      <c r="V332">
        <v>330</v>
      </c>
    </row>
    <row r="333" spans="1:22" x14ac:dyDescent="0.3">
      <c r="A333">
        <f t="shared" si="53"/>
        <v>10.306488700000045</v>
      </c>
      <c r="B333">
        <v>7807.5993957999999</v>
      </c>
      <c r="C333">
        <v>221.80558857142799</v>
      </c>
      <c r="D333">
        <v>326.85113142857102</v>
      </c>
      <c r="E333">
        <v>327.448513038839</v>
      </c>
      <c r="F333">
        <v>0</v>
      </c>
      <c r="G333">
        <v>0</v>
      </c>
      <c r="H333">
        <f t="shared" si="52"/>
        <v>0</v>
      </c>
      <c r="I333">
        <f t="shared" si="47"/>
        <v>323.48844425694278</v>
      </c>
      <c r="J333">
        <f t="shared" si="51"/>
        <v>325.16277142857098</v>
      </c>
      <c r="K333">
        <f t="shared" si="55"/>
        <v>0</v>
      </c>
      <c r="L333">
        <f t="shared" ca="1" si="54"/>
        <v>0</v>
      </c>
      <c r="N333">
        <f t="shared" si="50"/>
        <v>6.3E-2</v>
      </c>
      <c r="O333">
        <f t="shared" si="48"/>
        <v>36.704879999999903</v>
      </c>
      <c r="P333">
        <f t="shared" si="49"/>
        <v>441.59851804394253</v>
      </c>
      <c r="T333">
        <f t="shared" si="56"/>
        <v>2.2383116000000882</v>
      </c>
      <c r="U333">
        <f t="shared" si="57"/>
        <v>8.3431021000005785</v>
      </c>
      <c r="V333">
        <v>331</v>
      </c>
    </row>
    <row r="334" spans="1:22" x14ac:dyDescent="0.3">
      <c r="A334">
        <f t="shared" si="53"/>
        <v>10.322141600000577</v>
      </c>
      <c r="B334">
        <v>7807.6150487000004</v>
      </c>
      <c r="C334">
        <v>221.51902857142801</v>
      </c>
      <c r="D334">
        <v>326.83181142857097</v>
      </c>
      <c r="E334">
        <v>327.448513038839</v>
      </c>
      <c r="F334">
        <v>0</v>
      </c>
      <c r="G334">
        <v>0</v>
      </c>
      <c r="H334">
        <f t="shared" si="52"/>
        <v>0</v>
      </c>
      <c r="I334">
        <f t="shared" si="47"/>
        <v>323.48844425694278</v>
      </c>
      <c r="J334">
        <f t="shared" si="51"/>
        <v>325.16277142857098</v>
      </c>
      <c r="K334">
        <f t="shared" si="55"/>
        <v>0</v>
      </c>
      <c r="L334">
        <f t="shared" ca="1" si="54"/>
        <v>0</v>
      </c>
      <c r="N334">
        <f t="shared" si="50"/>
        <v>6.3E-2</v>
      </c>
      <c r="O334">
        <f t="shared" si="48"/>
        <v>36.704879999999903</v>
      </c>
      <c r="P334">
        <f t="shared" si="49"/>
        <v>442.52501579524511</v>
      </c>
      <c r="T334">
        <f t="shared" si="56"/>
        <v>2.2383116000000882</v>
      </c>
      <c r="U334">
        <f t="shared" si="57"/>
        <v>8.3431021000005785</v>
      </c>
      <c r="V334">
        <v>332</v>
      </c>
    </row>
    <row r="335" spans="1:22" x14ac:dyDescent="0.3">
      <c r="A335">
        <f t="shared" si="53"/>
        <v>10.353615600000012</v>
      </c>
      <c r="B335">
        <v>7807.6465226999999</v>
      </c>
      <c r="C335">
        <v>221.26692571428501</v>
      </c>
      <c r="D335">
        <v>326.547777142857</v>
      </c>
      <c r="E335">
        <v>327.448513038839</v>
      </c>
      <c r="F335">
        <v>0</v>
      </c>
      <c r="G335">
        <v>0</v>
      </c>
      <c r="H335">
        <f t="shared" si="52"/>
        <v>0</v>
      </c>
      <c r="I335">
        <f t="shared" si="47"/>
        <v>323.48844425694278</v>
      </c>
      <c r="J335">
        <f t="shared" si="51"/>
        <v>325.16277142857098</v>
      </c>
      <c r="K335">
        <f t="shared" si="55"/>
        <v>0</v>
      </c>
      <c r="L335">
        <f t="shared" ca="1" si="54"/>
        <v>0</v>
      </c>
      <c r="N335">
        <f t="shared" si="50"/>
        <v>6.3E-2</v>
      </c>
      <c r="O335">
        <f t="shared" si="48"/>
        <v>36.704879999999903</v>
      </c>
      <c r="P335">
        <f t="shared" si="49"/>
        <v>444.38801905869764</v>
      </c>
      <c r="T335">
        <f t="shared" si="56"/>
        <v>2.2383116000000882</v>
      </c>
      <c r="U335">
        <f t="shared" si="57"/>
        <v>8.3431021000005785</v>
      </c>
      <c r="V335">
        <v>333</v>
      </c>
    </row>
    <row r="336" spans="1:22" x14ac:dyDescent="0.3">
      <c r="A336">
        <f t="shared" si="53"/>
        <v>10.385015699999713</v>
      </c>
      <c r="B336">
        <v>7807.6779227999996</v>
      </c>
      <c r="C336">
        <v>221.05910285714199</v>
      </c>
      <c r="D336">
        <v>326.29518285714198</v>
      </c>
      <c r="E336">
        <v>327.448513038839</v>
      </c>
      <c r="F336">
        <v>0</v>
      </c>
      <c r="G336">
        <v>0</v>
      </c>
      <c r="H336">
        <f t="shared" si="52"/>
        <v>0</v>
      </c>
      <c r="I336">
        <f t="shared" si="47"/>
        <v>323.48844425694278</v>
      </c>
      <c r="J336">
        <f t="shared" si="51"/>
        <v>325.16277142857098</v>
      </c>
      <c r="K336">
        <f t="shared" si="55"/>
        <v>0</v>
      </c>
      <c r="L336">
        <f t="shared" ca="1" si="54"/>
        <v>0</v>
      </c>
      <c r="N336">
        <f t="shared" si="50"/>
        <v>6.3E-2</v>
      </c>
      <c r="O336">
        <f t="shared" si="48"/>
        <v>36.704879999999903</v>
      </c>
      <c r="P336">
        <f t="shared" si="49"/>
        <v>446.2467157822349</v>
      </c>
      <c r="R336">
        <f>I336-E336</f>
        <v>-3.9600687818962115</v>
      </c>
      <c r="T336">
        <f t="shared" si="56"/>
        <v>2.2383116000000882</v>
      </c>
      <c r="U336">
        <f t="shared" si="57"/>
        <v>8.3431021000005785</v>
      </c>
      <c r="V336">
        <v>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FC50-38F6-465A-9A45-D22EFA836257}">
  <dimension ref="A1:Z377"/>
  <sheetViews>
    <sheetView tabSelected="1" topLeftCell="G1" workbookViewId="0">
      <pane ySplit="1" topLeftCell="A99" activePane="bottomLeft" state="frozen"/>
      <selection pane="bottomLeft" activeCell="L305" sqref="L305:L377"/>
    </sheetView>
  </sheetViews>
  <sheetFormatPr defaultRowHeight="14.4" x14ac:dyDescent="0.3"/>
  <cols>
    <col min="13" max="13" width="12" bestFit="1" customWidth="1"/>
  </cols>
  <sheetData>
    <row r="1" spans="1:26" x14ac:dyDescent="0.3">
      <c r="A1" t="s">
        <v>9</v>
      </c>
      <c r="B1" s="1" t="s">
        <v>5</v>
      </c>
      <c r="C1" t="s">
        <v>24</v>
      </c>
      <c r="D1" t="s">
        <v>25</v>
      </c>
      <c r="E1" t="s">
        <v>23</v>
      </c>
      <c r="F1" t="s">
        <v>35</v>
      </c>
      <c r="G1" t="s">
        <v>33</v>
      </c>
      <c r="H1" t="s">
        <v>27</v>
      </c>
      <c r="I1" t="s">
        <v>28</v>
      </c>
      <c r="J1" s="1" t="s">
        <v>3</v>
      </c>
      <c r="K1" t="s">
        <v>31</v>
      </c>
      <c r="L1" t="s">
        <v>32</v>
      </c>
      <c r="M1" t="s">
        <v>38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8399.1837355000007</v>
      </c>
      <c r="C2">
        <v>198.44399999999999</v>
      </c>
      <c r="D2">
        <v>27.94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27.94</v>
      </c>
      <c r="M2">
        <f>L2-D7</f>
        <v>0.39300000000000068</v>
      </c>
      <c r="N2">
        <v>0</v>
      </c>
      <c r="W2">
        <f>Y2-X2</f>
        <v>6.9825079000002006</v>
      </c>
      <c r="X2">
        <f>A90</f>
        <v>2.2386602999995375</v>
      </c>
      <c r="Y2">
        <f>A304</f>
        <v>9.2211681999997381</v>
      </c>
      <c r="Z2">
        <v>0</v>
      </c>
    </row>
    <row r="3" spans="1:26" x14ac:dyDescent="0.3">
      <c r="A3">
        <f t="shared" ref="A3:A66" si="0">B3-$B$2</f>
        <v>1.5299400000003516E-2</v>
      </c>
      <c r="B3">
        <v>8399.1990349000007</v>
      </c>
      <c r="C3">
        <v>198.56700000000001</v>
      </c>
      <c r="D3">
        <v>27.809000000000001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27.809000000000001</v>
      </c>
      <c r="M3">
        <f t="shared" ref="M3:M66" si="3">L3-D8</f>
        <v>0.26200000000000045</v>
      </c>
      <c r="N3">
        <v>0</v>
      </c>
      <c r="W3">
        <f>A213-A90</f>
        <v>4.0061432000002242</v>
      </c>
      <c r="X3">
        <f>X2</f>
        <v>2.2386602999995375</v>
      </c>
      <c r="Y3">
        <f>Y2</f>
        <v>9.2211681999997381</v>
      </c>
      <c r="Z3">
        <v>1.5</v>
      </c>
    </row>
    <row r="4" spans="1:26" x14ac:dyDescent="0.3">
      <c r="A4">
        <f t="shared" si="0"/>
        <v>3.1208200000037323E-2</v>
      </c>
      <c r="B4">
        <v>8399.2149437000007</v>
      </c>
      <c r="C4">
        <v>198.69</v>
      </c>
      <c r="D4">
        <v>27.678000000000001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27.678000000000001</v>
      </c>
      <c r="M4">
        <f t="shared" si="3"/>
        <v>-0.13100000000000023</v>
      </c>
      <c r="N4">
        <v>0</v>
      </c>
      <c r="W4">
        <f>A304-A214</f>
        <v>2.9456449999997858</v>
      </c>
      <c r="X4">
        <f t="shared" ref="X4:Y67" si="4">X3</f>
        <v>2.2386602999995375</v>
      </c>
      <c r="Y4">
        <f t="shared" si="4"/>
        <v>9.2211681999997381</v>
      </c>
      <c r="Z4">
        <v>3</v>
      </c>
    </row>
    <row r="5" spans="1:26" x14ac:dyDescent="0.3">
      <c r="A5">
        <f t="shared" si="0"/>
        <v>4.7143299998424482E-2</v>
      </c>
      <c r="B5">
        <v>8399.2308787999991</v>
      </c>
      <c r="C5">
        <v>198.81299999999999</v>
      </c>
      <c r="D5">
        <v>27.547000000000001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27.547000000000001</v>
      </c>
      <c r="M5">
        <f t="shared" si="3"/>
        <v>-0.65499999999989811</v>
      </c>
      <c r="N5">
        <v>0</v>
      </c>
      <c r="X5">
        <f t="shared" si="4"/>
        <v>2.2386602999995375</v>
      </c>
      <c r="Y5">
        <f t="shared" si="4"/>
        <v>9.2211681999997381</v>
      </c>
      <c r="Z5">
        <v>4.5</v>
      </c>
    </row>
    <row r="6" spans="1:26" x14ac:dyDescent="0.3">
      <c r="A6">
        <f t="shared" si="0"/>
        <v>6.2555099999372032E-2</v>
      </c>
      <c r="B6">
        <v>8399.2462906000001</v>
      </c>
      <c r="C6">
        <v>199.18199999999999</v>
      </c>
      <c r="D6">
        <v>27.547000000000001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27.547000000000001</v>
      </c>
      <c r="M6">
        <f t="shared" si="3"/>
        <v>-0.91699999999999804</v>
      </c>
      <c r="N6">
        <v>0</v>
      </c>
      <c r="X6">
        <f t="shared" si="4"/>
        <v>2.2386602999995375</v>
      </c>
      <c r="Y6">
        <f t="shared" si="4"/>
        <v>9.2211681999997381</v>
      </c>
      <c r="Z6">
        <v>6</v>
      </c>
    </row>
    <row r="7" spans="1:26" x14ac:dyDescent="0.3">
      <c r="A7">
        <f t="shared" si="0"/>
        <v>7.7826799999456853E-2</v>
      </c>
      <c r="B7">
        <v>8399.2615623000002</v>
      </c>
      <c r="C7">
        <v>199.428</v>
      </c>
      <c r="D7">
        <v>27.547000000000001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27.547000000000001</v>
      </c>
      <c r="M7">
        <f t="shared" si="3"/>
        <v>-1.3099999999999987</v>
      </c>
      <c r="N7">
        <v>0</v>
      </c>
      <c r="X7">
        <f t="shared" si="4"/>
        <v>2.2386602999995375</v>
      </c>
      <c r="Y7">
        <f t="shared" si="4"/>
        <v>9.2211681999997381</v>
      </c>
      <c r="Z7">
        <v>7.5</v>
      </c>
    </row>
    <row r="8" spans="1:26" x14ac:dyDescent="0.3">
      <c r="A8">
        <f t="shared" si="0"/>
        <v>9.3546999998579849E-2</v>
      </c>
      <c r="B8">
        <v>8399.2772824999993</v>
      </c>
      <c r="C8">
        <v>199.92</v>
      </c>
      <c r="D8">
        <v>27.547000000000001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27.547000000000001</v>
      </c>
      <c r="M8">
        <f t="shared" si="3"/>
        <v>-1.7029999999999994</v>
      </c>
      <c r="N8">
        <v>0</v>
      </c>
      <c r="X8">
        <f t="shared" si="4"/>
        <v>2.2386602999995375</v>
      </c>
      <c r="Y8">
        <f t="shared" si="4"/>
        <v>9.2211681999997381</v>
      </c>
      <c r="Z8">
        <v>9</v>
      </c>
    </row>
    <row r="9" spans="1:26" x14ac:dyDescent="0.3">
      <c r="A9">
        <f t="shared" si="0"/>
        <v>0.10887489999913669</v>
      </c>
      <c r="B9">
        <v>8399.2926103999998</v>
      </c>
      <c r="C9">
        <v>200.535</v>
      </c>
      <c r="D9">
        <v>27.809000000000001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27.809000000000001</v>
      </c>
      <c r="M9">
        <f t="shared" si="3"/>
        <v>-1.8339999999999996</v>
      </c>
      <c r="N9">
        <v>0</v>
      </c>
      <c r="X9">
        <f t="shared" si="4"/>
        <v>2.2386602999995375</v>
      </c>
      <c r="Y9">
        <f t="shared" si="4"/>
        <v>9.2211681999997381</v>
      </c>
      <c r="Z9">
        <v>10.5</v>
      </c>
    </row>
    <row r="10" spans="1:26" x14ac:dyDescent="0.3">
      <c r="A10">
        <f t="shared" si="0"/>
        <v>0.1250674999992043</v>
      </c>
      <c r="B10">
        <v>8399.3088029999999</v>
      </c>
      <c r="C10">
        <v>201.02699999999999</v>
      </c>
      <c r="D10">
        <v>28.201999999999899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28.201999999999899</v>
      </c>
      <c r="M10">
        <f t="shared" si="3"/>
        <v>-1.5720000000001022</v>
      </c>
      <c r="N10">
        <v>0</v>
      </c>
      <c r="X10">
        <f t="shared" si="4"/>
        <v>2.2386602999995375</v>
      </c>
      <c r="Y10">
        <f t="shared" si="4"/>
        <v>9.2211681999997381</v>
      </c>
      <c r="Z10">
        <v>12</v>
      </c>
    </row>
    <row r="11" spans="1:26" x14ac:dyDescent="0.3">
      <c r="A11">
        <f t="shared" si="0"/>
        <v>0.14136749999852327</v>
      </c>
      <c r="B11">
        <v>8399.3251029999992</v>
      </c>
      <c r="C11">
        <v>201.51900000000001</v>
      </c>
      <c r="D11">
        <v>28.463999999999999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28.463999999999999</v>
      </c>
      <c r="M11">
        <f t="shared" si="3"/>
        <v>-1.179000000000002</v>
      </c>
      <c r="N11">
        <v>0</v>
      </c>
      <c r="X11">
        <f t="shared" si="4"/>
        <v>2.2386602999995375</v>
      </c>
      <c r="Y11">
        <f t="shared" si="4"/>
        <v>9.2211681999997381</v>
      </c>
      <c r="Z11">
        <v>13.5</v>
      </c>
    </row>
    <row r="12" spans="1:26" x14ac:dyDescent="0.3">
      <c r="A12">
        <f t="shared" si="0"/>
        <v>0.156451199998628</v>
      </c>
      <c r="B12">
        <v>8399.3401866999993</v>
      </c>
      <c r="C12">
        <v>201.642</v>
      </c>
      <c r="D12">
        <v>28.856999999999999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28.856999999999999</v>
      </c>
      <c r="M12">
        <f t="shared" si="3"/>
        <v>-0.65500000000000114</v>
      </c>
      <c r="N12">
        <v>0</v>
      </c>
      <c r="X12">
        <f t="shared" si="4"/>
        <v>2.2386602999995375</v>
      </c>
      <c r="Y12">
        <f t="shared" si="4"/>
        <v>9.2211681999997381</v>
      </c>
      <c r="Z12">
        <v>15</v>
      </c>
    </row>
    <row r="13" spans="1:26" x14ac:dyDescent="0.3">
      <c r="A13">
        <f t="shared" si="0"/>
        <v>0.17257749999953376</v>
      </c>
      <c r="B13">
        <v>8399.3563130000002</v>
      </c>
      <c r="C13">
        <v>201.76499999999999</v>
      </c>
      <c r="D13">
        <v>29.25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29.25</v>
      </c>
      <c r="M13">
        <f t="shared" si="3"/>
        <v>-0.13100000000000023</v>
      </c>
      <c r="N13">
        <v>0</v>
      </c>
      <c r="X13">
        <f t="shared" si="4"/>
        <v>2.2386602999995375</v>
      </c>
      <c r="Y13">
        <f t="shared" si="4"/>
        <v>9.2211681999997381</v>
      </c>
      <c r="Z13">
        <v>16.5</v>
      </c>
    </row>
    <row r="14" spans="1:26" x14ac:dyDescent="0.3">
      <c r="A14">
        <f t="shared" si="0"/>
        <v>0.18735249999917869</v>
      </c>
      <c r="B14">
        <v>8399.3710879999999</v>
      </c>
      <c r="C14">
        <v>201.76499999999999</v>
      </c>
      <c r="D14">
        <v>29.643000000000001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29.643000000000001</v>
      </c>
      <c r="M14">
        <f t="shared" si="3"/>
        <v>0.65500000000000114</v>
      </c>
      <c r="N14">
        <v>0</v>
      </c>
      <c r="X14">
        <f t="shared" si="4"/>
        <v>2.2386602999995375</v>
      </c>
      <c r="Y14">
        <f t="shared" si="4"/>
        <v>9.2211681999997381</v>
      </c>
      <c r="Z14">
        <v>18</v>
      </c>
    </row>
    <row r="15" spans="1:26" x14ac:dyDescent="0.3">
      <c r="A15">
        <f t="shared" si="0"/>
        <v>0.20307599999978265</v>
      </c>
      <c r="B15">
        <v>8399.3868115000005</v>
      </c>
      <c r="C15">
        <v>201.76499999999999</v>
      </c>
      <c r="D15">
        <v>29.774000000000001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29.774000000000001</v>
      </c>
      <c r="M15">
        <f t="shared" si="3"/>
        <v>1.3100000000000023</v>
      </c>
      <c r="N15">
        <v>0</v>
      </c>
      <c r="X15">
        <f t="shared" si="4"/>
        <v>2.2386602999995375</v>
      </c>
      <c r="Y15">
        <f t="shared" si="4"/>
        <v>9.2211681999997381</v>
      </c>
      <c r="Z15">
        <v>19.5</v>
      </c>
    </row>
    <row r="16" spans="1:26" x14ac:dyDescent="0.3">
      <c r="A16">
        <f t="shared" si="0"/>
        <v>0.2178660999998101</v>
      </c>
      <c r="B16">
        <v>8399.4016016000005</v>
      </c>
      <c r="C16">
        <v>201.642</v>
      </c>
      <c r="D16">
        <v>29.643000000000001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29.643000000000001</v>
      </c>
      <c r="M16">
        <f t="shared" si="3"/>
        <v>1.7029999999999994</v>
      </c>
      <c r="N16">
        <v>0</v>
      </c>
      <c r="X16">
        <f t="shared" si="4"/>
        <v>2.2386602999995375</v>
      </c>
      <c r="Y16">
        <f t="shared" si="4"/>
        <v>9.2211681999997381</v>
      </c>
      <c r="Z16">
        <v>21</v>
      </c>
    </row>
    <row r="17" spans="1:26" x14ac:dyDescent="0.3">
      <c r="A17">
        <f t="shared" si="0"/>
        <v>0.23327409999910742</v>
      </c>
      <c r="B17">
        <v>8399.4170095999998</v>
      </c>
      <c r="C17">
        <v>201.51900000000001</v>
      </c>
      <c r="D17">
        <v>29.512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29.512</v>
      </c>
      <c r="M17">
        <f t="shared" si="3"/>
        <v>2.0960000000000001</v>
      </c>
      <c r="N17">
        <v>0</v>
      </c>
      <c r="X17">
        <f t="shared" si="4"/>
        <v>2.2386602999995375</v>
      </c>
      <c r="Y17">
        <f t="shared" si="4"/>
        <v>9.2211681999997381</v>
      </c>
      <c r="Z17">
        <v>22.5</v>
      </c>
    </row>
    <row r="18" spans="1:26" x14ac:dyDescent="0.3">
      <c r="A18">
        <f t="shared" si="0"/>
        <v>0.24861090000013064</v>
      </c>
      <c r="B18">
        <v>8399.4323464000008</v>
      </c>
      <c r="C18">
        <v>201.39599999999999</v>
      </c>
      <c r="D18">
        <v>29.381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29.381</v>
      </c>
      <c r="M18">
        <f t="shared" si="3"/>
        <v>2.3580000000000005</v>
      </c>
      <c r="N18">
        <v>0</v>
      </c>
      <c r="X18">
        <f t="shared" si="4"/>
        <v>2.2386602999995375</v>
      </c>
      <c r="Y18">
        <f t="shared" si="4"/>
        <v>9.2211681999997381</v>
      </c>
      <c r="Z18">
        <v>24</v>
      </c>
    </row>
    <row r="19" spans="1:26" x14ac:dyDescent="0.3">
      <c r="A19">
        <f t="shared" si="0"/>
        <v>0.26353449999987788</v>
      </c>
      <c r="B19">
        <v>8399.4472700000006</v>
      </c>
      <c r="C19">
        <v>201.39599999999999</v>
      </c>
      <c r="D19">
        <v>28.988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28.988</v>
      </c>
      <c r="M19">
        <f t="shared" si="3"/>
        <v>2.2270000000000003</v>
      </c>
      <c r="N19">
        <v>0</v>
      </c>
      <c r="X19">
        <f t="shared" si="4"/>
        <v>2.2386602999995375</v>
      </c>
      <c r="Y19">
        <f t="shared" si="4"/>
        <v>9.2211681999997381</v>
      </c>
      <c r="Z19">
        <v>25.5</v>
      </c>
    </row>
    <row r="20" spans="1:26" x14ac:dyDescent="0.3">
      <c r="A20">
        <f t="shared" si="0"/>
        <v>0.27873529999851598</v>
      </c>
      <c r="B20">
        <v>8399.4624707999992</v>
      </c>
      <c r="C20">
        <v>201.39599999999999</v>
      </c>
      <c r="D20">
        <v>28.463999999999999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28.463999999999999</v>
      </c>
      <c r="M20">
        <f t="shared" si="3"/>
        <v>1.8339999999999996</v>
      </c>
      <c r="N20">
        <v>0</v>
      </c>
      <c r="X20">
        <f t="shared" si="4"/>
        <v>2.2386602999995375</v>
      </c>
      <c r="Y20">
        <f t="shared" si="4"/>
        <v>9.2211681999997381</v>
      </c>
      <c r="Z20">
        <v>27</v>
      </c>
    </row>
    <row r="21" spans="1:26" x14ac:dyDescent="0.3">
      <c r="A21">
        <f t="shared" si="0"/>
        <v>0.29449509999903967</v>
      </c>
      <c r="B21">
        <v>8399.4782305999997</v>
      </c>
      <c r="C21">
        <v>201.39599999999999</v>
      </c>
      <c r="D21">
        <v>27.94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27.94</v>
      </c>
      <c r="M21">
        <f t="shared" si="3"/>
        <v>-0.21483999999999881</v>
      </c>
      <c r="N21">
        <v>0</v>
      </c>
      <c r="X21">
        <f t="shared" si="4"/>
        <v>2.2386602999995375</v>
      </c>
      <c r="Y21">
        <f t="shared" si="4"/>
        <v>9.2211681999997381</v>
      </c>
      <c r="Z21">
        <v>28.5</v>
      </c>
    </row>
    <row r="22" spans="1:26" x14ac:dyDescent="0.3">
      <c r="A22">
        <f t="shared" si="0"/>
        <v>0.30977039999925182</v>
      </c>
      <c r="B22">
        <v>8399.4935058999999</v>
      </c>
      <c r="C22">
        <v>201.642</v>
      </c>
      <c r="D22">
        <v>27.416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27.416</v>
      </c>
      <c r="M22">
        <f t="shared" si="3"/>
        <v>-0.67071999999999932</v>
      </c>
      <c r="N22">
        <v>0</v>
      </c>
      <c r="X22">
        <f t="shared" si="4"/>
        <v>2.2386602999995375</v>
      </c>
      <c r="Y22">
        <f t="shared" si="4"/>
        <v>9.2211681999997381</v>
      </c>
      <c r="Z22">
        <v>30</v>
      </c>
    </row>
    <row r="23" spans="1:26" x14ac:dyDescent="0.3">
      <c r="A23">
        <f t="shared" si="0"/>
        <v>0.32516819999909785</v>
      </c>
      <c r="B23">
        <v>8399.5089036999998</v>
      </c>
      <c r="C23">
        <v>201.88800000000001</v>
      </c>
      <c r="D23">
        <v>27.023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27.023</v>
      </c>
      <c r="M23">
        <f t="shared" si="3"/>
        <v>-1.4316400000000016</v>
      </c>
      <c r="N23">
        <v>0</v>
      </c>
      <c r="X23">
        <f t="shared" si="4"/>
        <v>2.2386602999995375</v>
      </c>
      <c r="Y23">
        <f t="shared" si="4"/>
        <v>9.2211681999997381</v>
      </c>
      <c r="Z23">
        <v>31.5</v>
      </c>
    </row>
    <row r="24" spans="1:26" x14ac:dyDescent="0.3">
      <c r="A24">
        <f t="shared" si="0"/>
        <v>0.34031159999904048</v>
      </c>
      <c r="B24">
        <v>8399.5240470999997</v>
      </c>
      <c r="C24">
        <v>202.25700000000001</v>
      </c>
      <c r="D24">
        <v>26.760999999999999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26.760999999999999</v>
      </c>
      <c r="M24">
        <f t="shared" si="3"/>
        <v>-2.0615600000000001</v>
      </c>
      <c r="N24">
        <v>0</v>
      </c>
      <c r="X24">
        <f t="shared" si="4"/>
        <v>2.2386602999995375</v>
      </c>
      <c r="Y24">
        <f t="shared" si="4"/>
        <v>9.2211681999997381</v>
      </c>
      <c r="Z24">
        <v>33</v>
      </c>
    </row>
    <row r="25" spans="1:26" x14ac:dyDescent="0.3">
      <c r="A25">
        <f t="shared" si="0"/>
        <v>0.35576619999847026</v>
      </c>
      <c r="B25">
        <v>8399.5395016999992</v>
      </c>
      <c r="C25">
        <v>202.749</v>
      </c>
      <c r="D25">
        <v>26.63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26.63</v>
      </c>
      <c r="M25">
        <f t="shared" si="3"/>
        <v>-2.9912799999999997</v>
      </c>
      <c r="N25">
        <v>0</v>
      </c>
      <c r="X25">
        <f t="shared" si="4"/>
        <v>2.2386602999995375</v>
      </c>
      <c r="Y25">
        <f t="shared" si="4"/>
        <v>9.2211681999997381</v>
      </c>
      <c r="Z25">
        <v>34.5</v>
      </c>
    </row>
    <row r="26" spans="1:26" x14ac:dyDescent="0.3">
      <c r="A26">
        <f t="shared" si="0"/>
        <v>0.37121689999912633</v>
      </c>
      <c r="B26">
        <v>8399.5549523999998</v>
      </c>
      <c r="C26">
        <v>200.93351999999999</v>
      </c>
      <c r="D26">
        <v>28.15484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28.15484</v>
      </c>
      <c r="M26">
        <f t="shared" si="3"/>
        <v>-2.254679999999901</v>
      </c>
      <c r="N26">
        <v>0</v>
      </c>
      <c r="X26">
        <f t="shared" si="4"/>
        <v>2.2386602999995375</v>
      </c>
      <c r="Y26">
        <f t="shared" si="4"/>
        <v>9.2211681999997381</v>
      </c>
      <c r="Z26">
        <v>36</v>
      </c>
    </row>
    <row r="27" spans="1:26" x14ac:dyDescent="0.3">
      <c r="A27">
        <f t="shared" si="0"/>
        <v>0.38668109999889566</v>
      </c>
      <c r="B27">
        <v>8399.5704165999996</v>
      </c>
      <c r="C27">
        <v>201.12047999999999</v>
      </c>
      <c r="D27">
        <v>28.08672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28.08672</v>
      </c>
      <c r="M27">
        <f t="shared" si="3"/>
        <v>-3.1005599999999021</v>
      </c>
      <c r="N27">
        <v>0</v>
      </c>
      <c r="X27">
        <f t="shared" si="4"/>
        <v>2.2386602999995375</v>
      </c>
      <c r="Y27">
        <f t="shared" si="4"/>
        <v>9.2211681999997381</v>
      </c>
      <c r="Z27">
        <v>37.5</v>
      </c>
    </row>
    <row r="28" spans="1:26" x14ac:dyDescent="0.3">
      <c r="A28">
        <f t="shared" si="0"/>
        <v>0.40235529999881692</v>
      </c>
      <c r="B28">
        <v>8399.5860907999995</v>
      </c>
      <c r="C28">
        <v>201.33876000000001</v>
      </c>
      <c r="D28">
        <v>28.454640000000001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28.454640000000001</v>
      </c>
      <c r="M28">
        <f t="shared" si="3"/>
        <v>-3.4999199999999995</v>
      </c>
      <c r="N28">
        <v>0</v>
      </c>
      <c r="X28">
        <f t="shared" si="4"/>
        <v>2.2386602999995375</v>
      </c>
      <c r="Y28">
        <f t="shared" si="4"/>
        <v>9.2211681999997381</v>
      </c>
      <c r="Z28">
        <v>39</v>
      </c>
    </row>
    <row r="29" spans="1:26" x14ac:dyDescent="0.3">
      <c r="A29">
        <f t="shared" si="0"/>
        <v>0.4181998999993084</v>
      </c>
      <c r="B29">
        <v>8399.6019354</v>
      </c>
      <c r="C29">
        <v>201.5472</v>
      </c>
      <c r="D29">
        <v>28.822559999999999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28.822559999999999</v>
      </c>
      <c r="M29">
        <f t="shared" si="3"/>
        <v>-3.8887999999999998</v>
      </c>
      <c r="N29">
        <v>0</v>
      </c>
      <c r="X29">
        <f t="shared" si="4"/>
        <v>2.2386602999995375</v>
      </c>
      <c r="Y29">
        <f t="shared" si="4"/>
        <v>9.2211681999997381</v>
      </c>
      <c r="Z29">
        <v>40.5</v>
      </c>
    </row>
    <row r="30" spans="1:26" x14ac:dyDescent="0.3">
      <c r="A30">
        <f t="shared" si="0"/>
        <v>0.43388189999859605</v>
      </c>
      <c r="B30">
        <v>8399.6176173999993</v>
      </c>
      <c r="C30">
        <v>201.71940000000001</v>
      </c>
      <c r="D30">
        <v>29.621279999999999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29.621279999999999</v>
      </c>
      <c r="M30">
        <f t="shared" si="3"/>
        <v>-3.8311600000000041</v>
      </c>
      <c r="N30">
        <v>0</v>
      </c>
      <c r="X30">
        <f t="shared" si="4"/>
        <v>2.2386602999995375</v>
      </c>
      <c r="Y30">
        <f t="shared" si="4"/>
        <v>9.2211681999997381</v>
      </c>
      <c r="Z30">
        <v>42</v>
      </c>
    </row>
    <row r="31" spans="1:26" x14ac:dyDescent="0.3">
      <c r="A31">
        <f t="shared" si="0"/>
        <v>0.44914939999944181</v>
      </c>
      <c r="B31">
        <v>8399.6328849000001</v>
      </c>
      <c r="C31">
        <v>201.87191999999999</v>
      </c>
      <c r="D31">
        <v>30.409519999999901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30.409519999999901</v>
      </c>
      <c r="M31">
        <f t="shared" si="3"/>
        <v>-3.7787600000000978</v>
      </c>
      <c r="N31">
        <v>0</v>
      </c>
      <c r="X31">
        <f t="shared" si="4"/>
        <v>2.2386602999995375</v>
      </c>
      <c r="Y31">
        <f t="shared" si="4"/>
        <v>9.2211681999997381</v>
      </c>
      <c r="Z31">
        <v>43.5</v>
      </c>
    </row>
    <row r="32" spans="1:26" x14ac:dyDescent="0.3">
      <c r="A32">
        <f t="shared" si="0"/>
        <v>0.46504229999845847</v>
      </c>
      <c r="B32">
        <v>8399.6487777999992</v>
      </c>
      <c r="C32">
        <v>202.00968</v>
      </c>
      <c r="D32">
        <v>31.187279999999902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31.187279999999902</v>
      </c>
      <c r="M32">
        <f t="shared" si="3"/>
        <v>-3.7263600000000991</v>
      </c>
      <c r="N32">
        <v>0</v>
      </c>
      <c r="X32">
        <f t="shared" si="4"/>
        <v>2.2386602999995375</v>
      </c>
      <c r="Y32">
        <f t="shared" si="4"/>
        <v>9.2211681999997381</v>
      </c>
      <c r="Z32">
        <v>45</v>
      </c>
    </row>
    <row r="33" spans="1:26" x14ac:dyDescent="0.3">
      <c r="A33">
        <f t="shared" si="0"/>
        <v>0.48018989999945916</v>
      </c>
      <c r="B33">
        <v>8399.6639254000002</v>
      </c>
      <c r="C33">
        <v>202.113</v>
      </c>
      <c r="D33">
        <v>31.954560000000001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31.954560000000001</v>
      </c>
      <c r="M33">
        <f t="shared" si="3"/>
        <v>-3.673960000000001</v>
      </c>
      <c r="N33">
        <v>0</v>
      </c>
      <c r="X33">
        <f t="shared" si="4"/>
        <v>2.2386602999995375</v>
      </c>
      <c r="Y33">
        <f t="shared" si="4"/>
        <v>9.2211681999997381</v>
      </c>
      <c r="Z33">
        <v>46.5</v>
      </c>
    </row>
    <row r="34" spans="1:26" x14ac:dyDescent="0.3">
      <c r="A34">
        <f t="shared" si="0"/>
        <v>0.49552009999933944</v>
      </c>
      <c r="B34">
        <v>8399.6792556</v>
      </c>
      <c r="C34">
        <v>202.18679999999901</v>
      </c>
      <c r="D34">
        <v>32.711359999999999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32.711359999999999</v>
      </c>
      <c r="M34">
        <f t="shared" si="3"/>
        <v>-3.6268000000000029</v>
      </c>
      <c r="N34">
        <v>0</v>
      </c>
      <c r="X34">
        <f t="shared" si="4"/>
        <v>2.2386602999995375</v>
      </c>
      <c r="Y34">
        <f t="shared" si="4"/>
        <v>9.2211681999997381</v>
      </c>
      <c r="Z34">
        <v>48</v>
      </c>
    </row>
    <row r="35" spans="1:26" x14ac:dyDescent="0.3">
      <c r="A35">
        <f t="shared" si="0"/>
        <v>0.51092139999855135</v>
      </c>
      <c r="B35">
        <v>8399.6946568999992</v>
      </c>
      <c r="C35">
        <v>202.22615999999999</v>
      </c>
      <c r="D35">
        <v>33.452440000000003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33.452440000000003</v>
      </c>
      <c r="M35">
        <f t="shared" si="3"/>
        <v>-3.1593199999999939</v>
      </c>
      <c r="N35">
        <v>0</v>
      </c>
      <c r="X35">
        <f t="shared" si="4"/>
        <v>2.2386602999995375</v>
      </c>
      <c r="Y35">
        <f t="shared" si="4"/>
        <v>9.2211681999997381</v>
      </c>
      <c r="Z35">
        <v>49.5</v>
      </c>
    </row>
    <row r="36" spans="1:26" x14ac:dyDescent="0.3">
      <c r="A36">
        <f t="shared" si="0"/>
        <v>0.52614059999905294</v>
      </c>
      <c r="B36">
        <v>8399.7098760999997</v>
      </c>
      <c r="C36">
        <v>202.23599999999999</v>
      </c>
      <c r="D36">
        <v>34.188279999999999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34.188279999999999</v>
      </c>
      <c r="M36">
        <f t="shared" si="3"/>
        <v>-2.7023200000000003</v>
      </c>
      <c r="N36">
        <v>0</v>
      </c>
      <c r="X36">
        <f t="shared" si="4"/>
        <v>2.2386602999995375</v>
      </c>
      <c r="Y36">
        <f t="shared" si="4"/>
        <v>9.2211681999997381</v>
      </c>
      <c r="Z36">
        <v>51</v>
      </c>
    </row>
    <row r="37" spans="1:26" x14ac:dyDescent="0.3">
      <c r="A37">
        <f t="shared" si="0"/>
        <v>0.54214829999909853</v>
      </c>
      <c r="B37">
        <v>8399.7258837999998</v>
      </c>
      <c r="C37">
        <v>202.22123999999999</v>
      </c>
      <c r="D37">
        <v>34.913640000000001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34.913640000000001</v>
      </c>
      <c r="M37">
        <f t="shared" si="3"/>
        <v>-2.6865999999999985</v>
      </c>
      <c r="N37">
        <v>0</v>
      </c>
      <c r="X37">
        <f t="shared" si="4"/>
        <v>2.2386602999995375</v>
      </c>
      <c r="Y37">
        <f t="shared" si="4"/>
        <v>9.2211681999997381</v>
      </c>
      <c r="Z37">
        <v>52.5</v>
      </c>
    </row>
    <row r="38" spans="1:26" x14ac:dyDescent="0.3">
      <c r="A38">
        <f t="shared" si="0"/>
        <v>0.55733700000018871</v>
      </c>
      <c r="B38">
        <v>8399.7410725000009</v>
      </c>
      <c r="C38">
        <v>202.18680000000001</v>
      </c>
      <c r="D38">
        <v>35.628520000000002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35.628520000000002</v>
      </c>
      <c r="M38">
        <f t="shared" si="3"/>
        <v>-2.6656399999999962</v>
      </c>
      <c r="N38">
        <v>0</v>
      </c>
      <c r="X38">
        <f t="shared" si="4"/>
        <v>2.2386602999995375</v>
      </c>
      <c r="Y38">
        <f t="shared" si="4"/>
        <v>9.2211681999997381</v>
      </c>
      <c r="Z38">
        <v>54</v>
      </c>
    </row>
    <row r="39" spans="1:26" x14ac:dyDescent="0.3">
      <c r="A39">
        <f t="shared" si="0"/>
        <v>0.58856139999988955</v>
      </c>
      <c r="B39">
        <v>8399.7722969000006</v>
      </c>
      <c r="C39">
        <v>202.13267999999999</v>
      </c>
      <c r="D39">
        <v>36.338160000000002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36.338160000000002</v>
      </c>
      <c r="M39">
        <f t="shared" si="3"/>
        <v>-2.6394400000000005</v>
      </c>
      <c r="N39">
        <v>0</v>
      </c>
      <c r="X39">
        <f t="shared" si="4"/>
        <v>2.2386602999995375</v>
      </c>
      <c r="Y39">
        <f t="shared" si="4"/>
        <v>9.2211681999997381</v>
      </c>
      <c r="Z39">
        <v>55.5</v>
      </c>
    </row>
    <row r="40" spans="1:26" x14ac:dyDescent="0.3">
      <c r="A40">
        <f t="shared" si="0"/>
        <v>0.60451079999984358</v>
      </c>
      <c r="B40">
        <v>8399.7882463000005</v>
      </c>
      <c r="C40">
        <v>202.08527999999899</v>
      </c>
      <c r="D40">
        <v>36.611759999999997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36.611759999999997</v>
      </c>
      <c r="M40">
        <f t="shared" si="3"/>
        <v>-3.0440400000000025</v>
      </c>
      <c r="N40">
        <v>0</v>
      </c>
      <c r="X40">
        <f t="shared" si="4"/>
        <v>2.2386602999995375</v>
      </c>
      <c r="Y40">
        <f t="shared" si="4"/>
        <v>9.2211681999997381</v>
      </c>
      <c r="Z40">
        <v>57</v>
      </c>
    </row>
    <row r="41" spans="1:26" x14ac:dyDescent="0.3">
      <c r="A41">
        <f t="shared" si="0"/>
        <v>0.63564419999966049</v>
      </c>
      <c r="B41">
        <v>8399.8193797000004</v>
      </c>
      <c r="C41">
        <v>202.02311999999901</v>
      </c>
      <c r="D41">
        <v>36.890599999999999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36.890599999999999</v>
      </c>
      <c r="M41">
        <f t="shared" si="3"/>
        <v>-3.4276800000000023</v>
      </c>
      <c r="N41">
        <v>0</v>
      </c>
      <c r="X41">
        <f t="shared" si="4"/>
        <v>2.2386602999995375</v>
      </c>
      <c r="Y41">
        <f t="shared" si="4"/>
        <v>9.2211681999997381</v>
      </c>
      <c r="Z41">
        <v>58.5</v>
      </c>
    </row>
    <row r="42" spans="1:26" x14ac:dyDescent="0.3">
      <c r="A42">
        <f t="shared" si="0"/>
        <v>0.68158719999883033</v>
      </c>
      <c r="B42">
        <v>8399.8653226999995</v>
      </c>
      <c r="C42">
        <v>201.93455999999901</v>
      </c>
      <c r="D42">
        <v>37.600239999999999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37.600239999999999</v>
      </c>
      <c r="M42">
        <f t="shared" si="3"/>
        <v>-3.3648000000000025</v>
      </c>
      <c r="N42">
        <v>0</v>
      </c>
      <c r="X42">
        <f t="shared" si="4"/>
        <v>2.2386602999995375</v>
      </c>
      <c r="Y42">
        <f t="shared" si="4"/>
        <v>9.2211681999997381</v>
      </c>
      <c r="Z42">
        <v>60</v>
      </c>
    </row>
    <row r="43" spans="1:26" x14ac:dyDescent="0.3">
      <c r="A43">
        <f t="shared" si="0"/>
        <v>0.71218929999849934</v>
      </c>
      <c r="B43">
        <v>8399.8959247999992</v>
      </c>
      <c r="C43">
        <v>201.84108000000001</v>
      </c>
      <c r="D43">
        <v>38.294159999999998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38.294159999999998</v>
      </c>
      <c r="M43">
        <f t="shared" si="3"/>
        <v>-3.3019200000000026</v>
      </c>
      <c r="N43">
        <v>0</v>
      </c>
      <c r="X43">
        <f t="shared" si="4"/>
        <v>2.2386602999995375</v>
      </c>
      <c r="Y43">
        <f t="shared" si="4"/>
        <v>9.2211681999997381</v>
      </c>
      <c r="Z43">
        <v>61.5</v>
      </c>
    </row>
    <row r="44" spans="1:26" x14ac:dyDescent="0.3">
      <c r="A44">
        <f t="shared" si="0"/>
        <v>0.74282539999876462</v>
      </c>
      <c r="B44">
        <v>8399.9265608999995</v>
      </c>
      <c r="C44">
        <v>201.74268000000001</v>
      </c>
      <c r="D44">
        <v>38.977600000000002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38.977600000000002</v>
      </c>
      <c r="M44">
        <f t="shared" si="3"/>
        <v>-3.2285599999999945</v>
      </c>
      <c r="N44">
        <v>0</v>
      </c>
      <c r="X44">
        <f t="shared" si="4"/>
        <v>2.2386602999995375</v>
      </c>
      <c r="Y44">
        <f t="shared" si="4"/>
        <v>9.2211681999997381</v>
      </c>
      <c r="Z44">
        <v>63</v>
      </c>
    </row>
    <row r="45" spans="1:26" x14ac:dyDescent="0.3">
      <c r="A45">
        <f t="shared" si="0"/>
        <v>0.77429929999925662</v>
      </c>
      <c r="B45">
        <v>8399.9580348</v>
      </c>
      <c r="C45">
        <v>201.63936000000001</v>
      </c>
      <c r="D45">
        <v>39.655799999999999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39.655799999999999</v>
      </c>
      <c r="M45">
        <f t="shared" si="3"/>
        <v>-3.1342399999999984</v>
      </c>
      <c r="N45">
        <v>0</v>
      </c>
      <c r="X45">
        <f t="shared" si="4"/>
        <v>2.2386602999995375</v>
      </c>
      <c r="Y45">
        <f t="shared" si="4"/>
        <v>9.2211681999997381</v>
      </c>
      <c r="Z45">
        <v>64.5</v>
      </c>
    </row>
    <row r="46" spans="1:26" x14ac:dyDescent="0.3">
      <c r="A46">
        <f t="shared" si="0"/>
        <v>0.80539429999953427</v>
      </c>
      <c r="B46">
        <v>8399.9891298000002</v>
      </c>
      <c r="C46">
        <v>201.53604000000001</v>
      </c>
      <c r="D46">
        <v>40.318280000000001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40.318280000000001</v>
      </c>
      <c r="M46">
        <f t="shared" si="3"/>
        <v>-3.0346800000000016</v>
      </c>
      <c r="N46">
        <v>0</v>
      </c>
      <c r="X46">
        <f t="shared" si="4"/>
        <v>2.2386602999995375</v>
      </c>
      <c r="Y46">
        <f t="shared" si="4"/>
        <v>9.2211681999997381</v>
      </c>
      <c r="Z46">
        <v>66</v>
      </c>
    </row>
    <row r="47" spans="1:26" x14ac:dyDescent="0.3">
      <c r="A47">
        <f t="shared" si="0"/>
        <v>0.83721709999917948</v>
      </c>
      <c r="B47">
        <v>8400.0209525999999</v>
      </c>
      <c r="C47">
        <v>201.42779999999999</v>
      </c>
      <c r="D47">
        <v>40.965040000000002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40.965040000000002</v>
      </c>
      <c r="M47">
        <f t="shared" si="3"/>
        <v>-2.9298799999999972</v>
      </c>
      <c r="N47">
        <v>0</v>
      </c>
      <c r="X47">
        <f t="shared" si="4"/>
        <v>2.2386602999995375</v>
      </c>
      <c r="Y47">
        <f t="shared" si="4"/>
        <v>9.2211681999997381</v>
      </c>
      <c r="Z47">
        <v>67.5</v>
      </c>
    </row>
    <row r="48" spans="1:26" x14ac:dyDescent="0.3">
      <c r="A48">
        <f t="shared" si="0"/>
        <v>0.86820329999864043</v>
      </c>
      <c r="B48">
        <v>8400.0519387999993</v>
      </c>
      <c r="C48">
        <v>201.31956</v>
      </c>
      <c r="D48">
        <v>41.596080000000001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41.596080000000001</v>
      </c>
      <c r="M48">
        <f t="shared" si="3"/>
        <v>-2.3785600000000002</v>
      </c>
      <c r="N48">
        <v>0</v>
      </c>
      <c r="X48">
        <f t="shared" si="4"/>
        <v>2.2386602999995375</v>
      </c>
      <c r="Y48">
        <f t="shared" si="4"/>
        <v>9.2211681999997381</v>
      </c>
      <c r="Z48">
        <v>69</v>
      </c>
    </row>
    <row r="49" spans="1:26" x14ac:dyDescent="0.3">
      <c r="A49">
        <f t="shared" si="0"/>
        <v>0.91519049999988056</v>
      </c>
      <c r="B49">
        <v>8400.0989260000006</v>
      </c>
      <c r="C49">
        <v>201.20148</v>
      </c>
      <c r="D49">
        <v>42.206159999999997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42.206159999999997</v>
      </c>
      <c r="M49">
        <f t="shared" si="3"/>
        <v>-1.8220000000000027</v>
      </c>
      <c r="N49">
        <v>0</v>
      </c>
      <c r="X49">
        <f t="shared" si="4"/>
        <v>2.2386602999995375</v>
      </c>
      <c r="Y49">
        <f t="shared" si="4"/>
        <v>9.2211681999997381</v>
      </c>
      <c r="Z49">
        <v>70.5</v>
      </c>
    </row>
    <row r="50" spans="1:26" x14ac:dyDescent="0.3">
      <c r="A50">
        <f t="shared" si="0"/>
        <v>0.94731270000011136</v>
      </c>
      <c r="B50">
        <v>8400.1310482000008</v>
      </c>
      <c r="C50">
        <v>201.05387999999999</v>
      </c>
      <c r="D50">
        <v>42.790039999999998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42.790039999999998</v>
      </c>
      <c r="M50">
        <f t="shared" si="3"/>
        <v>-0.84512000000000143</v>
      </c>
      <c r="N50">
        <v>0</v>
      </c>
      <c r="X50">
        <f t="shared" si="4"/>
        <v>2.2386602999995375</v>
      </c>
      <c r="Y50">
        <f t="shared" si="4"/>
        <v>9.2211681999997381</v>
      </c>
      <c r="Z50">
        <v>72</v>
      </c>
    </row>
    <row r="51" spans="1:26" x14ac:dyDescent="0.3">
      <c r="A51">
        <f t="shared" si="0"/>
        <v>0.99392970000008063</v>
      </c>
      <c r="B51">
        <v>8400.1776652000008</v>
      </c>
      <c r="C51">
        <v>200.89152000000001</v>
      </c>
      <c r="D51">
        <v>43.352960000000003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43.352960000000003</v>
      </c>
      <c r="M51">
        <f t="shared" si="3"/>
        <v>0.11080000000000467</v>
      </c>
      <c r="N51">
        <v>0</v>
      </c>
      <c r="X51">
        <f t="shared" si="4"/>
        <v>2.2386602999995375</v>
      </c>
      <c r="Y51">
        <f t="shared" si="4"/>
        <v>9.2211681999997381</v>
      </c>
      <c r="Z51">
        <v>73.5</v>
      </c>
    </row>
    <row r="52" spans="1:26" x14ac:dyDescent="0.3">
      <c r="A52">
        <f t="shared" si="0"/>
        <v>1.0092940999984421</v>
      </c>
      <c r="B52">
        <v>8400.1930295999991</v>
      </c>
      <c r="C52">
        <v>200.71932000000001</v>
      </c>
      <c r="D52">
        <v>43.894919999999999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43.894919999999999</v>
      </c>
      <c r="M52">
        <f t="shared" si="3"/>
        <v>1.0405200000000008</v>
      </c>
      <c r="N52">
        <v>0</v>
      </c>
      <c r="X52">
        <f t="shared" si="4"/>
        <v>2.2386602999995375</v>
      </c>
      <c r="Y52">
        <f t="shared" si="4"/>
        <v>9.2211681999997381</v>
      </c>
      <c r="Z52">
        <v>75</v>
      </c>
    </row>
    <row r="53" spans="1:26" x14ac:dyDescent="0.3">
      <c r="A53">
        <f t="shared" si="0"/>
        <v>1.0404326999996556</v>
      </c>
      <c r="B53">
        <v>8400.2241682000003</v>
      </c>
      <c r="C53">
        <v>200.50103999999999</v>
      </c>
      <c r="D53">
        <v>43.974640000000001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43.974640000000001</v>
      </c>
      <c r="M53">
        <f t="shared" si="3"/>
        <v>1.497520000000101</v>
      </c>
      <c r="N53">
        <v>0</v>
      </c>
      <c r="X53">
        <f t="shared" si="4"/>
        <v>2.2386602999995375</v>
      </c>
      <c r="Y53">
        <f t="shared" si="4"/>
        <v>9.2211681999997381</v>
      </c>
      <c r="Z53">
        <v>76.5</v>
      </c>
    </row>
    <row r="54" spans="1:26" x14ac:dyDescent="0.3">
      <c r="A54">
        <f t="shared" si="0"/>
        <v>1.0722318999996787</v>
      </c>
      <c r="B54">
        <v>8400.2559674000004</v>
      </c>
      <c r="C54">
        <v>200.28767999999999</v>
      </c>
      <c r="D54">
        <v>44.02816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44.02816</v>
      </c>
      <c r="M54">
        <f t="shared" si="3"/>
        <v>1.9283200000000988</v>
      </c>
      <c r="N54">
        <v>0</v>
      </c>
      <c r="X54">
        <f t="shared" si="4"/>
        <v>2.2386602999995375</v>
      </c>
      <c r="Y54">
        <f t="shared" si="4"/>
        <v>9.2211681999997381</v>
      </c>
      <c r="Z54">
        <v>78</v>
      </c>
    </row>
    <row r="55" spans="1:26" x14ac:dyDescent="0.3">
      <c r="A55">
        <f t="shared" si="0"/>
        <v>1.103003299998818</v>
      </c>
      <c r="B55">
        <v>8400.2867387999995</v>
      </c>
      <c r="C55">
        <v>200.10072</v>
      </c>
      <c r="D55">
        <v>43.635159999999999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43.635159999999999</v>
      </c>
      <c r="M55">
        <f t="shared" si="3"/>
        <v>1.9125999999999976</v>
      </c>
      <c r="N55">
        <v>0</v>
      </c>
      <c r="X55">
        <f t="shared" si="4"/>
        <v>2.2386602999995375</v>
      </c>
      <c r="Y55">
        <f t="shared" si="4"/>
        <v>9.2211681999997381</v>
      </c>
      <c r="Z55">
        <v>79.5</v>
      </c>
    </row>
    <row r="56" spans="1:26" x14ac:dyDescent="0.3">
      <c r="A56">
        <f t="shared" si="0"/>
        <v>1.1341640999999072</v>
      </c>
      <c r="B56">
        <v>8400.3178996000006</v>
      </c>
      <c r="C56">
        <v>199.91867999999999</v>
      </c>
      <c r="D56">
        <v>43.242159999999998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43.242159999999998</v>
      </c>
      <c r="M56">
        <f t="shared" si="3"/>
        <v>1.9073599999999971</v>
      </c>
      <c r="N56">
        <v>0</v>
      </c>
      <c r="X56">
        <f t="shared" si="4"/>
        <v>2.2386602999995375</v>
      </c>
      <c r="Y56">
        <f t="shared" si="4"/>
        <v>9.2211681999997381</v>
      </c>
      <c r="Z56">
        <v>81</v>
      </c>
    </row>
    <row r="57" spans="1:26" x14ac:dyDescent="0.3">
      <c r="A57">
        <f t="shared" si="0"/>
        <v>1.1651009999986854</v>
      </c>
      <c r="B57">
        <v>8400.3488364999994</v>
      </c>
      <c r="C57">
        <v>199.74155999999999</v>
      </c>
      <c r="D57">
        <v>42.854399999999998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42.854399999999998</v>
      </c>
      <c r="M57">
        <f t="shared" si="3"/>
        <v>1.9125999999999976</v>
      </c>
      <c r="N57">
        <v>0</v>
      </c>
      <c r="X57">
        <f t="shared" si="4"/>
        <v>2.2386602999995375</v>
      </c>
      <c r="Y57">
        <f t="shared" si="4"/>
        <v>9.2211681999997381</v>
      </c>
      <c r="Z57">
        <v>82.5</v>
      </c>
    </row>
    <row r="58" spans="1:26" x14ac:dyDescent="0.3">
      <c r="A58">
        <f t="shared" si="0"/>
        <v>1.1972891999994317</v>
      </c>
      <c r="B58">
        <v>8400.3810247000001</v>
      </c>
      <c r="C58">
        <v>199.58412000000001</v>
      </c>
      <c r="D58">
        <v>42.4771199999999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42.4771199999999</v>
      </c>
      <c r="M58">
        <f t="shared" si="3"/>
        <v>1.9283199999998999</v>
      </c>
      <c r="N58">
        <v>0</v>
      </c>
      <c r="X58">
        <f t="shared" si="4"/>
        <v>2.2386602999995375</v>
      </c>
      <c r="Y58">
        <f t="shared" si="4"/>
        <v>9.2211681999997381</v>
      </c>
      <c r="Z58">
        <v>84</v>
      </c>
    </row>
    <row r="59" spans="1:26" x14ac:dyDescent="0.3">
      <c r="A59">
        <f t="shared" si="0"/>
        <v>1.2290290999990248</v>
      </c>
      <c r="B59">
        <v>8400.4127645999997</v>
      </c>
      <c r="C59">
        <v>199.4316</v>
      </c>
      <c r="D59">
        <v>42.099839999999901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42.099839999999901</v>
      </c>
      <c r="M59">
        <f t="shared" si="3"/>
        <v>1.9440399999999016</v>
      </c>
      <c r="N59">
        <v>0</v>
      </c>
      <c r="X59">
        <f t="shared" si="4"/>
        <v>2.2386602999995375</v>
      </c>
      <c r="Y59">
        <f t="shared" si="4"/>
        <v>9.2211681999997381</v>
      </c>
      <c r="Z59">
        <v>85.5</v>
      </c>
    </row>
    <row r="60" spans="1:26" x14ac:dyDescent="0.3">
      <c r="A60">
        <f t="shared" si="0"/>
        <v>1.2600700999992114</v>
      </c>
      <c r="B60">
        <v>8400.4438055999999</v>
      </c>
      <c r="C60">
        <v>199.29875999999999</v>
      </c>
      <c r="D60">
        <v>41.722560000000001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41.722560000000001</v>
      </c>
      <c r="M60">
        <f t="shared" si="3"/>
        <v>1.5289600000001045</v>
      </c>
      <c r="N60">
        <v>0</v>
      </c>
      <c r="X60">
        <f t="shared" si="4"/>
        <v>2.2386602999995375</v>
      </c>
      <c r="Y60">
        <f t="shared" si="4"/>
        <v>9.2211681999997381</v>
      </c>
      <c r="Z60">
        <v>87</v>
      </c>
    </row>
    <row r="61" spans="1:26" x14ac:dyDescent="0.3">
      <c r="A61">
        <f t="shared" si="0"/>
        <v>1.3071657999989839</v>
      </c>
      <c r="B61">
        <v>8400.4909012999997</v>
      </c>
      <c r="C61">
        <v>199.18068</v>
      </c>
      <c r="D61">
        <v>41.334800000000001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41.334800000000001</v>
      </c>
      <c r="M61">
        <f t="shared" si="3"/>
        <v>1.0929200000000989</v>
      </c>
      <c r="N61">
        <v>0</v>
      </c>
      <c r="X61">
        <f t="shared" si="4"/>
        <v>2.2386602999995375</v>
      </c>
      <c r="Y61">
        <f t="shared" si="4"/>
        <v>9.2211681999997381</v>
      </c>
      <c r="Z61">
        <v>88.5</v>
      </c>
    </row>
    <row r="62" spans="1:26" x14ac:dyDescent="0.3">
      <c r="A62">
        <f t="shared" si="0"/>
        <v>1.3386209000000235</v>
      </c>
      <c r="B62">
        <v>8400.5223564000007</v>
      </c>
      <c r="C62">
        <v>199.09211999999999</v>
      </c>
      <c r="D62">
        <v>40.941800000000001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40.941800000000001</v>
      </c>
      <c r="M62">
        <f t="shared" si="3"/>
        <v>1.0771999999999977</v>
      </c>
      <c r="N62">
        <v>0</v>
      </c>
      <c r="X62">
        <f t="shared" si="4"/>
        <v>2.2386602999995375</v>
      </c>
      <c r="Y62">
        <f t="shared" si="4"/>
        <v>9.2211681999997381</v>
      </c>
      <c r="Z62">
        <v>90</v>
      </c>
    </row>
    <row r="63" spans="1:26" x14ac:dyDescent="0.3">
      <c r="A63">
        <f t="shared" si="0"/>
        <v>1.3698778999987553</v>
      </c>
      <c r="B63">
        <v>8400.5536133999994</v>
      </c>
      <c r="C63">
        <v>199.04291999999899</v>
      </c>
      <c r="D63">
        <v>40.5488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40.5488</v>
      </c>
      <c r="M63">
        <f t="shared" si="3"/>
        <v>1.0457600000000014</v>
      </c>
      <c r="N63">
        <v>0</v>
      </c>
      <c r="X63">
        <f t="shared" si="4"/>
        <v>2.2386602999995375</v>
      </c>
      <c r="Y63">
        <f t="shared" si="4"/>
        <v>9.2211681999997381</v>
      </c>
      <c r="Z63">
        <v>91.5</v>
      </c>
    </row>
    <row r="64" spans="1:26" x14ac:dyDescent="0.3">
      <c r="A64">
        <f t="shared" si="0"/>
        <v>1.400361599999087</v>
      </c>
      <c r="B64">
        <v>8400.5840970999998</v>
      </c>
      <c r="C64">
        <v>199.02815999999899</v>
      </c>
      <c r="D64">
        <v>40.155799999999999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40.155799999999999</v>
      </c>
      <c r="M64">
        <f t="shared" si="3"/>
        <v>0.99336000000000269</v>
      </c>
      <c r="N64">
        <v>0</v>
      </c>
      <c r="X64">
        <f t="shared" si="4"/>
        <v>2.2386602999995375</v>
      </c>
      <c r="Y64">
        <f t="shared" si="4"/>
        <v>9.2211681999997381</v>
      </c>
      <c r="Z64">
        <v>93</v>
      </c>
    </row>
    <row r="65" spans="1:26" x14ac:dyDescent="0.3">
      <c r="A65">
        <f t="shared" si="0"/>
        <v>1.4316533000001073</v>
      </c>
      <c r="B65">
        <v>8400.6153888000008</v>
      </c>
      <c r="C65">
        <v>199.01651999999899</v>
      </c>
      <c r="D65">
        <v>40.193599999999897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40.193599999999897</v>
      </c>
      <c r="M65">
        <f t="shared" si="3"/>
        <v>1.3612799999998941</v>
      </c>
      <c r="N65">
        <v>0</v>
      </c>
      <c r="X65">
        <f t="shared" si="4"/>
        <v>2.2386602999995375</v>
      </c>
      <c r="Y65">
        <f t="shared" si="4"/>
        <v>9.2211681999997381</v>
      </c>
      <c r="Z65">
        <v>94.5</v>
      </c>
    </row>
    <row r="66" spans="1:26" x14ac:dyDescent="0.3">
      <c r="A66">
        <f t="shared" si="0"/>
        <v>1.4784165999990364</v>
      </c>
      <c r="B66">
        <v>8400.6621520999997</v>
      </c>
      <c r="C66">
        <v>199.04915999999901</v>
      </c>
      <c r="D66">
        <v>40.241879999999902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40.241879999999902</v>
      </c>
      <c r="M66">
        <f t="shared" si="3"/>
        <v>1.7291999999998993</v>
      </c>
      <c r="N66">
        <v>0</v>
      </c>
      <c r="X66">
        <f t="shared" si="4"/>
        <v>2.2386602999995375</v>
      </c>
      <c r="Y66">
        <f t="shared" si="4"/>
        <v>9.2211681999997381</v>
      </c>
      <c r="Z66">
        <v>96</v>
      </c>
    </row>
    <row r="67" spans="1:26" x14ac:dyDescent="0.3">
      <c r="A67">
        <f t="shared" ref="A67:A130" si="5">B67-$B$2</f>
        <v>1.5089689999986149</v>
      </c>
      <c r="B67">
        <v>8400.6927044999993</v>
      </c>
      <c r="C67">
        <v>199.12787999999901</v>
      </c>
      <c r="D67">
        <v>39.864600000000003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7">D67+K67</f>
        <v>39.864600000000003</v>
      </c>
      <c r="M67">
        <f t="shared" ref="M67:M130" si="8">L67-D72</f>
        <v>1.6558400000000049</v>
      </c>
      <c r="N67">
        <v>0</v>
      </c>
      <c r="X67">
        <f t="shared" si="4"/>
        <v>2.2386602999995375</v>
      </c>
      <c r="Y67">
        <f t="shared" si="4"/>
        <v>9.2211681999997381</v>
      </c>
      <c r="Z67">
        <v>97.5</v>
      </c>
    </row>
    <row r="68" spans="1:26" x14ac:dyDescent="0.3">
      <c r="A68">
        <f t="shared" si="5"/>
        <v>1.5407986999998684</v>
      </c>
      <c r="B68">
        <v>8400.7245342000006</v>
      </c>
      <c r="C68">
        <v>199.22628</v>
      </c>
      <c r="D68">
        <v>39.503039999999999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39.503039999999999</v>
      </c>
      <c r="M68">
        <f t="shared" si="8"/>
        <v>1.5877200000000968</v>
      </c>
      <c r="N68">
        <v>0</v>
      </c>
      <c r="X68">
        <f t="shared" ref="X68:Y131" si="9">X67</f>
        <v>2.2386602999995375</v>
      </c>
      <c r="Y68">
        <f t="shared" si="9"/>
        <v>9.2211681999997381</v>
      </c>
      <c r="Z68">
        <v>99</v>
      </c>
    </row>
    <row r="69" spans="1:26" x14ac:dyDescent="0.3">
      <c r="A69">
        <f t="shared" si="5"/>
        <v>1.5567494999995688</v>
      </c>
      <c r="B69">
        <v>8400.7404850000003</v>
      </c>
      <c r="C69">
        <v>199.34435999999999</v>
      </c>
      <c r="D69">
        <v>39.162439999999997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39.162439999999997</v>
      </c>
      <c r="M69">
        <f t="shared" si="8"/>
        <v>1.5353199999999987</v>
      </c>
      <c r="N69">
        <v>0</v>
      </c>
      <c r="X69">
        <f t="shared" si="9"/>
        <v>2.2386602999995375</v>
      </c>
      <c r="Y69">
        <f t="shared" si="9"/>
        <v>9.2211681999997381</v>
      </c>
      <c r="Z69">
        <v>100.5</v>
      </c>
    </row>
    <row r="70" spans="1:26" x14ac:dyDescent="0.3">
      <c r="A70">
        <f t="shared" si="5"/>
        <v>1.5878099999990809</v>
      </c>
      <c r="B70">
        <v>8400.7715454999998</v>
      </c>
      <c r="C70">
        <v>199.47720000000001</v>
      </c>
      <c r="D70">
        <v>38.832320000000003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38.832320000000003</v>
      </c>
      <c r="M70">
        <f t="shared" si="8"/>
        <v>1.4881600000001001</v>
      </c>
      <c r="N70">
        <v>0</v>
      </c>
      <c r="X70">
        <f t="shared" si="9"/>
        <v>2.2386602999995375</v>
      </c>
      <c r="Y70">
        <f t="shared" si="9"/>
        <v>9.2211681999997381</v>
      </c>
      <c r="Z70">
        <v>102</v>
      </c>
    </row>
    <row r="71" spans="1:26" x14ac:dyDescent="0.3">
      <c r="A71">
        <f t="shared" si="5"/>
        <v>1.6190047999989474</v>
      </c>
      <c r="B71">
        <v>8400.8027402999996</v>
      </c>
      <c r="C71">
        <v>199.61987999999999</v>
      </c>
      <c r="D71">
        <v>38.512680000000003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38.512680000000003</v>
      </c>
      <c r="M71">
        <f t="shared" si="8"/>
        <v>1.4462400000001026</v>
      </c>
      <c r="N71">
        <v>0</v>
      </c>
      <c r="X71">
        <f t="shared" si="9"/>
        <v>2.2386602999995375</v>
      </c>
      <c r="Y71">
        <f t="shared" si="9"/>
        <v>9.2211681999997381</v>
      </c>
      <c r="Z71">
        <v>103.5</v>
      </c>
    </row>
    <row r="72" spans="1:26" x14ac:dyDescent="0.3">
      <c r="A72">
        <f t="shared" si="5"/>
        <v>1.6497204999996029</v>
      </c>
      <c r="B72">
        <v>8400.8334560000003</v>
      </c>
      <c r="C72">
        <v>199.76256000000001</v>
      </c>
      <c r="D72">
        <v>38.208759999999998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38.208759999999998</v>
      </c>
      <c r="M72">
        <f t="shared" si="8"/>
        <v>1.4095600000000985</v>
      </c>
      <c r="N72">
        <v>0</v>
      </c>
      <c r="X72">
        <f t="shared" si="9"/>
        <v>2.2386602999995375</v>
      </c>
      <c r="Y72">
        <f t="shared" si="9"/>
        <v>9.2211681999997381</v>
      </c>
      <c r="Z72">
        <v>105</v>
      </c>
    </row>
    <row r="73" spans="1:26" x14ac:dyDescent="0.3">
      <c r="A73">
        <f t="shared" si="5"/>
        <v>1.6809349999984988</v>
      </c>
      <c r="B73">
        <v>8400.8646704999992</v>
      </c>
      <c r="C73">
        <v>199.905239999999</v>
      </c>
      <c r="D73">
        <v>37.915319999999902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37.915319999999902</v>
      </c>
      <c r="M73">
        <f t="shared" si="8"/>
        <v>1.3728800000000021</v>
      </c>
      <c r="N73">
        <v>0</v>
      </c>
      <c r="X73">
        <f t="shared" si="9"/>
        <v>2.2386602999995375</v>
      </c>
      <c r="Y73">
        <f t="shared" si="9"/>
        <v>9.2211681999997381</v>
      </c>
      <c r="Z73">
        <v>106.5</v>
      </c>
    </row>
    <row r="74" spans="1:26" x14ac:dyDescent="0.3">
      <c r="A74">
        <f t="shared" si="5"/>
        <v>1.7273905000001832</v>
      </c>
      <c r="B74">
        <v>8400.9111260000009</v>
      </c>
      <c r="C74">
        <v>200.04792</v>
      </c>
      <c r="D74">
        <v>37.627119999999998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37.627119999999998</v>
      </c>
      <c r="M74">
        <f t="shared" si="8"/>
        <v>0.64692000000010097</v>
      </c>
      <c r="N74">
        <v>0</v>
      </c>
      <c r="X74">
        <f t="shared" si="9"/>
        <v>2.2386602999995375</v>
      </c>
      <c r="Y74">
        <f t="shared" si="9"/>
        <v>9.2211681999997381</v>
      </c>
      <c r="Z74">
        <v>108</v>
      </c>
    </row>
    <row r="75" spans="1:26" x14ac:dyDescent="0.3">
      <c r="A75">
        <f t="shared" si="5"/>
        <v>1.7577191000000312</v>
      </c>
      <c r="B75">
        <v>8400.9414546000007</v>
      </c>
      <c r="C75">
        <v>200.20043999999999</v>
      </c>
      <c r="D75">
        <v>37.344159999999903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37.344159999999903</v>
      </c>
      <c r="M75">
        <f t="shared" si="8"/>
        <v>-8.4280000000099164E-2</v>
      </c>
      <c r="N75">
        <v>0</v>
      </c>
      <c r="X75">
        <f t="shared" si="9"/>
        <v>2.2386602999995375</v>
      </c>
      <c r="Y75">
        <f t="shared" si="9"/>
        <v>9.2211681999997381</v>
      </c>
      <c r="Z75">
        <v>109.5</v>
      </c>
    </row>
    <row r="76" spans="1:26" x14ac:dyDescent="0.3">
      <c r="A76">
        <f t="shared" si="5"/>
        <v>1.7888415999987046</v>
      </c>
      <c r="B76">
        <v>8400.9725770999994</v>
      </c>
      <c r="C76">
        <v>200.35787999999999</v>
      </c>
      <c r="D76">
        <v>37.066439999999901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37.066439999999901</v>
      </c>
      <c r="M76">
        <f t="shared" si="8"/>
        <v>-0.81024000000000029</v>
      </c>
      <c r="N76">
        <v>0</v>
      </c>
      <c r="X76">
        <f t="shared" si="9"/>
        <v>2.2386602999995375</v>
      </c>
      <c r="Y76">
        <f t="shared" si="9"/>
        <v>9.2211681999997381</v>
      </c>
      <c r="Z76">
        <v>111</v>
      </c>
    </row>
    <row r="77" spans="1:26" x14ac:dyDescent="0.3">
      <c r="A77">
        <f t="shared" si="5"/>
        <v>1.8194554999990942</v>
      </c>
      <c r="B77">
        <v>8401.0031909999998</v>
      </c>
      <c r="C77">
        <v>200.52024</v>
      </c>
      <c r="D77">
        <v>36.7991999999999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36.7991999999999</v>
      </c>
      <c r="M77">
        <f t="shared" si="8"/>
        <v>-1.6928000000000978</v>
      </c>
      <c r="N77">
        <v>0</v>
      </c>
      <c r="X77">
        <f t="shared" si="9"/>
        <v>2.2386602999995375</v>
      </c>
      <c r="Y77">
        <f t="shared" si="9"/>
        <v>9.2211681999997381</v>
      </c>
      <c r="Z77">
        <v>112.5</v>
      </c>
    </row>
    <row r="78" spans="1:26" x14ac:dyDescent="0.3">
      <c r="A78">
        <f t="shared" si="5"/>
        <v>1.8498499999986961</v>
      </c>
      <c r="B78">
        <v>8401.0335854999994</v>
      </c>
      <c r="C78">
        <v>200.69244</v>
      </c>
      <c r="D78">
        <v>36.5424399999999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36.5424399999999</v>
      </c>
      <c r="M78">
        <f t="shared" si="8"/>
        <v>-2.5596400000001012</v>
      </c>
      <c r="N78">
        <v>0</v>
      </c>
      <c r="X78">
        <f t="shared" si="9"/>
        <v>2.2386602999995375</v>
      </c>
      <c r="Y78">
        <f t="shared" si="9"/>
        <v>9.2211681999997381</v>
      </c>
      <c r="Z78">
        <v>114</v>
      </c>
    </row>
    <row r="79" spans="1:26" x14ac:dyDescent="0.3">
      <c r="A79">
        <f t="shared" si="5"/>
        <v>1.8806343999985984</v>
      </c>
      <c r="B79">
        <v>8401.0643698999993</v>
      </c>
      <c r="C79">
        <v>200.85336000000001</v>
      </c>
      <c r="D79">
        <v>36.980199999999897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36.980199999999897</v>
      </c>
      <c r="M79">
        <f t="shared" si="8"/>
        <v>-2.7110000000001051</v>
      </c>
      <c r="N79">
        <v>0</v>
      </c>
      <c r="X79">
        <f t="shared" si="9"/>
        <v>2.2386602999995375</v>
      </c>
      <c r="Y79">
        <f t="shared" si="9"/>
        <v>9.2211681999997381</v>
      </c>
      <c r="Z79">
        <v>115.5</v>
      </c>
    </row>
    <row r="80" spans="1:26" x14ac:dyDescent="0.3">
      <c r="A80">
        <f t="shared" si="5"/>
        <v>1.9279762999995</v>
      </c>
      <c r="B80">
        <v>8401.1117118000002</v>
      </c>
      <c r="C80">
        <v>201.01920000000001</v>
      </c>
      <c r="D80">
        <v>37.428440000000002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37.428440000000002</v>
      </c>
      <c r="M80">
        <f t="shared" si="8"/>
        <v>-2.830919999999999</v>
      </c>
      <c r="N80">
        <v>0</v>
      </c>
      <c r="X80">
        <f t="shared" si="9"/>
        <v>2.2386602999995375</v>
      </c>
      <c r="Y80">
        <f t="shared" si="9"/>
        <v>9.2211681999997381</v>
      </c>
      <c r="Z80">
        <v>117</v>
      </c>
    </row>
    <row r="81" spans="1:26" x14ac:dyDescent="0.3">
      <c r="A81">
        <f t="shared" si="5"/>
        <v>1.9594927999987704</v>
      </c>
      <c r="B81">
        <v>8401.1432282999995</v>
      </c>
      <c r="C81">
        <v>201.18995999999899</v>
      </c>
      <c r="D81">
        <v>37.876679999999901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37.876679999999901</v>
      </c>
      <c r="M81">
        <f t="shared" si="8"/>
        <v>-2.9351200000000972</v>
      </c>
      <c r="N81">
        <v>0</v>
      </c>
      <c r="X81">
        <f t="shared" si="9"/>
        <v>2.2386602999995375</v>
      </c>
      <c r="Y81">
        <f t="shared" si="9"/>
        <v>9.2211681999997381</v>
      </c>
      <c r="Z81">
        <v>118.5</v>
      </c>
    </row>
    <row r="82" spans="1:26" x14ac:dyDescent="0.3">
      <c r="A82">
        <f t="shared" si="5"/>
        <v>1.9905275000000984</v>
      </c>
      <c r="B82">
        <v>8401.1742630000008</v>
      </c>
      <c r="C82">
        <v>201.37691999999899</v>
      </c>
      <c r="D82">
        <v>38.491999999999997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38.491999999999997</v>
      </c>
      <c r="M82">
        <f t="shared" si="8"/>
        <v>-2.8460400000000021</v>
      </c>
      <c r="N82">
        <v>0</v>
      </c>
      <c r="X82">
        <f t="shared" si="9"/>
        <v>2.2386602999995375</v>
      </c>
      <c r="Y82">
        <f t="shared" si="9"/>
        <v>9.2211681999997381</v>
      </c>
      <c r="Z82">
        <v>120</v>
      </c>
    </row>
    <row r="83" spans="1:26" x14ac:dyDescent="0.3">
      <c r="A83">
        <f t="shared" si="5"/>
        <v>2.0219275999988895</v>
      </c>
      <c r="B83">
        <v>8401.2056630999996</v>
      </c>
      <c r="C83">
        <v>201.56387999999899</v>
      </c>
      <c r="D83">
        <v>39.102080000000001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39.102080000000001</v>
      </c>
      <c r="M83">
        <f t="shared" si="8"/>
        <v>-2.7255199999998965</v>
      </c>
      <c r="N83">
        <v>0</v>
      </c>
      <c r="X83">
        <f t="shared" si="9"/>
        <v>2.2386602999995375</v>
      </c>
      <c r="Y83">
        <f t="shared" si="9"/>
        <v>9.2211681999997381</v>
      </c>
      <c r="Z83">
        <v>121.5</v>
      </c>
    </row>
    <row r="84" spans="1:26" x14ac:dyDescent="0.3">
      <c r="A84">
        <f t="shared" si="5"/>
        <v>2.0526565999989543</v>
      </c>
      <c r="B84">
        <v>8401.2363920999996</v>
      </c>
      <c r="C84">
        <v>201.75575999999899</v>
      </c>
      <c r="D84">
        <v>39.691200000000002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39.691200000000002</v>
      </c>
      <c r="M84">
        <f t="shared" si="8"/>
        <v>-2.5892799999999951</v>
      </c>
      <c r="N84">
        <v>0</v>
      </c>
      <c r="X84">
        <f t="shared" si="9"/>
        <v>2.2386602999995375</v>
      </c>
      <c r="Y84">
        <f t="shared" si="9"/>
        <v>9.2211681999997381</v>
      </c>
      <c r="Z84">
        <v>123</v>
      </c>
    </row>
    <row r="85" spans="1:26" x14ac:dyDescent="0.3">
      <c r="A85">
        <f t="shared" si="5"/>
        <v>2.0835986999991292</v>
      </c>
      <c r="B85">
        <v>8401.2673341999998</v>
      </c>
      <c r="C85">
        <v>201.94271999999901</v>
      </c>
      <c r="D85">
        <v>40.259360000000001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40.259360000000001</v>
      </c>
      <c r="M85">
        <f t="shared" si="8"/>
        <v>-2.453039999999902</v>
      </c>
      <c r="N85">
        <v>0</v>
      </c>
      <c r="X85">
        <f t="shared" si="9"/>
        <v>2.2386602999995375</v>
      </c>
      <c r="Y85">
        <f t="shared" si="9"/>
        <v>9.2211681999997381</v>
      </c>
      <c r="Z85">
        <v>124.5</v>
      </c>
    </row>
    <row r="86" spans="1:26" x14ac:dyDescent="0.3">
      <c r="A86">
        <f t="shared" si="5"/>
        <v>2.1148091999984899</v>
      </c>
      <c r="B86">
        <v>8401.2985446999992</v>
      </c>
      <c r="C86">
        <v>202.12475999999899</v>
      </c>
      <c r="D86">
        <v>40.811799999999998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40.811799999999998</v>
      </c>
      <c r="M86">
        <f t="shared" si="8"/>
        <v>-2.3010799999999989</v>
      </c>
      <c r="N86">
        <v>0</v>
      </c>
      <c r="X86">
        <f t="shared" si="9"/>
        <v>2.2386602999995375</v>
      </c>
      <c r="Y86">
        <f t="shared" si="9"/>
        <v>9.2211681999997381</v>
      </c>
      <c r="Z86">
        <v>126</v>
      </c>
    </row>
    <row r="87" spans="1:26" x14ac:dyDescent="0.3">
      <c r="A87">
        <f t="shared" si="5"/>
        <v>2.161786699998629</v>
      </c>
      <c r="B87">
        <v>8401.3455221999993</v>
      </c>
      <c r="C87">
        <v>202.29695999999899</v>
      </c>
      <c r="D87">
        <v>41.338039999999999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41.338039999999999</v>
      </c>
      <c r="M87">
        <f t="shared" si="8"/>
        <v>-2.159599999999898</v>
      </c>
      <c r="N87">
        <v>0</v>
      </c>
      <c r="X87">
        <f t="shared" si="9"/>
        <v>2.2386602999995375</v>
      </c>
      <c r="Y87">
        <f t="shared" si="9"/>
        <v>9.2211681999997381</v>
      </c>
      <c r="Z87">
        <v>127.5</v>
      </c>
    </row>
    <row r="88" spans="1:26" x14ac:dyDescent="0.3">
      <c r="A88">
        <f t="shared" si="5"/>
        <v>2.1774112999992212</v>
      </c>
      <c r="B88">
        <v>8401.3611467999999</v>
      </c>
      <c r="C88">
        <v>202.444559999999</v>
      </c>
      <c r="D88">
        <v>41.827599999999897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41.827599999999897</v>
      </c>
      <c r="M88">
        <f t="shared" si="8"/>
        <v>-2.0495600000001062</v>
      </c>
      <c r="N88">
        <v>0</v>
      </c>
      <c r="X88">
        <f t="shared" si="9"/>
        <v>2.2386602999995375</v>
      </c>
      <c r="Y88">
        <f t="shared" si="9"/>
        <v>9.2211681999997381</v>
      </c>
      <c r="Z88">
        <v>129</v>
      </c>
    </row>
    <row r="89" spans="1:26" x14ac:dyDescent="0.3">
      <c r="A89">
        <f t="shared" si="5"/>
        <v>2.208165399999416</v>
      </c>
      <c r="B89">
        <v>8401.3919009000001</v>
      </c>
      <c r="C89">
        <v>202.57247999999899</v>
      </c>
      <c r="D89">
        <v>42.280479999999997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6"/>
        <v>0</v>
      </c>
      <c r="L89">
        <f t="shared" si="7"/>
        <v>42.280479999999997</v>
      </c>
      <c r="M89">
        <f t="shared" si="8"/>
        <v>-1.9657200000000046</v>
      </c>
      <c r="N89">
        <v>0</v>
      </c>
      <c r="X89">
        <f t="shared" si="9"/>
        <v>2.2386602999995375</v>
      </c>
      <c r="Y89">
        <f t="shared" si="9"/>
        <v>9.2211681999997381</v>
      </c>
      <c r="Z89">
        <v>130.5</v>
      </c>
    </row>
    <row r="90" spans="1:26" x14ac:dyDescent="0.3">
      <c r="A90">
        <f t="shared" si="5"/>
        <v>2.2386602999995375</v>
      </c>
      <c r="B90">
        <v>8401.4223958000002</v>
      </c>
      <c r="C90">
        <v>202.69055999999901</v>
      </c>
      <c r="D90">
        <v>42.712399999999903</v>
      </c>
      <c r="E90">
        <v>42.280479999999997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1.7502962397556901E-2</v>
      </c>
      <c r="L90">
        <f t="shared" si="7"/>
        <v>42.72990296239746</v>
      </c>
      <c r="M90">
        <f t="shared" si="8"/>
        <v>-1.9986913233167414</v>
      </c>
      <c r="N90">
        <v>54.9737542857142</v>
      </c>
      <c r="O90">
        <f>A90+1.218</f>
        <v>3.4566602999995375</v>
      </c>
      <c r="X90">
        <f t="shared" si="9"/>
        <v>2.2386602999995375</v>
      </c>
      <c r="Y90">
        <f t="shared" si="9"/>
        <v>9.2211681999997381</v>
      </c>
      <c r="Z90">
        <v>132</v>
      </c>
    </row>
    <row r="91" spans="1:26" x14ac:dyDescent="0.3">
      <c r="A91">
        <f t="shared" si="5"/>
        <v>2.2703166999999667</v>
      </c>
      <c r="B91">
        <v>8401.4540522000007</v>
      </c>
      <c r="C91">
        <v>202.77912000000001</v>
      </c>
      <c r="D91">
        <v>43.112879999999997</v>
      </c>
      <c r="E91">
        <v>42.729902962397503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7.2091421209798251E-2</v>
      </c>
      <c r="L91">
        <f t="shared" si="7"/>
        <v>43.184971421209795</v>
      </c>
      <c r="M91">
        <f t="shared" si="8"/>
        <v>-2.0312571502187069</v>
      </c>
      <c r="N91">
        <v>54.816554285714197</v>
      </c>
      <c r="X91">
        <f t="shared" si="9"/>
        <v>2.2386602999995375</v>
      </c>
      <c r="Y91">
        <f t="shared" si="9"/>
        <v>9.2211681999997381</v>
      </c>
      <c r="Z91">
        <v>133.5</v>
      </c>
    </row>
    <row r="92" spans="1:26" x14ac:dyDescent="0.3">
      <c r="A92">
        <f t="shared" si="5"/>
        <v>2.3011472999987745</v>
      </c>
      <c r="B92">
        <v>8401.4848827999995</v>
      </c>
      <c r="C92">
        <v>202.84800000000001</v>
      </c>
      <c r="D92">
        <v>43.497639999999897</v>
      </c>
      <c r="E92">
        <v>43.184971421209802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0.16003569877730198</v>
      </c>
      <c r="L92">
        <f t="shared" si="7"/>
        <v>43.657675698777197</v>
      </c>
      <c r="M92">
        <f t="shared" si="8"/>
        <v>-2.0409471583656043</v>
      </c>
      <c r="N92">
        <v>54.633154285714198</v>
      </c>
      <c r="X92">
        <f t="shared" si="9"/>
        <v>2.2386602999995375</v>
      </c>
      <c r="Y92">
        <f t="shared" si="9"/>
        <v>9.2211681999997381</v>
      </c>
      <c r="Z92">
        <v>135</v>
      </c>
    </row>
    <row r="93" spans="1:26" x14ac:dyDescent="0.3">
      <c r="A93">
        <f t="shared" si="5"/>
        <v>2.3481772999984969</v>
      </c>
      <c r="B93">
        <v>8401.5319127999992</v>
      </c>
      <c r="C93">
        <v>202.90703999999999</v>
      </c>
      <c r="D93">
        <v>43.877160000000003</v>
      </c>
      <c r="E93">
        <v>43.657675698777197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0.35837943882313977</v>
      </c>
      <c r="L93">
        <f t="shared" si="7"/>
        <v>44.235539438823146</v>
      </c>
      <c r="M93">
        <f t="shared" si="8"/>
        <v>-1.9402377040339545</v>
      </c>
      <c r="N93">
        <v>54.407834285714202</v>
      </c>
      <c r="X93">
        <f t="shared" si="9"/>
        <v>2.2386602999995375</v>
      </c>
      <c r="Y93">
        <f t="shared" si="9"/>
        <v>9.2211681999997381</v>
      </c>
      <c r="Z93">
        <v>136.5</v>
      </c>
    </row>
    <row r="94" spans="1:26" x14ac:dyDescent="0.3">
      <c r="A94">
        <f t="shared" si="5"/>
        <v>2.3784958999985975</v>
      </c>
      <c r="B94">
        <v>8401.5622313999993</v>
      </c>
      <c r="C94">
        <v>202.95132000000001</v>
      </c>
      <c r="D94">
        <v>44.246200000000002</v>
      </c>
      <c r="E94">
        <v>44.235539438823103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0.52617542744751733</v>
      </c>
      <c r="L94">
        <f t="shared" si="7"/>
        <v>44.772375427447521</v>
      </c>
      <c r="M94">
        <f t="shared" si="8"/>
        <v>-2.2632017154095792</v>
      </c>
      <c r="N94">
        <v>54.124874285714199</v>
      </c>
      <c r="X94">
        <f t="shared" si="9"/>
        <v>2.2386602999995375</v>
      </c>
      <c r="Y94">
        <f t="shared" si="9"/>
        <v>9.2211681999997381</v>
      </c>
      <c r="Z94">
        <v>138</v>
      </c>
    </row>
    <row r="95" spans="1:26" x14ac:dyDescent="0.3">
      <c r="A95">
        <f t="shared" si="5"/>
        <v>2.4093271999990975</v>
      </c>
      <c r="B95">
        <v>8401.5930626999998</v>
      </c>
      <c r="C95">
        <v>202.97737714285699</v>
      </c>
      <c r="D95">
        <v>44.728594285714202</v>
      </c>
      <c r="E95">
        <v>44.7723754274475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0.72798958906938627</v>
      </c>
      <c r="L95">
        <f t="shared" si="7"/>
        <v>45.45658387478359</v>
      </c>
      <c r="M95">
        <f t="shared" si="8"/>
        <v>-2.757233268073513</v>
      </c>
      <c r="N95">
        <v>54.588234285714201</v>
      </c>
      <c r="X95">
        <f t="shared" si="9"/>
        <v>2.2386602999995375</v>
      </c>
      <c r="Y95">
        <f t="shared" si="9"/>
        <v>9.2211681999997381</v>
      </c>
      <c r="Z95">
        <v>139.5</v>
      </c>
    </row>
    <row r="96" spans="1:26" x14ac:dyDescent="0.3">
      <c r="A96">
        <f t="shared" si="5"/>
        <v>2.4568949999993492</v>
      </c>
      <c r="B96">
        <v>8401.6406305</v>
      </c>
      <c r="C96">
        <v>202.99851428571401</v>
      </c>
      <c r="D96">
        <v>45.216228571428502</v>
      </c>
      <c r="E96">
        <v>45.456583874783597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1.0992586530550412</v>
      </c>
      <c r="L96">
        <f t="shared" si="7"/>
        <v>46.31548722448354</v>
      </c>
      <c r="M96">
        <f t="shared" si="8"/>
        <v>-3.0660899183735566</v>
      </c>
      <c r="N96">
        <v>55.014914285714198</v>
      </c>
      <c r="X96">
        <f t="shared" si="9"/>
        <v>2.2386602999995375</v>
      </c>
      <c r="Y96">
        <f t="shared" si="9"/>
        <v>9.2211681999997381</v>
      </c>
      <c r="Z96">
        <v>141</v>
      </c>
    </row>
    <row r="97" spans="1:26" x14ac:dyDescent="0.3">
      <c r="A97">
        <f t="shared" si="5"/>
        <v>2.4727831999989576</v>
      </c>
      <c r="B97">
        <v>8401.6565186999997</v>
      </c>
      <c r="C97">
        <v>203.019651428571</v>
      </c>
      <c r="D97">
        <v>45.698622857142801</v>
      </c>
      <c r="E97">
        <v>46.315487224483597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1.2390553685922896</v>
      </c>
      <c r="L97">
        <f t="shared" si="7"/>
        <v>46.937678225735091</v>
      </c>
      <c r="M97">
        <f t="shared" si="8"/>
        <v>-3.6011789171220059</v>
      </c>
      <c r="N97">
        <v>55.399674285714198</v>
      </c>
      <c r="X97">
        <f t="shared" si="9"/>
        <v>2.2386602999995375</v>
      </c>
      <c r="Y97">
        <f t="shared" si="9"/>
        <v>9.2211681999997381</v>
      </c>
      <c r="Z97">
        <v>142.5</v>
      </c>
    </row>
    <row r="98" spans="1:26" x14ac:dyDescent="0.3">
      <c r="A98">
        <f t="shared" si="5"/>
        <v>2.5043896999995923</v>
      </c>
      <c r="B98">
        <v>8401.6881252000003</v>
      </c>
      <c r="C98">
        <v>203.03586857142801</v>
      </c>
      <c r="D98">
        <v>46.1757771428571</v>
      </c>
      <c r="E98">
        <v>46.937678225735098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1.5400679364718923</v>
      </c>
      <c r="L98">
        <f t="shared" si="7"/>
        <v>47.715845079328993</v>
      </c>
      <c r="M98">
        <f t="shared" si="8"/>
        <v>-3.9802920635281041</v>
      </c>
      <c r="N98">
        <v>56.285474285714201</v>
      </c>
      <c r="X98">
        <f t="shared" si="9"/>
        <v>2.2386602999995375</v>
      </c>
      <c r="Y98">
        <f t="shared" si="9"/>
        <v>9.2211681999997381</v>
      </c>
      <c r="Z98">
        <v>144</v>
      </c>
    </row>
    <row r="99" spans="1:26" x14ac:dyDescent="0.3">
      <c r="A99">
        <f t="shared" si="5"/>
        <v>2.5359254999984842</v>
      </c>
      <c r="B99">
        <v>8401.7196609999992</v>
      </c>
      <c r="C99">
        <v>203.054108571428</v>
      </c>
      <c r="D99">
        <v>47.0355771428571</v>
      </c>
      <c r="E99">
        <v>47.715845079329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1.8701638765339115</v>
      </c>
      <c r="L99">
        <f t="shared" si="7"/>
        <v>48.905741019391009</v>
      </c>
      <c r="M99">
        <f t="shared" si="8"/>
        <v>-3.2741161234660936</v>
      </c>
      <c r="N99">
        <v>57.292719999999903</v>
      </c>
      <c r="X99">
        <f t="shared" si="9"/>
        <v>2.2386602999995375</v>
      </c>
      <c r="Y99">
        <f t="shared" si="9"/>
        <v>9.2211681999997381</v>
      </c>
      <c r="Z99">
        <v>145.5</v>
      </c>
    </row>
    <row r="100" spans="1:26" x14ac:dyDescent="0.3">
      <c r="A100">
        <f t="shared" si="5"/>
        <v>2.5833563999985927</v>
      </c>
      <c r="B100">
        <v>8401.7670918999993</v>
      </c>
      <c r="C100">
        <v>203.07018857142799</v>
      </c>
      <c r="D100">
        <v>48.213817142857103</v>
      </c>
      <c r="E100">
        <v>48.905741019391002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2.4209725814624448</v>
      </c>
      <c r="L100">
        <f t="shared" si="7"/>
        <v>50.634789724319546</v>
      </c>
      <c r="M100">
        <f t="shared" si="8"/>
        <v>-2.0340274185375549</v>
      </c>
      <c r="N100">
        <v>58.371399999999902</v>
      </c>
      <c r="X100">
        <f t="shared" si="9"/>
        <v>2.2386602999995375</v>
      </c>
      <c r="Y100">
        <f t="shared" si="9"/>
        <v>9.2211681999997381</v>
      </c>
      <c r="Z100">
        <v>147</v>
      </c>
    </row>
    <row r="101" spans="1:26" x14ac:dyDescent="0.3">
      <c r="A101">
        <f t="shared" si="5"/>
        <v>2.5993815999991057</v>
      </c>
      <c r="B101">
        <v>8401.7831170999998</v>
      </c>
      <c r="C101">
        <v>203.101028571428</v>
      </c>
      <c r="D101">
        <v>49.381577142857097</v>
      </c>
      <c r="E101">
        <v>50.634789724319504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2.6214502301220244</v>
      </c>
      <c r="L101">
        <f t="shared" si="7"/>
        <v>52.003027372979119</v>
      </c>
      <c r="M101">
        <f t="shared" si="8"/>
        <v>-1.175709769877983</v>
      </c>
      <c r="N101">
        <v>59.402920000000002</v>
      </c>
      <c r="X101">
        <f t="shared" si="9"/>
        <v>2.2386602999995375</v>
      </c>
      <c r="Y101">
        <f t="shared" si="9"/>
        <v>9.2211681999997381</v>
      </c>
      <c r="Z101">
        <v>148.5</v>
      </c>
    </row>
    <row r="102" spans="1:26" x14ac:dyDescent="0.3">
      <c r="A102">
        <f t="shared" si="5"/>
        <v>2.6299456999986432</v>
      </c>
      <c r="B102">
        <v>8401.8136811999993</v>
      </c>
      <c r="C102">
        <v>203.15154857142801</v>
      </c>
      <c r="D102">
        <v>50.538857142857097</v>
      </c>
      <c r="E102">
        <v>52.003027372979098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3.0234435512295303</v>
      </c>
      <c r="L102">
        <f t="shared" si="7"/>
        <v>53.56230069408663</v>
      </c>
      <c r="M102">
        <f t="shared" si="8"/>
        <v>1.9763551229530663E-2</v>
      </c>
      <c r="N102">
        <v>60.402999999999899</v>
      </c>
      <c r="X102">
        <f t="shared" si="9"/>
        <v>2.2386602999995375</v>
      </c>
      <c r="Y102">
        <f t="shared" si="9"/>
        <v>9.2211681999997381</v>
      </c>
      <c r="Z102">
        <v>150</v>
      </c>
    </row>
    <row r="103" spans="1:26" x14ac:dyDescent="0.3">
      <c r="A103">
        <f t="shared" si="5"/>
        <v>2.6615349999992759</v>
      </c>
      <c r="B103">
        <v>8401.8452705</v>
      </c>
      <c r="C103">
        <v>203.21682857142801</v>
      </c>
      <c r="D103">
        <v>51.696137142857097</v>
      </c>
      <c r="E103">
        <v>53.562300694086602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3.4654270210074123</v>
      </c>
      <c r="L103">
        <f t="shared" si="7"/>
        <v>55.161564163864512</v>
      </c>
      <c r="M103">
        <f t="shared" si="8"/>
        <v>1.2237870210074107</v>
      </c>
      <c r="N103">
        <v>61.3716399999999</v>
      </c>
      <c r="X103">
        <f t="shared" si="9"/>
        <v>2.2386602999995375</v>
      </c>
      <c r="Y103">
        <f t="shared" si="9"/>
        <v>9.2211681999997381</v>
      </c>
      <c r="Z103">
        <v>151.5</v>
      </c>
    </row>
    <row r="104" spans="1:26" x14ac:dyDescent="0.3">
      <c r="A104">
        <f t="shared" si="5"/>
        <v>2.6927064999999857</v>
      </c>
      <c r="B104">
        <v>8401.8764420000007</v>
      </c>
      <c r="C104">
        <v>203.313068571428</v>
      </c>
      <c r="D104">
        <v>52.179857142857102</v>
      </c>
      <c r="E104">
        <v>55.161564163864497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3.9273215667618966</v>
      </c>
      <c r="L104">
        <f t="shared" si="7"/>
        <v>56.107178709618999</v>
      </c>
      <c r="M104">
        <f t="shared" si="8"/>
        <v>1.7374815667619004</v>
      </c>
      <c r="N104">
        <v>62.314079999999997</v>
      </c>
      <c r="X104">
        <f t="shared" si="9"/>
        <v>2.2386602999995375</v>
      </c>
      <c r="Y104">
        <f t="shared" si="9"/>
        <v>9.2211681999997381</v>
      </c>
      <c r="Z104">
        <v>153</v>
      </c>
    </row>
    <row r="105" spans="1:26" x14ac:dyDescent="0.3">
      <c r="A105">
        <f t="shared" si="5"/>
        <v>2.7246490999987145</v>
      </c>
      <c r="B105">
        <v>8401.9083845999994</v>
      </c>
      <c r="C105">
        <v>203.42406857142799</v>
      </c>
      <c r="D105">
        <v>52.668817142857101</v>
      </c>
      <c r="E105">
        <v>56.107178709618999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4.4265172518110836</v>
      </c>
      <c r="L105">
        <f t="shared" si="7"/>
        <v>57.095334394668185</v>
      </c>
      <c r="M105">
        <f t="shared" si="8"/>
        <v>2.2517972518110838</v>
      </c>
      <c r="N105">
        <v>63.23556</v>
      </c>
      <c r="X105">
        <f t="shared" si="9"/>
        <v>2.2386602999995375</v>
      </c>
      <c r="Y105">
        <f t="shared" si="9"/>
        <v>9.2211681999997381</v>
      </c>
      <c r="Z105">
        <v>154.5</v>
      </c>
    </row>
    <row r="106" spans="1:26" x14ac:dyDescent="0.3">
      <c r="A106">
        <f t="shared" si="5"/>
        <v>2.7725291999995534</v>
      </c>
      <c r="B106">
        <v>8401.9562647000002</v>
      </c>
      <c r="C106">
        <v>203.53998857142801</v>
      </c>
      <c r="D106">
        <v>53.178737142857102</v>
      </c>
      <c r="E106">
        <v>57.0953343946682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5.2223948417128527</v>
      </c>
      <c r="L106">
        <f t="shared" si="7"/>
        <v>58.401131984569957</v>
      </c>
      <c r="M106">
        <f t="shared" si="8"/>
        <v>3.5847948417128563</v>
      </c>
      <c r="N106">
        <v>64.130840000000006</v>
      </c>
      <c r="X106">
        <f t="shared" si="9"/>
        <v>2.2386602999995375</v>
      </c>
      <c r="Y106">
        <f t="shared" si="9"/>
        <v>9.2211681999997381</v>
      </c>
      <c r="Z106">
        <v>156</v>
      </c>
    </row>
    <row r="107" spans="1:26" x14ac:dyDescent="0.3">
      <c r="A107">
        <f t="shared" si="5"/>
        <v>2.80361449999873</v>
      </c>
      <c r="B107">
        <v>8401.9873499999994</v>
      </c>
      <c r="C107">
        <v>203.654468571428</v>
      </c>
      <c r="D107">
        <v>53.5425371428571</v>
      </c>
      <c r="E107">
        <v>58.401131984569901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5.768785021608914</v>
      </c>
      <c r="L107">
        <f t="shared" si="7"/>
        <v>59.311322164466013</v>
      </c>
      <c r="M107">
        <f t="shared" si="8"/>
        <v>4.6383907358946104</v>
      </c>
      <c r="N107">
        <v>64.843320000000006</v>
      </c>
      <c r="X107">
        <f t="shared" si="9"/>
        <v>2.2386602999995375</v>
      </c>
      <c r="Y107">
        <f t="shared" si="9"/>
        <v>9.2211681999997381</v>
      </c>
      <c r="Z107">
        <v>157.5</v>
      </c>
    </row>
    <row r="108" spans="1:26" x14ac:dyDescent="0.3">
      <c r="A108">
        <f t="shared" si="5"/>
        <v>2.8352528999985225</v>
      </c>
      <c r="B108">
        <v>8402.0189883999992</v>
      </c>
      <c r="C108">
        <v>203.77386857142801</v>
      </c>
      <c r="D108">
        <v>53.937777142857101</v>
      </c>
      <c r="E108">
        <v>59.311322164465999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6.3481887454426404</v>
      </c>
      <c r="L108">
        <f t="shared" si="7"/>
        <v>60.285965888299742</v>
      </c>
      <c r="M108">
        <f t="shared" si="8"/>
        <v>5.8226344597283415</v>
      </c>
      <c r="N108">
        <v>64.887479999999996</v>
      </c>
      <c r="X108">
        <f t="shared" si="9"/>
        <v>2.2386602999995375</v>
      </c>
      <c r="Y108">
        <f t="shared" si="9"/>
        <v>9.2211681999997381</v>
      </c>
      <c r="Z108">
        <v>159</v>
      </c>
    </row>
    <row r="109" spans="1:26" x14ac:dyDescent="0.3">
      <c r="A109">
        <f t="shared" si="5"/>
        <v>2.8671522999993613</v>
      </c>
      <c r="B109">
        <v>8402.0508878000001</v>
      </c>
      <c r="C109">
        <v>203.90802857142799</v>
      </c>
      <c r="D109">
        <v>54.369697142857099</v>
      </c>
      <c r="E109">
        <v>60.2859658882997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6.9555632008416541</v>
      </c>
      <c r="L109">
        <f t="shared" si="7"/>
        <v>61.325260343698751</v>
      </c>
      <c r="M109">
        <f t="shared" si="8"/>
        <v>7.0296089151273549</v>
      </c>
      <c r="N109">
        <v>64.926400000000001</v>
      </c>
      <c r="X109">
        <f t="shared" si="9"/>
        <v>2.2386602999995375</v>
      </c>
      <c r="Y109">
        <f t="shared" si="9"/>
        <v>9.2211681999997381</v>
      </c>
      <c r="Z109">
        <v>160.5</v>
      </c>
    </row>
    <row r="110" spans="1:26" x14ac:dyDescent="0.3">
      <c r="A110">
        <f t="shared" si="5"/>
        <v>2.897628499998973</v>
      </c>
      <c r="B110">
        <v>8402.0813639999997</v>
      </c>
      <c r="C110">
        <v>204.06186857142799</v>
      </c>
      <c r="D110">
        <v>54.843537142857102</v>
      </c>
      <c r="E110">
        <v>61.325260343698801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7.5570474731611048</v>
      </c>
      <c r="L110">
        <f t="shared" si="7"/>
        <v>62.400584616018207</v>
      </c>
      <c r="M110">
        <f t="shared" si="8"/>
        <v>8.2464131874468052</v>
      </c>
      <c r="N110">
        <v>64.960080000000005</v>
      </c>
      <c r="X110">
        <f t="shared" si="9"/>
        <v>2.2386602999995375</v>
      </c>
      <c r="Y110">
        <f t="shared" si="9"/>
        <v>9.2211681999997381</v>
      </c>
      <c r="Z110">
        <v>162</v>
      </c>
    </row>
    <row r="111" spans="1:26" x14ac:dyDescent="0.3">
      <c r="A111">
        <f t="shared" si="5"/>
        <v>2.9453691999988223</v>
      </c>
      <c r="B111">
        <v>8402.1291046999995</v>
      </c>
      <c r="C111">
        <v>204.23122857142801</v>
      </c>
      <c r="D111">
        <v>54.816337142857101</v>
      </c>
      <c r="E111">
        <v>62.4005846160182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8.5397125250311401</v>
      </c>
      <c r="L111">
        <f t="shared" si="7"/>
        <v>63.356049667888243</v>
      </c>
      <c r="M111">
        <f t="shared" si="8"/>
        <v>9.3223982393168399</v>
      </c>
      <c r="N111">
        <v>65.787239999999997</v>
      </c>
      <c r="X111">
        <f t="shared" si="9"/>
        <v>2.2386602999995375</v>
      </c>
      <c r="Y111">
        <f t="shared" si="9"/>
        <v>9.2211681999997381</v>
      </c>
      <c r="Z111">
        <v>163.5</v>
      </c>
    </row>
    <row r="112" spans="1:26" x14ac:dyDescent="0.3">
      <c r="A112">
        <f t="shared" si="5"/>
        <v>2.9767969999993511</v>
      </c>
      <c r="B112">
        <v>8402.1605325</v>
      </c>
      <c r="C112">
        <v>204.404611428571</v>
      </c>
      <c r="D112">
        <v>54.672931428571403</v>
      </c>
      <c r="E112">
        <v>63.3560496678883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9.2127691109442154</v>
      </c>
      <c r="L112">
        <f t="shared" si="7"/>
        <v>63.885700539515618</v>
      </c>
      <c r="M112">
        <f t="shared" si="8"/>
        <v>9.9620891109442198</v>
      </c>
      <c r="N112">
        <v>66.609160000000003</v>
      </c>
      <c r="X112">
        <f t="shared" si="9"/>
        <v>2.2386602999995375</v>
      </c>
      <c r="Y112">
        <f t="shared" si="9"/>
        <v>9.2211681999997381</v>
      </c>
      <c r="Z112">
        <v>165</v>
      </c>
    </row>
    <row r="113" spans="1:26" x14ac:dyDescent="0.3">
      <c r="A113">
        <f t="shared" si="5"/>
        <v>3.0087339999990945</v>
      </c>
      <c r="B113">
        <v>8402.1924694999998</v>
      </c>
      <c r="C113">
        <v>204.58437142857099</v>
      </c>
      <c r="D113">
        <v>54.463331428571401</v>
      </c>
      <c r="E113">
        <v>63.885700539515597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9.9173857923013937</v>
      </c>
      <c r="L113">
        <f t="shared" si="7"/>
        <v>64.380717220872796</v>
      </c>
      <c r="M113">
        <f t="shared" si="8"/>
        <v>10.572385792301397</v>
      </c>
      <c r="N113">
        <v>67.404880000000006</v>
      </c>
      <c r="X113">
        <f t="shared" si="9"/>
        <v>2.2386602999995375</v>
      </c>
      <c r="Y113">
        <f t="shared" si="9"/>
        <v>9.2211681999997381</v>
      </c>
      <c r="Z113">
        <v>166.5</v>
      </c>
    </row>
    <row r="114" spans="1:26" x14ac:dyDescent="0.3">
      <c r="A114">
        <f t="shared" si="5"/>
        <v>3.0405862999996316</v>
      </c>
      <c r="B114">
        <v>8402.2243218000003</v>
      </c>
      <c r="C114">
        <v>204.778891428571</v>
      </c>
      <c r="D114">
        <v>54.295651428571396</v>
      </c>
      <c r="E114">
        <v>64.380717220872796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10.640347844001624</v>
      </c>
      <c r="L114">
        <f t="shared" si="7"/>
        <v>64.935999272573014</v>
      </c>
      <c r="M114">
        <f t="shared" si="8"/>
        <v>11.242947844001613</v>
      </c>
      <c r="N114">
        <v>68.190119999999993</v>
      </c>
      <c r="X114">
        <f t="shared" si="9"/>
        <v>2.2386602999995375</v>
      </c>
      <c r="Y114">
        <f t="shared" si="9"/>
        <v>9.2211681999997381</v>
      </c>
      <c r="Z114">
        <v>168</v>
      </c>
    </row>
    <row r="115" spans="1:26" x14ac:dyDescent="0.3">
      <c r="A115">
        <f t="shared" si="5"/>
        <v>3.0563527999984217</v>
      </c>
      <c r="B115">
        <v>8402.2400882999991</v>
      </c>
      <c r="C115">
        <v>204.98325142857101</v>
      </c>
      <c r="D115">
        <v>54.154171428571402</v>
      </c>
      <c r="E115">
        <v>64.935999272573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11.005516265993398</v>
      </c>
      <c r="L115">
        <f t="shared" si="7"/>
        <v>65.159687694564795</v>
      </c>
      <c r="M115">
        <f t="shared" si="8"/>
        <v>11.538670551707696</v>
      </c>
      <c r="N115">
        <v>68.964879999999994</v>
      </c>
      <c r="X115">
        <f t="shared" si="9"/>
        <v>2.2386602999995375</v>
      </c>
      <c r="Y115">
        <f t="shared" si="9"/>
        <v>9.2211681999997381</v>
      </c>
      <c r="Z115">
        <v>169.5</v>
      </c>
    </row>
    <row r="116" spans="1:26" x14ac:dyDescent="0.3">
      <c r="A116">
        <f t="shared" si="5"/>
        <v>3.0875355999996827</v>
      </c>
      <c r="B116">
        <v>8402.2712711000004</v>
      </c>
      <c r="C116">
        <v>205.20237142857101</v>
      </c>
      <c r="D116">
        <v>54.033651428571403</v>
      </c>
      <c r="E116">
        <v>65.159687694564795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11.74169954954159</v>
      </c>
      <c r="L116">
        <f t="shared" si="7"/>
        <v>65.775350978112996</v>
      </c>
      <c r="M116">
        <f t="shared" si="8"/>
        <v>11.573768120970193</v>
      </c>
      <c r="N116">
        <v>69.734399999999994</v>
      </c>
      <c r="X116">
        <f t="shared" si="9"/>
        <v>2.2386602999995375</v>
      </c>
      <c r="Y116">
        <f t="shared" si="9"/>
        <v>9.2211681999997381</v>
      </c>
      <c r="Z116">
        <v>171</v>
      </c>
    </row>
    <row r="117" spans="1:26" x14ac:dyDescent="0.3">
      <c r="A117">
        <f t="shared" si="5"/>
        <v>3.1335831999986112</v>
      </c>
      <c r="B117">
        <v>8402.3173186999993</v>
      </c>
      <c r="C117">
        <v>205.43625142857101</v>
      </c>
      <c r="D117">
        <v>53.923611428571398</v>
      </c>
      <c r="E117">
        <v>65.775350978112996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12.861889223789056</v>
      </c>
      <c r="L117">
        <f t="shared" si="7"/>
        <v>66.785500652360454</v>
      </c>
      <c r="M117">
        <f t="shared" si="8"/>
        <v>12.008592080931955</v>
      </c>
      <c r="N117">
        <v>70.503919999999994</v>
      </c>
      <c r="X117">
        <f t="shared" si="9"/>
        <v>2.2386602999995375</v>
      </c>
      <c r="Y117">
        <f t="shared" si="9"/>
        <v>9.2211681999997381</v>
      </c>
      <c r="Z117">
        <v>172.5</v>
      </c>
    </row>
    <row r="118" spans="1:26" x14ac:dyDescent="0.3">
      <c r="A118">
        <f t="shared" si="5"/>
        <v>3.1639385999988008</v>
      </c>
      <c r="B118">
        <v>8402.3476740999995</v>
      </c>
      <c r="C118">
        <v>205.67505142857101</v>
      </c>
      <c r="D118">
        <v>53.8083314285714</v>
      </c>
      <c r="E118">
        <v>66.785500652360497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13.621289238216308</v>
      </c>
      <c r="L118">
        <f t="shared" si="7"/>
        <v>67.429620666787713</v>
      </c>
      <c r="M118">
        <f t="shared" si="8"/>
        <v>12.08262638107351</v>
      </c>
      <c r="N118">
        <v>71.576159999999902</v>
      </c>
      <c r="X118">
        <f t="shared" si="9"/>
        <v>2.2386602999995375</v>
      </c>
      <c r="Y118">
        <f t="shared" si="9"/>
        <v>9.2211681999997381</v>
      </c>
      <c r="Z118">
        <v>174</v>
      </c>
    </row>
    <row r="119" spans="1:26" x14ac:dyDescent="0.3">
      <c r="A119">
        <f t="shared" si="5"/>
        <v>3.1954594999988331</v>
      </c>
      <c r="B119">
        <v>8402.3791949999995</v>
      </c>
      <c r="C119">
        <v>205.91877142857101</v>
      </c>
      <c r="D119">
        <v>53.693051428571401</v>
      </c>
      <c r="E119">
        <v>67.429620666787699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14.426961053670787</v>
      </c>
      <c r="L119">
        <f t="shared" si="7"/>
        <v>68.120012482242188</v>
      </c>
      <c r="M119">
        <f t="shared" si="8"/>
        <v>12.590818196527991</v>
      </c>
      <c r="N119">
        <v>72.867679999999993</v>
      </c>
      <c r="X119">
        <f t="shared" si="9"/>
        <v>2.2386602999995375</v>
      </c>
      <c r="Y119">
        <f t="shared" si="9"/>
        <v>9.2211681999997381</v>
      </c>
      <c r="Z119">
        <v>175.5</v>
      </c>
    </row>
    <row r="120" spans="1:26" x14ac:dyDescent="0.3">
      <c r="A120">
        <f t="shared" si="5"/>
        <v>3.2268638999994437</v>
      </c>
      <c r="B120">
        <v>8402.4105994000001</v>
      </c>
      <c r="C120">
        <v>206.17579428571401</v>
      </c>
      <c r="D120">
        <v>53.621017142857099</v>
      </c>
      <c r="E120">
        <v>68.120012482242203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15.246565965990747</v>
      </c>
      <c r="L120">
        <f t="shared" si="7"/>
        <v>68.867583108847839</v>
      </c>
      <c r="M120">
        <f t="shared" si="8"/>
        <v>13.479868823133636</v>
      </c>
      <c r="N120">
        <v>73.616240000000005</v>
      </c>
      <c r="X120">
        <f t="shared" si="9"/>
        <v>2.2386602999995375</v>
      </c>
      <c r="Y120">
        <f t="shared" si="9"/>
        <v>9.2211681999997381</v>
      </c>
      <c r="Z120">
        <v>177</v>
      </c>
    </row>
    <row r="121" spans="1:26" x14ac:dyDescent="0.3">
      <c r="A121">
        <f t="shared" si="5"/>
        <v>3.2577072999993106</v>
      </c>
      <c r="B121">
        <v>8402.4414428</v>
      </c>
      <c r="C121">
        <v>206.432817142857</v>
      </c>
      <c r="D121">
        <v>54.201582857142803</v>
      </c>
      <c r="E121">
        <v>68.867583108847796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16.067550470070547</v>
      </c>
      <c r="L121">
        <f t="shared" si="7"/>
        <v>70.269133327213353</v>
      </c>
      <c r="M121">
        <f t="shared" si="8"/>
        <v>15.017659041499151</v>
      </c>
      <c r="N121">
        <v>74.34384</v>
      </c>
      <c r="X121">
        <f t="shared" si="9"/>
        <v>2.2386602999995375</v>
      </c>
      <c r="Y121">
        <f t="shared" si="9"/>
        <v>9.2211681999997381</v>
      </c>
      <c r="Z121">
        <v>178.5</v>
      </c>
    </row>
    <row r="122" spans="1:26" x14ac:dyDescent="0.3">
      <c r="A122">
        <f t="shared" si="5"/>
        <v>3.288397399999667</v>
      </c>
      <c r="B122">
        <v>8402.4721329000004</v>
      </c>
      <c r="C122">
        <v>206.69968</v>
      </c>
      <c r="D122">
        <v>54.7769085714285</v>
      </c>
      <c r="E122">
        <v>70.269133327213396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16.899823747511764</v>
      </c>
      <c r="L122">
        <f t="shared" si="7"/>
        <v>71.676732318940267</v>
      </c>
      <c r="M122">
        <f t="shared" si="8"/>
        <v>16.561498033226066</v>
      </c>
      <c r="N122">
        <v>75.050479999999993</v>
      </c>
      <c r="X122">
        <f t="shared" si="9"/>
        <v>2.2386602999995375</v>
      </c>
      <c r="Y122">
        <f t="shared" si="9"/>
        <v>9.2211681999997381</v>
      </c>
      <c r="Z122">
        <v>180</v>
      </c>
    </row>
    <row r="123" spans="1:26" x14ac:dyDescent="0.3">
      <c r="A123">
        <f t="shared" si="5"/>
        <v>3.3194064999988768</v>
      </c>
      <c r="B123">
        <v>8402.5031419999996</v>
      </c>
      <c r="C123">
        <v>206.971462857142</v>
      </c>
      <c r="D123">
        <v>55.346994285714203</v>
      </c>
      <c r="E123">
        <v>71.676732318940296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17.755936026260578</v>
      </c>
      <c r="L123">
        <f t="shared" si="7"/>
        <v>73.102930311974774</v>
      </c>
      <c r="M123">
        <f t="shared" si="8"/>
        <v>18.129176026260573</v>
      </c>
      <c r="N123">
        <v>75.741399999999999</v>
      </c>
      <c r="X123">
        <f t="shared" si="9"/>
        <v>2.2386602999995375</v>
      </c>
      <c r="Y123">
        <f t="shared" si="9"/>
        <v>9.2211681999997381</v>
      </c>
      <c r="Z123">
        <v>181.5</v>
      </c>
    </row>
    <row r="124" spans="1:26" x14ac:dyDescent="0.3">
      <c r="A124">
        <f t="shared" si="5"/>
        <v>3.3664834999999584</v>
      </c>
      <c r="B124">
        <v>8402.5502190000007</v>
      </c>
      <c r="C124">
        <v>207.24614285714199</v>
      </c>
      <c r="D124">
        <v>55.529194285714198</v>
      </c>
      <c r="E124">
        <v>73.102930311974802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19.083999595731505</v>
      </c>
      <c r="L124">
        <f t="shared" si="7"/>
        <v>74.61319388144571</v>
      </c>
      <c r="M124">
        <f t="shared" si="8"/>
        <v>19.796639595731513</v>
      </c>
      <c r="N124">
        <v>76.416600000000003</v>
      </c>
      <c r="X124">
        <f t="shared" si="9"/>
        <v>2.2386602999995375</v>
      </c>
      <c r="Y124">
        <f t="shared" si="9"/>
        <v>9.2211681999997381</v>
      </c>
      <c r="Z124">
        <v>183</v>
      </c>
    </row>
    <row r="125" spans="1:26" x14ac:dyDescent="0.3">
      <c r="A125">
        <f t="shared" si="5"/>
        <v>3.3825059999999212</v>
      </c>
      <c r="B125">
        <v>8402.5662415000006</v>
      </c>
      <c r="C125">
        <v>207.53774285714201</v>
      </c>
      <c r="D125">
        <v>55.387714285714203</v>
      </c>
      <c r="E125">
        <v>74.613193881445795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19.543601401795435</v>
      </c>
      <c r="L125">
        <f t="shared" si="7"/>
        <v>74.931315687509638</v>
      </c>
      <c r="M125">
        <f t="shared" si="8"/>
        <v>20.29816140179544</v>
      </c>
      <c r="N125">
        <v>77.076080000000005</v>
      </c>
      <c r="X125">
        <f t="shared" si="9"/>
        <v>2.2386602999995375</v>
      </c>
      <c r="Y125">
        <f t="shared" si="9"/>
        <v>9.2211681999997381</v>
      </c>
      <c r="Z125">
        <v>184.5</v>
      </c>
    </row>
    <row r="126" spans="1:26" x14ac:dyDescent="0.3">
      <c r="A126">
        <f t="shared" si="5"/>
        <v>3.4298208000000159</v>
      </c>
      <c r="B126">
        <v>8402.6135563000007</v>
      </c>
      <c r="C126">
        <v>207.819502857142</v>
      </c>
      <c r="D126">
        <v>55.251474285714202</v>
      </c>
      <c r="E126">
        <v>74.931315687509695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20.922430423043778</v>
      </c>
      <c r="L126">
        <f t="shared" si="7"/>
        <v>76.173904708757988</v>
      </c>
      <c r="M126">
        <f t="shared" si="8"/>
        <v>21.766070423043786</v>
      </c>
      <c r="N126">
        <v>77.725079999999906</v>
      </c>
      <c r="X126">
        <f t="shared" si="9"/>
        <v>2.2386602999995375</v>
      </c>
      <c r="Y126">
        <f t="shared" si="9"/>
        <v>9.2211681999997381</v>
      </c>
      <c r="Z126">
        <v>186</v>
      </c>
    </row>
    <row r="127" spans="1:26" x14ac:dyDescent="0.3">
      <c r="A127">
        <f t="shared" si="5"/>
        <v>3.4455891999987216</v>
      </c>
      <c r="B127">
        <v>8402.6293246999994</v>
      </c>
      <c r="C127">
        <v>208.08650285714199</v>
      </c>
      <c r="D127">
        <v>55.115234285714202</v>
      </c>
      <c r="E127">
        <v>76.173904708758002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21.382268199033813</v>
      </c>
      <c r="L127">
        <f t="shared" si="7"/>
        <v>76.497502484748011</v>
      </c>
      <c r="M127">
        <f t="shared" si="8"/>
        <v>22.372628199033812</v>
      </c>
      <c r="N127">
        <v>78.353120000000004</v>
      </c>
      <c r="X127">
        <f t="shared" si="9"/>
        <v>2.2386602999995375</v>
      </c>
      <c r="Y127">
        <f t="shared" si="9"/>
        <v>9.2211681999997381</v>
      </c>
      <c r="Z127">
        <v>187.5</v>
      </c>
    </row>
    <row r="128" spans="1:26" x14ac:dyDescent="0.3">
      <c r="A128">
        <f t="shared" si="5"/>
        <v>3.4924234999998589</v>
      </c>
      <c r="B128">
        <v>8402.6761590000006</v>
      </c>
      <c r="C128">
        <v>208.34366285714199</v>
      </c>
      <c r="D128">
        <v>54.9737542857142</v>
      </c>
      <c r="E128">
        <v>76.497502484748097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22.714063597590304</v>
      </c>
      <c r="L128">
        <f t="shared" si="7"/>
        <v>77.687817883304504</v>
      </c>
      <c r="M128">
        <f t="shared" si="8"/>
        <v>23.099583597590303</v>
      </c>
      <c r="N128">
        <v>78.965440000000001</v>
      </c>
      <c r="X128">
        <f t="shared" si="9"/>
        <v>2.2386602999995375</v>
      </c>
      <c r="Y128">
        <f t="shared" si="9"/>
        <v>9.2211681999997381</v>
      </c>
      <c r="Z128">
        <v>189</v>
      </c>
    </row>
    <row r="129" spans="1:26" x14ac:dyDescent="0.3">
      <c r="A129">
        <f t="shared" si="5"/>
        <v>3.5075130999994144</v>
      </c>
      <c r="B129">
        <v>8402.6912486000001</v>
      </c>
      <c r="C129">
        <v>208.586062857142</v>
      </c>
      <c r="D129">
        <v>54.816554285714197</v>
      </c>
      <c r="E129">
        <v>77.687817883304504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23.132549199142176</v>
      </c>
      <c r="L129">
        <f t="shared" si="7"/>
        <v>77.94910348485638</v>
      </c>
      <c r="M129">
        <f t="shared" si="8"/>
        <v>22.934189199142182</v>
      </c>
      <c r="N129">
        <v>79.680634285714206</v>
      </c>
      <c r="X129">
        <f t="shared" si="9"/>
        <v>2.2386602999995375</v>
      </c>
      <c r="Y129">
        <f t="shared" si="9"/>
        <v>9.2211681999997381</v>
      </c>
      <c r="Z129">
        <v>190.5</v>
      </c>
    </row>
    <row r="130" spans="1:26" x14ac:dyDescent="0.3">
      <c r="A130">
        <f t="shared" si="5"/>
        <v>3.5380025999984355</v>
      </c>
      <c r="B130">
        <v>8402.7217380999991</v>
      </c>
      <c r="C130">
        <v>208.828462857142</v>
      </c>
      <c r="D130">
        <v>54.633154285714198</v>
      </c>
      <c r="E130">
        <v>77.949103484856394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23.962738306292131</v>
      </c>
      <c r="L130">
        <f t="shared" si="7"/>
        <v>78.595892592006322</v>
      </c>
      <c r="M130">
        <f t="shared" si="8"/>
        <v>23.196218306292124</v>
      </c>
      <c r="N130">
        <v>80.439074285714298</v>
      </c>
      <c r="X130">
        <f t="shared" si="9"/>
        <v>2.2386602999995375</v>
      </c>
      <c r="Y130">
        <f t="shared" si="9"/>
        <v>9.2211681999997381</v>
      </c>
      <c r="Z130">
        <v>192</v>
      </c>
    </row>
    <row r="131" spans="1:26" x14ac:dyDescent="0.3">
      <c r="A131">
        <f t="shared" ref="A131:A194" si="10">B131-$B$2</f>
        <v>3.5845871000001353</v>
      </c>
      <c r="B131">
        <v>8402.7683226000008</v>
      </c>
      <c r="C131">
        <v>209.080702857142</v>
      </c>
      <c r="D131">
        <v>54.407834285714202</v>
      </c>
      <c r="E131">
        <v>78.595892592006393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25.192387750821361</v>
      </c>
      <c r="L131">
        <f t="shared" ref="L131:L194" si="12">D131+K131</f>
        <v>79.60022203653557</v>
      </c>
      <c r="M131">
        <f t="shared" ref="M131:M194" si="13">L131-D136</f>
        <v>23.314747750821368</v>
      </c>
      <c r="N131">
        <v>81.429794285714294</v>
      </c>
      <c r="X131">
        <f t="shared" si="9"/>
        <v>2.2386602999995375</v>
      </c>
      <c r="Y131">
        <f t="shared" si="9"/>
        <v>9.2211681999997381</v>
      </c>
      <c r="Z131">
        <v>193.5</v>
      </c>
    </row>
    <row r="132" spans="1:26" x14ac:dyDescent="0.3">
      <c r="A132">
        <f t="shared" si="10"/>
        <v>3.6152151999995112</v>
      </c>
      <c r="B132">
        <v>8402.7989507000002</v>
      </c>
      <c r="C132">
        <v>209.342782857142</v>
      </c>
      <c r="D132">
        <v>54.124874285714199</v>
      </c>
      <c r="E132">
        <v>79.600222036535598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25.976033334878178</v>
      </c>
      <c r="L132">
        <f t="shared" si="12"/>
        <v>80.10090762059238</v>
      </c>
      <c r="M132">
        <f t="shared" si="13"/>
        <v>22.808187620592477</v>
      </c>
      <c r="N132">
        <v>82.809394285714205</v>
      </c>
      <c r="X132">
        <f t="shared" ref="X132:Y195" si="14">X131</f>
        <v>2.2386602999995375</v>
      </c>
      <c r="Y132">
        <f t="shared" si="14"/>
        <v>9.2211681999997381</v>
      </c>
      <c r="Z132">
        <v>195</v>
      </c>
    </row>
    <row r="133" spans="1:26" x14ac:dyDescent="0.3">
      <c r="A133">
        <f t="shared" si="10"/>
        <v>3.6468168999999762</v>
      </c>
      <c r="B133">
        <v>8402.8305524000007</v>
      </c>
      <c r="C133">
        <v>209.599942857142</v>
      </c>
      <c r="D133">
        <v>54.588234285714201</v>
      </c>
      <c r="E133">
        <v>80.100907620592395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26.764547814671275</v>
      </c>
      <c r="L133">
        <f t="shared" si="12"/>
        <v>81.352782100385468</v>
      </c>
      <c r="M133">
        <f t="shared" si="13"/>
        <v>22.981382100385567</v>
      </c>
      <c r="N133">
        <v>84.1732742857142</v>
      </c>
      <c r="X133">
        <f t="shared" si="14"/>
        <v>2.2386602999995375</v>
      </c>
      <c r="Y133">
        <f t="shared" si="14"/>
        <v>9.2211681999997381</v>
      </c>
      <c r="Z133">
        <v>196.5</v>
      </c>
    </row>
    <row r="134" spans="1:26" x14ac:dyDescent="0.3">
      <c r="A134">
        <f t="shared" si="10"/>
        <v>3.6788693999988027</v>
      </c>
      <c r="B134">
        <v>8402.8626048999995</v>
      </c>
      <c r="C134">
        <v>209.852182857142</v>
      </c>
      <c r="D134">
        <v>55.014914285714198</v>
      </c>
      <c r="E134">
        <v>81.352782100385497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27.54403832653513</v>
      </c>
      <c r="L134">
        <f t="shared" si="12"/>
        <v>82.558952612249328</v>
      </c>
      <c r="M134">
        <f t="shared" si="13"/>
        <v>23.156032612249327</v>
      </c>
      <c r="N134">
        <v>85.516194285714207</v>
      </c>
      <c r="X134">
        <f t="shared" si="14"/>
        <v>2.2386602999995375</v>
      </c>
      <c r="Y134">
        <f t="shared" si="14"/>
        <v>9.2211681999997381</v>
      </c>
      <c r="Z134">
        <v>198</v>
      </c>
    </row>
    <row r="135" spans="1:26" x14ac:dyDescent="0.3">
      <c r="A135">
        <f t="shared" si="10"/>
        <v>3.7094516999986809</v>
      </c>
      <c r="B135">
        <v>8402.8931871999994</v>
      </c>
      <c r="C135">
        <v>210.094582857142</v>
      </c>
      <c r="D135">
        <v>55.399674285714198</v>
      </c>
      <c r="E135">
        <v>82.558952612249399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28.269218492481592</v>
      </c>
      <c r="L135">
        <f t="shared" si="12"/>
        <v>83.668892778195783</v>
      </c>
      <c r="M135">
        <f t="shared" si="13"/>
        <v>23.265892778195884</v>
      </c>
      <c r="N135">
        <v>86.843394285714297</v>
      </c>
      <c r="X135">
        <f t="shared" si="14"/>
        <v>2.2386602999995375</v>
      </c>
      <c r="Y135">
        <f t="shared" si="14"/>
        <v>9.2211681999997381</v>
      </c>
      <c r="Z135">
        <v>199.5</v>
      </c>
    </row>
    <row r="136" spans="1:26" x14ac:dyDescent="0.3">
      <c r="A136">
        <f t="shared" si="10"/>
        <v>3.7404280999999173</v>
      </c>
      <c r="B136">
        <v>8402.9241636000006</v>
      </c>
      <c r="C136">
        <v>210.33622285714199</v>
      </c>
      <c r="D136">
        <v>56.285474285714201</v>
      </c>
      <c r="E136">
        <v>83.668892778195797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28.985730448960357</v>
      </c>
      <c r="L136">
        <f t="shared" si="12"/>
        <v>85.271204734674555</v>
      </c>
      <c r="M136">
        <f t="shared" si="13"/>
        <v>23.899564734674655</v>
      </c>
      <c r="N136">
        <v>87.739794285714197</v>
      </c>
      <c r="X136">
        <f t="shared" si="14"/>
        <v>2.2386602999995375</v>
      </c>
      <c r="Y136">
        <f t="shared" si="14"/>
        <v>9.2211681999997381</v>
      </c>
      <c r="Z136">
        <v>201</v>
      </c>
    </row>
    <row r="137" spans="1:26" x14ac:dyDescent="0.3">
      <c r="A137">
        <f t="shared" si="10"/>
        <v>3.7707835000001069</v>
      </c>
      <c r="B137">
        <v>8402.9545190000008</v>
      </c>
      <c r="C137">
        <v>210.58860000000001</v>
      </c>
      <c r="D137">
        <v>57.292719999999903</v>
      </c>
      <c r="E137">
        <v>85.271204734674598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29.670720393497724</v>
      </c>
      <c r="L137">
        <f t="shared" si="12"/>
        <v>86.963440393497621</v>
      </c>
      <c r="M137">
        <f t="shared" si="13"/>
        <v>24.649360393497624</v>
      </c>
      <c r="N137">
        <v>89.025074285714197</v>
      </c>
      <c r="X137">
        <f t="shared" si="14"/>
        <v>2.2386602999995375</v>
      </c>
      <c r="Y137">
        <f t="shared" si="14"/>
        <v>9.2211681999997381</v>
      </c>
      <c r="Z137">
        <v>202.5</v>
      </c>
    </row>
    <row r="138" spans="1:26" x14ac:dyDescent="0.3">
      <c r="A138">
        <f t="shared" si="10"/>
        <v>3.8183962999992218</v>
      </c>
      <c r="B138">
        <v>8403.0021317999999</v>
      </c>
      <c r="C138">
        <v>210.85427999999999</v>
      </c>
      <c r="D138">
        <v>58.371399999999902</v>
      </c>
      <c r="E138">
        <v>86.963440393497706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30.71190971275006</v>
      </c>
      <c r="L138">
        <f t="shared" si="12"/>
        <v>89.083309712749966</v>
      </c>
      <c r="M138">
        <f t="shared" si="13"/>
        <v>25.847749712749966</v>
      </c>
      <c r="N138">
        <v>90.305114285714197</v>
      </c>
      <c r="X138">
        <f t="shared" si="14"/>
        <v>2.2386602999995375</v>
      </c>
      <c r="Y138">
        <f t="shared" si="14"/>
        <v>9.2211681999997381</v>
      </c>
      <c r="Z138">
        <v>204</v>
      </c>
    </row>
    <row r="139" spans="1:26" x14ac:dyDescent="0.3">
      <c r="A139">
        <f t="shared" si="10"/>
        <v>3.8493655000002036</v>
      </c>
      <c r="B139">
        <v>8403.0331010000009</v>
      </c>
      <c r="C139">
        <v>211.11995999999999</v>
      </c>
      <c r="D139">
        <v>59.402920000000002</v>
      </c>
      <c r="E139">
        <v>89.083309712749994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31.367986913110915</v>
      </c>
      <c r="L139">
        <f t="shared" si="12"/>
        <v>90.77090691311092</v>
      </c>
      <c r="M139">
        <f t="shared" si="13"/>
        <v>26.640066913110914</v>
      </c>
      <c r="N139">
        <v>91.564194285714294</v>
      </c>
      <c r="X139">
        <f t="shared" si="14"/>
        <v>2.2386602999995375</v>
      </c>
      <c r="Y139">
        <f t="shared" si="14"/>
        <v>9.2211681999997381</v>
      </c>
      <c r="Z139">
        <v>205.5</v>
      </c>
    </row>
    <row r="140" spans="1:26" x14ac:dyDescent="0.3">
      <c r="A140">
        <f t="shared" si="10"/>
        <v>3.8812973999993119</v>
      </c>
      <c r="B140">
        <v>8403.0650329</v>
      </c>
      <c r="C140">
        <v>211.39547999999999</v>
      </c>
      <c r="D140">
        <v>60.402999999999899</v>
      </c>
      <c r="E140">
        <v>90.770906913110906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32.02751260248931</v>
      </c>
      <c r="L140">
        <f t="shared" si="12"/>
        <v>92.430512602489216</v>
      </c>
      <c r="M140">
        <f t="shared" si="13"/>
        <v>27.58719260248921</v>
      </c>
      <c r="N140">
        <v>92.802314285714203</v>
      </c>
      <c r="X140">
        <f t="shared" si="14"/>
        <v>2.2386602999995375</v>
      </c>
      <c r="Y140">
        <f t="shared" si="14"/>
        <v>9.2211681999997381</v>
      </c>
      <c r="Z140">
        <v>207</v>
      </c>
    </row>
    <row r="141" spans="1:26" x14ac:dyDescent="0.3">
      <c r="A141">
        <f t="shared" si="10"/>
        <v>3.9278751999991073</v>
      </c>
      <c r="B141">
        <v>8403.1116106999998</v>
      </c>
      <c r="C141">
        <v>211.68083999999999</v>
      </c>
      <c r="D141">
        <v>61.3716399999999</v>
      </c>
      <c r="E141">
        <v>92.430512602489301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32.959578272110789</v>
      </c>
      <c r="L141">
        <f t="shared" si="12"/>
        <v>94.331218272110689</v>
      </c>
      <c r="M141">
        <f t="shared" si="13"/>
        <v>29.443738272110693</v>
      </c>
      <c r="N141">
        <v>94.014234285714195</v>
      </c>
      <c r="X141">
        <f t="shared" si="14"/>
        <v>2.2386602999995375</v>
      </c>
      <c r="Y141">
        <f t="shared" si="14"/>
        <v>9.2211681999997381</v>
      </c>
      <c r="Z141">
        <v>208.5</v>
      </c>
    </row>
    <row r="142" spans="1:26" x14ac:dyDescent="0.3">
      <c r="A142">
        <f t="shared" si="10"/>
        <v>3.9434951999992336</v>
      </c>
      <c r="B142">
        <v>8403.1272306999999</v>
      </c>
      <c r="C142">
        <v>211.97603999999899</v>
      </c>
      <c r="D142">
        <v>62.314079999999997</v>
      </c>
      <c r="E142">
        <v>94.331218272110704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33.264389092314872</v>
      </c>
      <c r="L142">
        <f t="shared" si="12"/>
        <v>95.578469092314862</v>
      </c>
      <c r="M142">
        <f t="shared" si="13"/>
        <v>30.652069092314861</v>
      </c>
      <c r="N142">
        <v>95.194714285714198</v>
      </c>
      <c r="X142">
        <f t="shared" si="14"/>
        <v>2.2386602999995375</v>
      </c>
      <c r="Y142">
        <f t="shared" si="14"/>
        <v>9.2211681999997381</v>
      </c>
      <c r="Z142">
        <v>210</v>
      </c>
    </row>
    <row r="143" spans="1:26" x14ac:dyDescent="0.3">
      <c r="A143">
        <f t="shared" si="10"/>
        <v>3.9902327999989211</v>
      </c>
      <c r="B143">
        <v>8403.1739682999996</v>
      </c>
      <c r="C143">
        <v>212.29091999999901</v>
      </c>
      <c r="D143">
        <v>63.23556</v>
      </c>
      <c r="E143">
        <v>95.578469092314805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34.153825903969306</v>
      </c>
      <c r="L143">
        <f t="shared" si="12"/>
        <v>97.389385903969298</v>
      </c>
      <c r="M143">
        <f t="shared" si="13"/>
        <v>32.429305903969293</v>
      </c>
      <c r="N143">
        <v>96.041034285714204</v>
      </c>
      <c r="X143">
        <f t="shared" si="14"/>
        <v>2.2386602999995375</v>
      </c>
      <c r="Y143">
        <f t="shared" si="14"/>
        <v>9.2211681999997381</v>
      </c>
      <c r="Z143">
        <v>211.5</v>
      </c>
    </row>
    <row r="144" spans="1:26" x14ac:dyDescent="0.3">
      <c r="A144">
        <f t="shared" si="10"/>
        <v>4.0052617999990616</v>
      </c>
      <c r="B144">
        <v>8403.1889972999998</v>
      </c>
      <c r="C144">
        <v>212.61071999999899</v>
      </c>
      <c r="D144">
        <v>64.130840000000006</v>
      </c>
      <c r="E144">
        <v>97.389385903969298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34.43278192086899</v>
      </c>
      <c r="L144">
        <f t="shared" si="12"/>
        <v>98.563621920868997</v>
      </c>
      <c r="M144">
        <f t="shared" si="13"/>
        <v>32.776381920868999</v>
      </c>
      <c r="N144">
        <v>96.647114285714196</v>
      </c>
      <c r="X144">
        <f t="shared" si="14"/>
        <v>2.2386602999995375</v>
      </c>
      <c r="Y144">
        <f t="shared" si="14"/>
        <v>9.2211681999997381</v>
      </c>
      <c r="Z144">
        <v>213</v>
      </c>
    </row>
    <row r="145" spans="1:26" x14ac:dyDescent="0.3">
      <c r="A145">
        <f t="shared" si="10"/>
        <v>4.0367404999997234</v>
      </c>
      <c r="B145">
        <v>8403.2204760000004</v>
      </c>
      <c r="C145">
        <v>212.94036</v>
      </c>
      <c r="D145">
        <v>64.843320000000006</v>
      </c>
      <c r="E145">
        <v>98.563621920868997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35.006217253469316</v>
      </c>
      <c r="L145">
        <f t="shared" si="12"/>
        <v>99.849537253469322</v>
      </c>
      <c r="M145">
        <f t="shared" si="13"/>
        <v>33.240377253469319</v>
      </c>
      <c r="N145">
        <v>97.232234285714298</v>
      </c>
      <c r="X145">
        <f t="shared" si="14"/>
        <v>2.2386602999995375</v>
      </c>
      <c r="Y145">
        <f t="shared" si="14"/>
        <v>9.2211681999997381</v>
      </c>
      <c r="Z145">
        <v>214.5</v>
      </c>
    </row>
    <row r="146" spans="1:26" x14ac:dyDescent="0.3">
      <c r="A146">
        <f t="shared" si="10"/>
        <v>4.0681422999987262</v>
      </c>
      <c r="B146">
        <v>8403.2518777999994</v>
      </c>
      <c r="C146">
        <v>213.27491999999901</v>
      </c>
      <c r="D146">
        <v>64.887479999999996</v>
      </c>
      <c r="E146">
        <v>99.849537253469293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35.563925465058404</v>
      </c>
      <c r="L146">
        <f t="shared" si="12"/>
        <v>100.4514054650584</v>
      </c>
      <c r="M146">
        <f t="shared" si="13"/>
        <v>33.046525465058394</v>
      </c>
      <c r="N146">
        <v>98.307914285714205</v>
      </c>
      <c r="X146">
        <f t="shared" si="14"/>
        <v>2.2386602999995375</v>
      </c>
      <c r="Y146">
        <f t="shared" si="14"/>
        <v>9.2211681999997381</v>
      </c>
      <c r="Z146">
        <v>216</v>
      </c>
    </row>
    <row r="147" spans="1:26" x14ac:dyDescent="0.3">
      <c r="A147">
        <f t="shared" si="10"/>
        <v>4.0987263999995776</v>
      </c>
      <c r="B147">
        <v>8403.2824619000003</v>
      </c>
      <c r="C147">
        <v>213.61439999999999</v>
      </c>
      <c r="D147">
        <v>64.926400000000001</v>
      </c>
      <c r="E147">
        <v>100.451405465058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36.093697718204588</v>
      </c>
      <c r="L147">
        <f t="shared" si="12"/>
        <v>101.0200977182046</v>
      </c>
      <c r="M147">
        <f t="shared" si="13"/>
        <v>32.829977718204603</v>
      </c>
      <c r="N147">
        <v>99.352154285714207</v>
      </c>
      <c r="X147">
        <f t="shared" si="14"/>
        <v>2.2386602999995375</v>
      </c>
      <c r="Y147">
        <f t="shared" si="14"/>
        <v>9.2211681999997381</v>
      </c>
      <c r="Z147">
        <v>217.5</v>
      </c>
    </row>
    <row r="148" spans="1:26" x14ac:dyDescent="0.3">
      <c r="A148">
        <f t="shared" si="10"/>
        <v>4.1301043999992544</v>
      </c>
      <c r="B148">
        <v>8403.3138398999999</v>
      </c>
      <c r="C148">
        <v>213.958799999999</v>
      </c>
      <c r="D148">
        <v>64.960080000000005</v>
      </c>
      <c r="E148">
        <v>101.020097718204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36.623806641662341</v>
      </c>
      <c r="L148">
        <f t="shared" si="12"/>
        <v>101.58388664166235</v>
      </c>
      <c r="M148">
        <f t="shared" si="13"/>
        <v>32.619006641662352</v>
      </c>
      <c r="N148">
        <v>100.35447428571401</v>
      </c>
      <c r="X148">
        <f t="shared" si="14"/>
        <v>2.2386602999995375</v>
      </c>
      <c r="Y148">
        <f t="shared" si="14"/>
        <v>9.2211681999997381</v>
      </c>
      <c r="Z148">
        <v>219</v>
      </c>
    </row>
    <row r="149" spans="1:26" x14ac:dyDescent="0.3">
      <c r="A149">
        <f t="shared" si="10"/>
        <v>4.1772779999992053</v>
      </c>
      <c r="B149">
        <v>8403.3610134999999</v>
      </c>
      <c r="C149">
        <v>214.30811999999901</v>
      </c>
      <c r="D149">
        <v>65.787239999999997</v>
      </c>
      <c r="E149">
        <v>101.583886641662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37.395941557501345</v>
      </c>
      <c r="L149">
        <f t="shared" si="12"/>
        <v>103.18318155750134</v>
      </c>
      <c r="M149">
        <f t="shared" si="13"/>
        <v>33.448781557501349</v>
      </c>
      <c r="N149">
        <v>101.842114285714</v>
      </c>
      <c r="X149">
        <f t="shared" si="14"/>
        <v>2.2386602999995375</v>
      </c>
      <c r="Y149">
        <f t="shared" si="14"/>
        <v>9.2211681999997381</v>
      </c>
      <c r="Z149">
        <v>220.5</v>
      </c>
    </row>
    <row r="150" spans="1:26" x14ac:dyDescent="0.3">
      <c r="A150">
        <f t="shared" si="10"/>
        <v>4.2076930999992328</v>
      </c>
      <c r="B150">
        <v>8403.3914285999999</v>
      </c>
      <c r="C150">
        <v>214.66236000000001</v>
      </c>
      <c r="D150">
        <v>66.609160000000003</v>
      </c>
      <c r="E150">
        <v>103.183181557501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37.878418416330945</v>
      </c>
      <c r="L150">
        <f t="shared" si="12"/>
        <v>104.48757841633095</v>
      </c>
      <c r="M150">
        <f t="shared" si="13"/>
        <v>33.983658416330954</v>
      </c>
      <c r="N150">
        <v>103.575034285714</v>
      </c>
      <c r="X150">
        <f t="shared" si="14"/>
        <v>2.2386602999995375</v>
      </c>
      <c r="Y150">
        <f t="shared" si="14"/>
        <v>9.2211681999997381</v>
      </c>
      <c r="Z150">
        <v>222</v>
      </c>
    </row>
    <row r="151" spans="1:26" x14ac:dyDescent="0.3">
      <c r="A151">
        <f t="shared" si="10"/>
        <v>4.239033500000005</v>
      </c>
      <c r="B151">
        <v>8403.4227690000007</v>
      </c>
      <c r="C151">
        <v>215.03268</v>
      </c>
      <c r="D151">
        <v>67.404880000000006</v>
      </c>
      <c r="E151">
        <v>104.48757841633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38.363343235067603</v>
      </c>
      <c r="L151">
        <f t="shared" si="12"/>
        <v>105.76822323506761</v>
      </c>
      <c r="M151">
        <f t="shared" si="13"/>
        <v>34.192063235067707</v>
      </c>
      <c r="N151">
        <v>105.281754285714</v>
      </c>
      <c r="X151">
        <f t="shared" si="14"/>
        <v>2.2386602999995375</v>
      </c>
      <c r="Y151">
        <f t="shared" si="14"/>
        <v>9.2211681999997381</v>
      </c>
      <c r="Z151">
        <v>223.5</v>
      </c>
    </row>
    <row r="152" spans="1:26" x14ac:dyDescent="0.3">
      <c r="A152">
        <f t="shared" si="10"/>
        <v>4.2695014999990235</v>
      </c>
      <c r="B152">
        <v>8403.4532369999997</v>
      </c>
      <c r="C152">
        <v>215.41283999999999</v>
      </c>
      <c r="D152">
        <v>68.190119999999993</v>
      </c>
      <c r="E152">
        <v>105.768223235067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38.823161149130698</v>
      </c>
      <c r="L152">
        <f t="shared" si="12"/>
        <v>107.01328114913069</v>
      </c>
      <c r="M152">
        <f t="shared" si="13"/>
        <v>34.145601149130698</v>
      </c>
      <c r="N152">
        <v>106.972754285714</v>
      </c>
      <c r="X152">
        <f t="shared" si="14"/>
        <v>2.2386602999995375</v>
      </c>
      <c r="Y152">
        <f t="shared" si="14"/>
        <v>9.2211681999997381</v>
      </c>
      <c r="Z152">
        <v>225</v>
      </c>
    </row>
    <row r="153" spans="1:26" x14ac:dyDescent="0.3">
      <c r="A153">
        <f t="shared" si="10"/>
        <v>4.3011108999999124</v>
      </c>
      <c r="B153">
        <v>8403.4848464000006</v>
      </c>
      <c r="C153">
        <v>215.80775999999901</v>
      </c>
      <c r="D153">
        <v>68.964879999999994</v>
      </c>
      <c r="E153">
        <v>107.01328114912999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39.288409243138446</v>
      </c>
      <c r="L153">
        <f t="shared" si="12"/>
        <v>108.25328924313844</v>
      </c>
      <c r="M153">
        <f t="shared" si="13"/>
        <v>34.637049243138435</v>
      </c>
      <c r="N153">
        <v>108.637554285714</v>
      </c>
      <c r="X153">
        <f t="shared" si="14"/>
        <v>2.2386602999995375</v>
      </c>
      <c r="Y153">
        <f t="shared" si="14"/>
        <v>9.2211681999997381</v>
      </c>
      <c r="Z153">
        <v>226.5</v>
      </c>
    </row>
    <row r="154" spans="1:26" x14ac:dyDescent="0.3">
      <c r="A154">
        <f t="shared" si="10"/>
        <v>4.3319169999995211</v>
      </c>
      <c r="B154">
        <v>8403.5156525000002</v>
      </c>
      <c r="C154">
        <v>216.21743999999899</v>
      </c>
      <c r="D154">
        <v>69.734399999999994</v>
      </c>
      <c r="E154">
        <v>108.253289243138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39.730560465379689</v>
      </c>
      <c r="L154">
        <f t="shared" si="12"/>
        <v>109.46496046537968</v>
      </c>
      <c r="M154">
        <f t="shared" si="13"/>
        <v>35.121120465379676</v>
      </c>
      <c r="N154">
        <v>110.1628</v>
      </c>
      <c r="X154">
        <f t="shared" si="14"/>
        <v>2.2386602999995375</v>
      </c>
      <c r="Y154">
        <f t="shared" si="14"/>
        <v>9.2211681999997381</v>
      </c>
      <c r="Z154">
        <v>228</v>
      </c>
    </row>
    <row r="155" spans="1:26" x14ac:dyDescent="0.3">
      <c r="A155">
        <f t="shared" si="10"/>
        <v>4.363156399998843</v>
      </c>
      <c r="B155">
        <v>8403.5468918999995</v>
      </c>
      <c r="C155">
        <v>216.63203999999999</v>
      </c>
      <c r="D155">
        <v>70.503919999999994</v>
      </c>
      <c r="E155">
        <v>109.46496046537899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40.16784918423555</v>
      </c>
      <c r="L155">
        <f t="shared" si="12"/>
        <v>110.67176918423554</v>
      </c>
      <c r="M155">
        <f t="shared" si="13"/>
        <v>35.62128918423555</v>
      </c>
      <c r="N155">
        <v>111.602879999999</v>
      </c>
      <c r="X155">
        <f t="shared" si="14"/>
        <v>2.2386602999995375</v>
      </c>
      <c r="Y155">
        <f t="shared" si="14"/>
        <v>9.2211681999997381</v>
      </c>
      <c r="Z155">
        <v>229.5</v>
      </c>
    </row>
    <row r="156" spans="1:26" x14ac:dyDescent="0.3">
      <c r="A156">
        <f t="shared" si="10"/>
        <v>4.4102591999999277</v>
      </c>
      <c r="B156">
        <v>8403.5939947000006</v>
      </c>
      <c r="C156">
        <v>217.05923999999999</v>
      </c>
      <c r="D156">
        <v>71.576159999999902</v>
      </c>
      <c r="E156">
        <v>110.671769184235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40.806705708611936</v>
      </c>
      <c r="L156">
        <f t="shared" si="12"/>
        <v>112.38286570861183</v>
      </c>
      <c r="M156">
        <f t="shared" si="13"/>
        <v>36.641465708611832</v>
      </c>
      <c r="N156">
        <v>113.061199999999</v>
      </c>
      <c r="X156">
        <f t="shared" si="14"/>
        <v>2.2386602999995375</v>
      </c>
      <c r="Y156">
        <f t="shared" si="14"/>
        <v>9.2211681999997381</v>
      </c>
      <c r="Z156">
        <v>231</v>
      </c>
    </row>
    <row r="157" spans="1:26" x14ac:dyDescent="0.3">
      <c r="A157">
        <f t="shared" si="10"/>
        <v>4.440869299998667</v>
      </c>
      <c r="B157">
        <v>8403.6246047999994</v>
      </c>
      <c r="C157">
        <v>217.47307999999899</v>
      </c>
      <c r="D157">
        <v>72.867679999999993</v>
      </c>
      <c r="E157">
        <v>112.38286570861101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41.209045409148089</v>
      </c>
      <c r="L157">
        <f t="shared" si="12"/>
        <v>114.07672540914808</v>
      </c>
      <c r="M157">
        <f t="shared" si="13"/>
        <v>37.66012540914808</v>
      </c>
      <c r="N157">
        <v>114.6212</v>
      </c>
      <c r="X157">
        <f t="shared" si="14"/>
        <v>2.2386602999995375</v>
      </c>
      <c r="Y157">
        <f t="shared" si="14"/>
        <v>9.2211681999997381</v>
      </c>
      <c r="Z157">
        <v>232.5</v>
      </c>
    </row>
    <row r="158" spans="1:26" x14ac:dyDescent="0.3">
      <c r="A158">
        <f t="shared" si="10"/>
        <v>4.4718158999985462</v>
      </c>
      <c r="B158">
        <v>8403.6555513999992</v>
      </c>
      <c r="C158">
        <v>217.89751999999899</v>
      </c>
      <c r="D158">
        <v>73.616240000000005</v>
      </c>
      <c r="E158">
        <v>114.076725409148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41.605833030564995</v>
      </c>
      <c r="L158">
        <f t="shared" si="12"/>
        <v>115.222073030565</v>
      </c>
      <c r="M158">
        <f t="shared" si="13"/>
        <v>38.145993030564995</v>
      </c>
      <c r="N158">
        <v>116.16023999999901</v>
      </c>
      <c r="X158">
        <f t="shared" si="14"/>
        <v>2.2386602999995375</v>
      </c>
      <c r="Y158">
        <f t="shared" si="14"/>
        <v>9.2211681999997381</v>
      </c>
      <c r="Z158">
        <v>234</v>
      </c>
    </row>
    <row r="159" spans="1:26" x14ac:dyDescent="0.3">
      <c r="A159">
        <f t="shared" si="10"/>
        <v>4.5034403999998176</v>
      </c>
      <c r="B159">
        <v>8403.6871759000005</v>
      </c>
      <c r="C159">
        <v>218.321959999999</v>
      </c>
      <c r="D159">
        <v>74.34384</v>
      </c>
      <c r="E159">
        <v>115.222073030565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42.001207327569418</v>
      </c>
      <c r="L159">
        <f t="shared" si="12"/>
        <v>116.34504732756942</v>
      </c>
      <c r="M159">
        <f t="shared" si="13"/>
        <v>38.619967327569512</v>
      </c>
      <c r="N159">
        <v>117.67832</v>
      </c>
      <c r="X159">
        <f t="shared" si="14"/>
        <v>2.2386602999995375</v>
      </c>
      <c r="Y159">
        <f t="shared" si="14"/>
        <v>9.2211681999997381</v>
      </c>
      <c r="Z159">
        <v>235.5</v>
      </c>
    </row>
    <row r="160" spans="1:26" x14ac:dyDescent="0.3">
      <c r="A160">
        <f t="shared" si="10"/>
        <v>4.5341625000000931</v>
      </c>
      <c r="B160">
        <v>8403.7178980000008</v>
      </c>
      <c r="C160">
        <v>218.75623999999999</v>
      </c>
      <c r="D160">
        <v>75.050479999999993</v>
      </c>
      <c r="E160">
        <v>116.34504732756901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42.37576044794703</v>
      </c>
      <c r="L160">
        <f t="shared" si="12"/>
        <v>117.42624044794702</v>
      </c>
      <c r="M160">
        <f t="shared" si="13"/>
        <v>39.073120447947019</v>
      </c>
      <c r="N160">
        <v>119.18068</v>
      </c>
      <c r="X160">
        <f t="shared" si="14"/>
        <v>2.2386602999995375</v>
      </c>
      <c r="Y160">
        <f t="shared" si="14"/>
        <v>9.2211681999997381</v>
      </c>
      <c r="Z160">
        <v>237</v>
      </c>
    </row>
    <row r="161" spans="1:26" x14ac:dyDescent="0.3">
      <c r="A161">
        <f t="shared" si="10"/>
        <v>4.5645802999988518</v>
      </c>
      <c r="B161">
        <v>8403.7483157999995</v>
      </c>
      <c r="C161">
        <v>219.19543999999999</v>
      </c>
      <c r="D161">
        <v>75.741399999999999</v>
      </c>
      <c r="E161">
        <v>117.426240447947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42.737569896923844</v>
      </c>
      <c r="L161">
        <f t="shared" si="12"/>
        <v>118.47896989692384</v>
      </c>
      <c r="M161">
        <f t="shared" si="13"/>
        <v>39.513529896923842</v>
      </c>
      <c r="N161">
        <v>121.077159999999</v>
      </c>
      <c r="X161">
        <f t="shared" si="14"/>
        <v>2.2386602999995375</v>
      </c>
      <c r="Y161">
        <f t="shared" si="14"/>
        <v>9.2211681999997381</v>
      </c>
      <c r="Z161">
        <v>238.5</v>
      </c>
    </row>
    <row r="162" spans="1:26" x14ac:dyDescent="0.3">
      <c r="A162">
        <f t="shared" si="10"/>
        <v>4.5957994999989751</v>
      </c>
      <c r="B162">
        <v>8403.7795349999997</v>
      </c>
      <c r="C162">
        <v>219.64447999999999</v>
      </c>
      <c r="D162">
        <v>76.416600000000003</v>
      </c>
      <c r="E162">
        <v>118.478969896923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43.09979386125331</v>
      </c>
      <c r="L162">
        <f t="shared" si="12"/>
        <v>119.51639386125331</v>
      </c>
      <c r="M162">
        <f t="shared" si="13"/>
        <v>39.8357595755391</v>
      </c>
      <c r="N162">
        <v>122.51139999999999</v>
      </c>
      <c r="X162">
        <f t="shared" si="14"/>
        <v>2.2386602999995375</v>
      </c>
      <c r="Y162">
        <f t="shared" si="14"/>
        <v>9.2211681999997381</v>
      </c>
      <c r="Z162">
        <v>240</v>
      </c>
    </row>
    <row r="163" spans="1:26" x14ac:dyDescent="0.3">
      <c r="A163">
        <f t="shared" si="10"/>
        <v>4.6425287000001845</v>
      </c>
      <c r="B163">
        <v>8403.8262642000009</v>
      </c>
      <c r="C163">
        <v>220.09351999999899</v>
      </c>
      <c r="D163">
        <v>77.076080000000005</v>
      </c>
      <c r="E163">
        <v>119.51639386125299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43.625209943732287</v>
      </c>
      <c r="L163">
        <f t="shared" si="12"/>
        <v>120.70128994373229</v>
      </c>
      <c r="M163">
        <f t="shared" si="13"/>
        <v>40.262215658017993</v>
      </c>
      <c r="N163">
        <v>123.92468</v>
      </c>
      <c r="X163">
        <f t="shared" si="14"/>
        <v>2.2386602999995375</v>
      </c>
      <c r="Y163">
        <f t="shared" si="14"/>
        <v>9.2211681999997381</v>
      </c>
      <c r="Z163">
        <v>241.5</v>
      </c>
    </row>
    <row r="164" spans="1:26" x14ac:dyDescent="0.3">
      <c r="A164">
        <f t="shared" si="10"/>
        <v>4.6585773999995581</v>
      </c>
      <c r="B164">
        <v>8403.8423129000003</v>
      </c>
      <c r="C164">
        <v>220.56224</v>
      </c>
      <c r="D164">
        <v>77.725079999999906</v>
      </c>
      <c r="E164">
        <v>120.70128994373199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43.801137981514543</v>
      </c>
      <c r="L164">
        <f t="shared" si="12"/>
        <v>121.52621798151445</v>
      </c>
      <c r="M164">
        <f t="shared" si="13"/>
        <v>40.096423695800155</v>
      </c>
      <c r="N164">
        <v>125.322239999999</v>
      </c>
      <c r="X164">
        <f t="shared" si="14"/>
        <v>2.2386602999995375</v>
      </c>
      <c r="Y164">
        <f t="shared" si="14"/>
        <v>9.2211681999997381</v>
      </c>
      <c r="Z164">
        <v>243</v>
      </c>
    </row>
    <row r="165" spans="1:26" x14ac:dyDescent="0.3">
      <c r="A165">
        <f t="shared" si="10"/>
        <v>4.6898353999986284</v>
      </c>
      <c r="B165">
        <v>8403.8735708999993</v>
      </c>
      <c r="C165">
        <v>221.03587999999999</v>
      </c>
      <c r="D165">
        <v>78.353120000000004</v>
      </c>
      <c r="E165">
        <v>121.52621798151399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44.13732264460603</v>
      </c>
      <c r="L165">
        <f t="shared" si="12"/>
        <v>122.49044264460603</v>
      </c>
      <c r="M165">
        <f t="shared" si="13"/>
        <v>39.681048358891829</v>
      </c>
      <c r="N165">
        <v>126.69884</v>
      </c>
      <c r="X165">
        <f t="shared" si="14"/>
        <v>2.2386602999995375</v>
      </c>
      <c r="Y165">
        <f t="shared" si="14"/>
        <v>9.2211681999997381</v>
      </c>
      <c r="Z165">
        <v>244.5</v>
      </c>
    </row>
    <row r="166" spans="1:26" x14ac:dyDescent="0.3">
      <c r="A166">
        <f t="shared" si="10"/>
        <v>4.7216185999986919</v>
      </c>
      <c r="B166">
        <v>8403.9053540999994</v>
      </c>
      <c r="C166">
        <v>221.51936000000001</v>
      </c>
      <c r="D166">
        <v>78.965440000000001</v>
      </c>
      <c r="E166">
        <v>122.49044264460601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44.470573645642389</v>
      </c>
      <c r="L166">
        <f t="shared" si="12"/>
        <v>123.43601364564239</v>
      </c>
      <c r="M166">
        <f t="shared" si="13"/>
        <v>39.26273935992819</v>
      </c>
      <c r="N166">
        <v>128.21632</v>
      </c>
      <c r="X166">
        <f t="shared" si="14"/>
        <v>2.2386602999995375</v>
      </c>
      <c r="Y166">
        <f t="shared" si="14"/>
        <v>9.2211681999997381</v>
      </c>
      <c r="Z166">
        <v>246</v>
      </c>
    </row>
    <row r="167" spans="1:26" x14ac:dyDescent="0.3">
      <c r="A167">
        <f t="shared" si="10"/>
        <v>4.7524732999991102</v>
      </c>
      <c r="B167">
        <v>8403.9362087999998</v>
      </c>
      <c r="C167">
        <v>222.02238285714199</v>
      </c>
      <c r="D167">
        <v>79.680634285714206</v>
      </c>
      <c r="E167">
        <v>123.43601364564201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44.786017358075966</v>
      </c>
      <c r="L167">
        <f t="shared" si="12"/>
        <v>124.46665164379017</v>
      </c>
      <c r="M167">
        <f t="shared" si="13"/>
        <v>38.950457358075965</v>
      </c>
      <c r="N167">
        <v>130.36019999999999</v>
      </c>
      <c r="X167">
        <f t="shared" si="14"/>
        <v>2.2386602999995375</v>
      </c>
      <c r="Y167">
        <f t="shared" si="14"/>
        <v>9.2211681999997381</v>
      </c>
      <c r="Z167">
        <v>247.5</v>
      </c>
    </row>
    <row r="168" spans="1:26" x14ac:dyDescent="0.3">
      <c r="A168">
        <f t="shared" si="10"/>
        <v>4.783148299999084</v>
      </c>
      <c r="B168">
        <v>8403.9668837999998</v>
      </c>
      <c r="C168">
        <v>222.523382857142</v>
      </c>
      <c r="D168">
        <v>80.439074285714298</v>
      </c>
      <c r="E168">
        <v>124.46665164379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45.091936398042719</v>
      </c>
      <c r="L168">
        <f t="shared" si="12"/>
        <v>125.53101068375702</v>
      </c>
      <c r="M168">
        <f t="shared" si="13"/>
        <v>38.687616398042721</v>
      </c>
      <c r="N168">
        <v>132.48311999999899</v>
      </c>
      <c r="X168">
        <f t="shared" si="14"/>
        <v>2.2386602999995375</v>
      </c>
      <c r="Y168">
        <f t="shared" si="14"/>
        <v>9.2211681999997381</v>
      </c>
      <c r="Z168">
        <v>249</v>
      </c>
    </row>
    <row r="169" spans="1:26" x14ac:dyDescent="0.3">
      <c r="A169">
        <f t="shared" si="10"/>
        <v>4.814348500000051</v>
      </c>
      <c r="B169">
        <v>8403.9980840000007</v>
      </c>
      <c r="C169">
        <v>223.044422857142</v>
      </c>
      <c r="D169">
        <v>81.429794285714294</v>
      </c>
      <c r="E169">
        <v>125.531010683757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45.395423817784291</v>
      </c>
      <c r="L169">
        <f t="shared" si="12"/>
        <v>126.82521810349859</v>
      </c>
      <c r="M169">
        <f t="shared" si="13"/>
        <v>39.085423817784388</v>
      </c>
      <c r="N169">
        <v>134.58508</v>
      </c>
      <c r="X169">
        <f t="shared" si="14"/>
        <v>2.2386602999995375</v>
      </c>
      <c r="Y169">
        <f t="shared" si="14"/>
        <v>9.2211681999997381</v>
      </c>
      <c r="Z169">
        <v>250.5</v>
      </c>
    </row>
    <row r="170" spans="1:26" x14ac:dyDescent="0.3">
      <c r="A170">
        <f t="shared" si="10"/>
        <v>4.8611319999999978</v>
      </c>
      <c r="B170">
        <v>8404.0448675000007</v>
      </c>
      <c r="C170">
        <v>223.58826285714201</v>
      </c>
      <c r="D170">
        <v>82.809394285714205</v>
      </c>
      <c r="E170">
        <v>126.825218103498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45.83641460979095</v>
      </c>
      <c r="L170">
        <f t="shared" si="12"/>
        <v>128.64580889550516</v>
      </c>
      <c r="M170">
        <f t="shared" si="13"/>
        <v>39.620734609790958</v>
      </c>
      <c r="N170">
        <v>136.3946</v>
      </c>
      <c r="X170">
        <f t="shared" si="14"/>
        <v>2.2386602999995375</v>
      </c>
      <c r="Y170">
        <f t="shared" si="14"/>
        <v>9.2211681999997381</v>
      </c>
      <c r="Z170">
        <v>252</v>
      </c>
    </row>
    <row r="171" spans="1:26" x14ac:dyDescent="0.3">
      <c r="A171">
        <f t="shared" si="10"/>
        <v>4.8925005000000965</v>
      </c>
      <c r="B171">
        <v>8404.0762360000008</v>
      </c>
      <c r="C171">
        <v>224.151782857142</v>
      </c>
      <c r="D171">
        <v>84.1732742857142</v>
      </c>
      <c r="E171">
        <v>128.64580889550501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46.12291556925156</v>
      </c>
      <c r="L171">
        <f t="shared" si="12"/>
        <v>130.29618985496575</v>
      </c>
      <c r="M171">
        <f t="shared" si="13"/>
        <v>39.991075569251549</v>
      </c>
      <c r="N171">
        <v>138.31376</v>
      </c>
      <c r="X171">
        <f t="shared" si="14"/>
        <v>2.2386602999995375</v>
      </c>
      <c r="Y171">
        <f t="shared" si="14"/>
        <v>9.2211681999997381</v>
      </c>
      <c r="Z171">
        <v>253.5</v>
      </c>
    </row>
    <row r="172" spans="1:26" x14ac:dyDescent="0.3">
      <c r="A172">
        <f t="shared" si="10"/>
        <v>4.9238236000001052</v>
      </c>
      <c r="B172">
        <v>8404.1075591000008</v>
      </c>
      <c r="C172">
        <v>224.730062857142</v>
      </c>
      <c r="D172">
        <v>85.516194285714207</v>
      </c>
      <c r="E172">
        <v>130.29618985496501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46.401858279085104</v>
      </c>
      <c r="L172">
        <f t="shared" si="12"/>
        <v>131.91805256479932</v>
      </c>
      <c r="M172">
        <f t="shared" si="13"/>
        <v>40.353858279085031</v>
      </c>
      <c r="N172">
        <v>140.38952</v>
      </c>
      <c r="X172">
        <f t="shared" si="14"/>
        <v>2.2386602999995375</v>
      </c>
      <c r="Y172">
        <f t="shared" si="14"/>
        <v>9.2211681999997381</v>
      </c>
      <c r="Z172">
        <v>255</v>
      </c>
    </row>
    <row r="173" spans="1:26" x14ac:dyDescent="0.3">
      <c r="A173">
        <f t="shared" si="10"/>
        <v>4.956116800000018</v>
      </c>
      <c r="B173">
        <v>8404.1398523000007</v>
      </c>
      <c r="C173">
        <v>225.323102857142</v>
      </c>
      <c r="D173">
        <v>86.843394285714297</v>
      </c>
      <c r="E173">
        <v>131.91805256479901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46.682155044674104</v>
      </c>
      <c r="L173">
        <f t="shared" si="12"/>
        <v>133.5255493303884</v>
      </c>
      <c r="M173">
        <f t="shared" si="13"/>
        <v>40.723235044674198</v>
      </c>
      <c r="N173">
        <v>142.44955999999999</v>
      </c>
      <c r="X173">
        <f t="shared" si="14"/>
        <v>2.2386602999995375</v>
      </c>
      <c r="Y173">
        <f t="shared" si="14"/>
        <v>9.2211681999997381</v>
      </c>
      <c r="Z173">
        <v>256.5</v>
      </c>
    </row>
    <row r="174" spans="1:26" x14ac:dyDescent="0.3">
      <c r="A174">
        <f t="shared" si="10"/>
        <v>4.9877464000001055</v>
      </c>
      <c r="B174">
        <v>8404.1714819000008</v>
      </c>
      <c r="C174">
        <v>225.938942857142</v>
      </c>
      <c r="D174">
        <v>87.739794285714197</v>
      </c>
      <c r="E174">
        <v>133.525549330388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46.949703539282901</v>
      </c>
      <c r="L174">
        <f t="shared" si="12"/>
        <v>134.68949782499709</v>
      </c>
      <c r="M174">
        <f t="shared" si="13"/>
        <v>40.675263539282895</v>
      </c>
      <c r="N174">
        <v>143.9614</v>
      </c>
      <c r="X174">
        <f t="shared" si="14"/>
        <v>2.2386602999995375</v>
      </c>
      <c r="Y174">
        <f t="shared" si="14"/>
        <v>9.2211681999997381</v>
      </c>
      <c r="Z174">
        <v>258</v>
      </c>
    </row>
    <row r="175" spans="1:26" x14ac:dyDescent="0.3">
      <c r="A175">
        <f t="shared" si="10"/>
        <v>5.0194690999996965</v>
      </c>
      <c r="B175">
        <v>8404.2032046000004</v>
      </c>
      <c r="C175">
        <v>226.55166285714199</v>
      </c>
      <c r="D175">
        <v>89.025074285714197</v>
      </c>
      <c r="E175">
        <v>134.68949782499701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47.211269526977958</v>
      </c>
      <c r="L175">
        <f t="shared" si="12"/>
        <v>136.23634381269216</v>
      </c>
      <c r="M175">
        <f t="shared" si="13"/>
        <v>41.041629526977957</v>
      </c>
      <c r="N175">
        <v>145.17555999999999</v>
      </c>
      <c r="X175">
        <f t="shared" si="14"/>
        <v>2.2386602999995375</v>
      </c>
      <c r="Y175">
        <f t="shared" si="14"/>
        <v>9.2211681999997381</v>
      </c>
      <c r="Z175">
        <v>259.5</v>
      </c>
    </row>
    <row r="176" spans="1:26" x14ac:dyDescent="0.3">
      <c r="A176">
        <f t="shared" si="10"/>
        <v>5.0503257000000303</v>
      </c>
      <c r="B176">
        <v>8404.2340612000007</v>
      </c>
      <c r="C176">
        <v>227.16798285714199</v>
      </c>
      <c r="D176">
        <v>90.305114285714197</v>
      </c>
      <c r="E176">
        <v>136.23634381269201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47.459352075261684</v>
      </c>
      <c r="L176">
        <f t="shared" si="12"/>
        <v>137.76446636097589</v>
      </c>
      <c r="M176">
        <f t="shared" si="13"/>
        <v>41.723432075261684</v>
      </c>
      <c r="N176">
        <v>147.19368</v>
      </c>
      <c r="X176">
        <f t="shared" si="14"/>
        <v>2.2386602999995375</v>
      </c>
      <c r="Y176">
        <f t="shared" si="14"/>
        <v>9.2211681999997381</v>
      </c>
      <c r="Z176">
        <v>261</v>
      </c>
    </row>
    <row r="177" spans="1:26" x14ac:dyDescent="0.3">
      <c r="A177">
        <f t="shared" si="10"/>
        <v>5.0815034999995987</v>
      </c>
      <c r="B177">
        <v>8404.2652390000003</v>
      </c>
      <c r="C177">
        <v>227.79906285714199</v>
      </c>
      <c r="D177">
        <v>91.564194285714294</v>
      </c>
      <c r="E177">
        <v>137.76446636097501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47.703822852598833</v>
      </c>
      <c r="L177">
        <f t="shared" si="12"/>
        <v>139.26801713831313</v>
      </c>
      <c r="M177">
        <f t="shared" si="13"/>
        <v>42.620902852598931</v>
      </c>
      <c r="N177">
        <v>149.18036000000001</v>
      </c>
      <c r="X177">
        <f t="shared" si="14"/>
        <v>2.2386602999995375</v>
      </c>
      <c r="Y177">
        <f t="shared" si="14"/>
        <v>9.2211681999997381</v>
      </c>
      <c r="Z177">
        <v>262.5</v>
      </c>
    </row>
    <row r="178" spans="1:26" x14ac:dyDescent="0.3">
      <c r="A178">
        <f t="shared" si="10"/>
        <v>5.1117172999984177</v>
      </c>
      <c r="B178">
        <v>8404.2954527999991</v>
      </c>
      <c r="C178">
        <v>228.43998285714201</v>
      </c>
      <c r="D178">
        <v>92.802314285714203</v>
      </c>
      <c r="E178">
        <v>139.26801713831301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47.934939830940024</v>
      </c>
      <c r="L178">
        <f t="shared" si="12"/>
        <v>140.73725411665424</v>
      </c>
      <c r="M178">
        <f t="shared" si="13"/>
        <v>43.505019830939943</v>
      </c>
      <c r="N178">
        <v>151.1618</v>
      </c>
      <c r="X178">
        <f t="shared" si="14"/>
        <v>2.2386602999995375</v>
      </c>
      <c r="Y178">
        <f t="shared" si="14"/>
        <v>9.2211681999997381</v>
      </c>
      <c r="Z178">
        <v>264</v>
      </c>
    </row>
    <row r="179" spans="1:26" x14ac:dyDescent="0.3">
      <c r="A179">
        <f t="shared" si="10"/>
        <v>5.1423283999993146</v>
      </c>
      <c r="B179">
        <v>8404.3260639</v>
      </c>
      <c r="C179">
        <v>229.090742857142</v>
      </c>
      <c r="D179">
        <v>94.014234285714195</v>
      </c>
      <c r="E179">
        <v>140.73725411665399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48.163421153690429</v>
      </c>
      <c r="L179">
        <f t="shared" si="12"/>
        <v>142.17765543940462</v>
      </c>
      <c r="M179">
        <f t="shared" si="13"/>
        <v>43.869741153690413</v>
      </c>
      <c r="N179">
        <v>153.09608</v>
      </c>
      <c r="X179">
        <f t="shared" si="14"/>
        <v>2.2386602999995375</v>
      </c>
      <c r="Y179">
        <f t="shared" si="14"/>
        <v>9.2211681999997381</v>
      </c>
      <c r="Z179">
        <v>265.5</v>
      </c>
    </row>
    <row r="180" spans="1:26" x14ac:dyDescent="0.3">
      <c r="A180">
        <f t="shared" si="10"/>
        <v>5.1735069999995176</v>
      </c>
      <c r="B180">
        <v>8404.3572425000002</v>
      </c>
      <c r="C180">
        <v>229.74642285714199</v>
      </c>
      <c r="D180">
        <v>95.194714285714198</v>
      </c>
      <c r="E180">
        <v>142.17765543940399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48.390410129522643</v>
      </c>
      <c r="L180">
        <f t="shared" si="12"/>
        <v>143.58512441523683</v>
      </c>
      <c r="M180">
        <f t="shared" si="13"/>
        <v>44.232970129522627</v>
      </c>
      <c r="N180">
        <v>155.64627999999999</v>
      </c>
      <c r="X180">
        <f t="shared" si="14"/>
        <v>2.2386602999995375</v>
      </c>
      <c r="Y180">
        <f t="shared" si="14"/>
        <v>9.2211681999997381</v>
      </c>
      <c r="Z180">
        <v>267</v>
      </c>
    </row>
    <row r="181" spans="1:26" x14ac:dyDescent="0.3">
      <c r="A181">
        <f t="shared" si="10"/>
        <v>5.2040493999993487</v>
      </c>
      <c r="B181">
        <v>8404.3877849</v>
      </c>
      <c r="C181">
        <v>230.415422857142</v>
      </c>
      <c r="D181">
        <v>96.041034285714204</v>
      </c>
      <c r="E181">
        <v>143.58512441523601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48.607299796304652</v>
      </c>
      <c r="L181">
        <f t="shared" si="12"/>
        <v>144.64833408201886</v>
      </c>
      <c r="M181">
        <f t="shared" si="13"/>
        <v>44.293859796304858</v>
      </c>
      <c r="N181">
        <v>158.05539999999999</v>
      </c>
      <c r="X181">
        <f t="shared" si="14"/>
        <v>2.2386602999995375</v>
      </c>
      <c r="Y181">
        <f t="shared" si="14"/>
        <v>9.2211681999997381</v>
      </c>
      <c r="Z181">
        <v>268.5</v>
      </c>
    </row>
    <row r="182" spans="1:26" x14ac:dyDescent="0.3">
      <c r="A182">
        <f t="shared" si="10"/>
        <v>5.2515752999988763</v>
      </c>
      <c r="B182">
        <v>8404.4353107999996</v>
      </c>
      <c r="C182">
        <v>231.10270285714199</v>
      </c>
      <c r="D182">
        <v>96.647114285714196</v>
      </c>
      <c r="E182">
        <v>144.64833408201801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48.934343679195607</v>
      </c>
      <c r="L182">
        <f t="shared" si="12"/>
        <v>145.58145796490982</v>
      </c>
      <c r="M182">
        <f t="shared" si="13"/>
        <v>43.739343679195812</v>
      </c>
      <c r="N182">
        <v>160.05719999999999</v>
      </c>
      <c r="X182">
        <f t="shared" si="14"/>
        <v>2.2386602999995375</v>
      </c>
      <c r="Y182">
        <f t="shared" si="14"/>
        <v>9.2211681999997381</v>
      </c>
      <c r="Z182">
        <v>270</v>
      </c>
    </row>
    <row r="183" spans="1:26" x14ac:dyDescent="0.3">
      <c r="A183">
        <f t="shared" si="10"/>
        <v>5.2820919999994658</v>
      </c>
      <c r="B183">
        <v>8404.4658275000002</v>
      </c>
      <c r="C183">
        <v>231.78998285714201</v>
      </c>
      <c r="D183">
        <v>97.232234285714298</v>
      </c>
      <c r="E183">
        <v>145.58145796490899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49.137825907404427</v>
      </c>
      <c r="L183">
        <f t="shared" si="12"/>
        <v>146.37006019311872</v>
      </c>
      <c r="M183">
        <f t="shared" si="13"/>
        <v>42.795025907404721</v>
      </c>
      <c r="N183">
        <v>161.86572000000001</v>
      </c>
      <c r="X183">
        <f t="shared" si="14"/>
        <v>2.2386602999995375</v>
      </c>
      <c r="Y183">
        <f t="shared" si="14"/>
        <v>9.2211681999997381</v>
      </c>
      <c r="Z183">
        <v>271.5</v>
      </c>
    </row>
    <row r="184" spans="1:26" x14ac:dyDescent="0.3">
      <c r="A184">
        <f t="shared" si="10"/>
        <v>5.3123747999998159</v>
      </c>
      <c r="B184">
        <v>8404.4961103000005</v>
      </c>
      <c r="C184">
        <v>232.501102857142</v>
      </c>
      <c r="D184">
        <v>98.307914285714205</v>
      </c>
      <c r="E184">
        <v>146.37006019311801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49.334856747710901</v>
      </c>
      <c r="L184">
        <f t="shared" si="12"/>
        <v>147.64277103342511</v>
      </c>
      <c r="M184">
        <f t="shared" si="13"/>
        <v>42.361016747711105</v>
      </c>
      <c r="N184">
        <v>164.05788000000001</v>
      </c>
      <c r="X184">
        <f t="shared" si="14"/>
        <v>2.2386602999995375</v>
      </c>
      <c r="Y184">
        <f t="shared" si="14"/>
        <v>9.2211681999997381</v>
      </c>
      <c r="Z184">
        <v>273</v>
      </c>
    </row>
    <row r="185" spans="1:26" x14ac:dyDescent="0.3">
      <c r="A185">
        <f t="shared" si="10"/>
        <v>5.3426838999985193</v>
      </c>
      <c r="B185">
        <v>8404.5264193999992</v>
      </c>
      <c r="C185">
        <v>233.22206285714199</v>
      </c>
      <c r="D185">
        <v>99.352154285714207</v>
      </c>
      <c r="E185">
        <v>147.64277103342499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49.527297497041218</v>
      </c>
      <c r="L185">
        <f t="shared" si="12"/>
        <v>148.87945178275544</v>
      </c>
      <c r="M185">
        <f t="shared" si="13"/>
        <v>41.906697497041435</v>
      </c>
      <c r="N185">
        <v>166.612719999999</v>
      </c>
      <c r="X185">
        <f t="shared" si="14"/>
        <v>2.2386602999995375</v>
      </c>
      <c r="Y185">
        <f t="shared" si="14"/>
        <v>9.2211681999997381</v>
      </c>
      <c r="Z185">
        <v>274.5</v>
      </c>
    </row>
    <row r="186" spans="1:26" x14ac:dyDescent="0.3">
      <c r="A186">
        <f t="shared" si="10"/>
        <v>5.3898779999999533</v>
      </c>
      <c r="B186">
        <v>8404.5736135000006</v>
      </c>
      <c r="C186">
        <v>233.95286285714201</v>
      </c>
      <c r="D186">
        <v>100.35447428571401</v>
      </c>
      <c r="E186">
        <v>148.87945178275501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49.817733516130744</v>
      </c>
      <c r="L186">
        <f t="shared" si="12"/>
        <v>150.17220780184476</v>
      </c>
      <c r="M186">
        <f t="shared" si="13"/>
        <v>41.53465351613076</v>
      </c>
      <c r="N186">
        <v>168.34788</v>
      </c>
      <c r="X186">
        <f t="shared" si="14"/>
        <v>2.2386602999995375</v>
      </c>
      <c r="Y186">
        <f t="shared" si="14"/>
        <v>9.2211681999997381</v>
      </c>
      <c r="Z186">
        <v>276</v>
      </c>
    </row>
    <row r="187" spans="1:26" x14ac:dyDescent="0.3">
      <c r="A187">
        <f t="shared" si="10"/>
        <v>5.4061719000001176</v>
      </c>
      <c r="B187">
        <v>8404.5899074000008</v>
      </c>
      <c r="C187">
        <v>234.702582857142</v>
      </c>
      <c r="D187">
        <v>101.842114285714</v>
      </c>
      <c r="E187">
        <v>150.17220780184499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49.915466956039943</v>
      </c>
      <c r="L187">
        <f t="shared" si="12"/>
        <v>151.75758124175394</v>
      </c>
      <c r="M187">
        <f t="shared" si="13"/>
        <v>41.594781241753935</v>
      </c>
      <c r="N187">
        <v>170.08828</v>
      </c>
      <c r="X187">
        <f t="shared" si="14"/>
        <v>2.2386602999995375</v>
      </c>
      <c r="Y187">
        <f t="shared" si="14"/>
        <v>9.2211681999997381</v>
      </c>
      <c r="Z187">
        <v>277.5</v>
      </c>
    </row>
    <row r="188" spans="1:26" x14ac:dyDescent="0.3">
      <c r="A188">
        <f t="shared" si="10"/>
        <v>5.4370495999992272</v>
      </c>
      <c r="B188">
        <v>8404.6207850999999</v>
      </c>
      <c r="C188">
        <v>235.45306285714199</v>
      </c>
      <c r="D188">
        <v>103.575034285714</v>
      </c>
      <c r="E188">
        <v>151.757581241754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50.097189114283033</v>
      </c>
      <c r="L188">
        <f t="shared" si="12"/>
        <v>153.67222339999702</v>
      </c>
      <c r="M188">
        <f t="shared" si="13"/>
        <v>42.069343399998019</v>
      </c>
      <c r="N188">
        <v>172.45508000000001</v>
      </c>
      <c r="X188">
        <f t="shared" si="14"/>
        <v>2.2386602999995375</v>
      </c>
      <c r="Y188">
        <f t="shared" si="14"/>
        <v>9.2211681999997381</v>
      </c>
      <c r="Z188">
        <v>279</v>
      </c>
    </row>
    <row r="189" spans="1:26" x14ac:dyDescent="0.3">
      <c r="A189">
        <f t="shared" si="10"/>
        <v>5.4838042999999743</v>
      </c>
      <c r="B189">
        <v>8404.6675398000007</v>
      </c>
      <c r="C189">
        <v>236.198622857142</v>
      </c>
      <c r="D189">
        <v>105.281754285714</v>
      </c>
      <c r="E189">
        <v>153.67222339999699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50.363877103697114</v>
      </c>
      <c r="L189">
        <f t="shared" si="12"/>
        <v>155.64563138941111</v>
      </c>
      <c r="M189">
        <f t="shared" si="13"/>
        <v>42.584431389412103</v>
      </c>
      <c r="N189">
        <v>174.96799999999999</v>
      </c>
      <c r="X189">
        <f t="shared" si="14"/>
        <v>2.2386602999995375</v>
      </c>
      <c r="Y189">
        <f t="shared" si="14"/>
        <v>9.2211681999997381</v>
      </c>
      <c r="Z189">
        <v>280.5</v>
      </c>
    </row>
    <row r="190" spans="1:26" x14ac:dyDescent="0.3">
      <c r="A190">
        <f t="shared" si="10"/>
        <v>5.5152187999992748</v>
      </c>
      <c r="B190">
        <v>8404.6989543</v>
      </c>
      <c r="C190">
        <v>236.93926285714201</v>
      </c>
      <c r="D190">
        <v>106.972754285714</v>
      </c>
      <c r="E190">
        <v>155.64563138941099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50.537497564253684</v>
      </c>
      <c r="L190">
        <f t="shared" si="12"/>
        <v>157.51025184996769</v>
      </c>
      <c r="M190">
        <f t="shared" si="13"/>
        <v>42.889051849967686</v>
      </c>
      <c r="N190">
        <v>177.47567999999899</v>
      </c>
      <c r="X190">
        <f t="shared" si="14"/>
        <v>2.2386602999995375</v>
      </c>
      <c r="Y190">
        <f t="shared" si="14"/>
        <v>9.2211681999997381</v>
      </c>
      <c r="Z190">
        <v>282</v>
      </c>
    </row>
    <row r="191" spans="1:26" x14ac:dyDescent="0.3">
      <c r="A191">
        <f t="shared" si="10"/>
        <v>5.5465334000000439</v>
      </c>
      <c r="B191">
        <v>8404.7302689000007</v>
      </c>
      <c r="C191">
        <v>237.674982857142</v>
      </c>
      <c r="D191">
        <v>108.637554285714</v>
      </c>
      <c r="E191">
        <v>157.51025184996701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50.706241805720921</v>
      </c>
      <c r="L191">
        <f t="shared" si="12"/>
        <v>159.34379609143491</v>
      </c>
      <c r="M191">
        <f t="shared" si="13"/>
        <v>43.183556091435904</v>
      </c>
      <c r="N191">
        <v>179.81103999999999</v>
      </c>
      <c r="X191">
        <f t="shared" si="14"/>
        <v>2.2386602999995375</v>
      </c>
      <c r="Y191">
        <f t="shared" si="14"/>
        <v>9.2211681999997381</v>
      </c>
      <c r="Z191">
        <v>283.5</v>
      </c>
    </row>
    <row r="192" spans="1:26" x14ac:dyDescent="0.3">
      <c r="A192">
        <f t="shared" si="10"/>
        <v>5.5775240999992093</v>
      </c>
      <c r="B192">
        <v>8404.7612595999999</v>
      </c>
      <c r="C192">
        <v>238.39608000000001</v>
      </c>
      <c r="D192">
        <v>110.1628</v>
      </c>
      <c r="E192">
        <v>159.343796091435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50.869095979762378</v>
      </c>
      <c r="L192">
        <f t="shared" si="12"/>
        <v>161.0318959797624</v>
      </c>
      <c r="M192">
        <f t="shared" si="13"/>
        <v>43.353575979762397</v>
      </c>
      <c r="N192">
        <v>181.50427999999999</v>
      </c>
      <c r="X192">
        <f t="shared" si="14"/>
        <v>2.2386602999995375</v>
      </c>
      <c r="Y192">
        <f t="shared" si="14"/>
        <v>9.2211681999997381</v>
      </c>
      <c r="Z192">
        <v>285</v>
      </c>
    </row>
    <row r="193" spans="1:26" x14ac:dyDescent="0.3">
      <c r="A193">
        <f t="shared" si="10"/>
        <v>5.6084313999999722</v>
      </c>
      <c r="B193">
        <v>8404.7921669000007</v>
      </c>
      <c r="C193">
        <v>239.11428000000001</v>
      </c>
      <c r="D193">
        <v>111.602879999999</v>
      </c>
      <c r="E193">
        <v>161.031895979762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51.027507046124249</v>
      </c>
      <c r="L193">
        <f t="shared" si="12"/>
        <v>162.63038704612325</v>
      </c>
      <c r="M193">
        <f t="shared" si="13"/>
        <v>43.449707046123251</v>
      </c>
      <c r="N193">
        <v>183.62307999999999</v>
      </c>
      <c r="X193">
        <f t="shared" si="14"/>
        <v>2.2386602999995375</v>
      </c>
      <c r="Y193">
        <f t="shared" si="14"/>
        <v>9.2211681999997381</v>
      </c>
      <c r="Z193">
        <v>286.5</v>
      </c>
    </row>
    <row r="194" spans="1:26" x14ac:dyDescent="0.3">
      <c r="A194">
        <f t="shared" si="10"/>
        <v>5.6538306999991619</v>
      </c>
      <c r="B194">
        <v>8404.8375661999999</v>
      </c>
      <c r="C194">
        <v>239.81319999999999</v>
      </c>
      <c r="D194">
        <v>113.061199999999</v>
      </c>
      <c r="E194">
        <v>162.63038704612401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51.25314886981888</v>
      </c>
      <c r="L194">
        <f t="shared" si="12"/>
        <v>164.31434886981788</v>
      </c>
      <c r="M194">
        <f t="shared" si="13"/>
        <v>43.23718886981888</v>
      </c>
      <c r="N194">
        <v>186.15696</v>
      </c>
      <c r="X194">
        <f t="shared" si="14"/>
        <v>2.2386602999995375</v>
      </c>
      <c r="Y194">
        <f t="shared" si="14"/>
        <v>9.2211681999997381</v>
      </c>
      <c r="Z194">
        <v>288</v>
      </c>
    </row>
    <row r="195" spans="1:26" x14ac:dyDescent="0.3">
      <c r="A195">
        <f t="shared" ref="A195:A258" si="15">B195-$B$2</f>
        <v>5.6688416999986657</v>
      </c>
      <c r="B195">
        <v>8404.8525771999994</v>
      </c>
      <c r="C195">
        <v>240.51939999999999</v>
      </c>
      <c r="D195">
        <v>114.6212</v>
      </c>
      <c r="E195">
        <v>164.31434886981799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51.325956360229348</v>
      </c>
      <c r="L195">
        <f t="shared" ref="L195:L258" si="17">D195+K195</f>
        <v>165.94715636022934</v>
      </c>
      <c r="M195">
        <f t="shared" ref="M195:M258" si="18">L195-D200</f>
        <v>43.435756360229348</v>
      </c>
      <c r="N195">
        <v>188.70656</v>
      </c>
      <c r="X195">
        <f t="shared" si="14"/>
        <v>2.2386602999995375</v>
      </c>
      <c r="Y195">
        <f t="shared" si="14"/>
        <v>9.2211681999997381</v>
      </c>
      <c r="Z195">
        <v>289.5</v>
      </c>
    </row>
    <row r="196" spans="1:26" x14ac:dyDescent="0.3">
      <c r="A196">
        <f t="shared" si="15"/>
        <v>5.6992293999992398</v>
      </c>
      <c r="B196">
        <v>8404.8829648999999</v>
      </c>
      <c r="C196">
        <v>241.22559999999999</v>
      </c>
      <c r="D196">
        <v>116.16023999999901</v>
      </c>
      <c r="E196">
        <v>165.947156360229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51.47067342958362</v>
      </c>
      <c r="L196">
        <f t="shared" si="17"/>
        <v>167.63091342958262</v>
      </c>
      <c r="M196">
        <f t="shared" si="18"/>
        <v>43.706233429582625</v>
      </c>
      <c r="N196">
        <v>190.62451999999999</v>
      </c>
      <c r="X196">
        <f t="shared" ref="X196:Y259" si="19">X195</f>
        <v>2.2386602999995375</v>
      </c>
      <c r="Y196">
        <f t="shared" si="19"/>
        <v>9.2211681999997381</v>
      </c>
      <c r="Z196">
        <v>291</v>
      </c>
    </row>
    <row r="197" spans="1:26" x14ac:dyDescent="0.3">
      <c r="A197">
        <f t="shared" si="15"/>
        <v>5.7308128999993642</v>
      </c>
      <c r="B197">
        <v>8404.9145484000001</v>
      </c>
      <c r="C197">
        <v>241.93180000000001</v>
      </c>
      <c r="D197">
        <v>117.67832</v>
      </c>
      <c r="E197">
        <v>167.63091342958299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51.617372457737652</v>
      </c>
      <c r="L197">
        <f t="shared" si="17"/>
        <v>169.29569245773766</v>
      </c>
      <c r="M197">
        <f t="shared" si="18"/>
        <v>43.973452457738659</v>
      </c>
      <c r="N197">
        <v>192.38587999999999</v>
      </c>
      <c r="X197">
        <f t="shared" si="19"/>
        <v>2.2386602999995375</v>
      </c>
      <c r="Y197">
        <f t="shared" si="19"/>
        <v>9.2211681999997381</v>
      </c>
      <c r="Z197">
        <v>292.5</v>
      </c>
    </row>
    <row r="198" spans="1:26" x14ac:dyDescent="0.3">
      <c r="A198">
        <f t="shared" si="15"/>
        <v>5.7619991999999911</v>
      </c>
      <c r="B198">
        <v>8404.9457347000007</v>
      </c>
      <c r="C198">
        <v>242.64291999999901</v>
      </c>
      <c r="D198">
        <v>119.18068</v>
      </c>
      <c r="E198">
        <v>169.295692457737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6"/>
        <v>51.758605015475275</v>
      </c>
      <c r="L198">
        <f t="shared" si="17"/>
        <v>170.93928501547526</v>
      </c>
      <c r="M198">
        <f t="shared" si="18"/>
        <v>44.24044501547526</v>
      </c>
      <c r="N198">
        <v>194.16819999999899</v>
      </c>
      <c r="X198">
        <f t="shared" si="19"/>
        <v>2.2386602999995375</v>
      </c>
      <c r="Y198">
        <f t="shared" si="19"/>
        <v>9.2211681999997381</v>
      </c>
      <c r="Z198">
        <v>294</v>
      </c>
    </row>
    <row r="199" spans="1:26" x14ac:dyDescent="0.3">
      <c r="A199">
        <f t="shared" si="15"/>
        <v>5.7934514999997191</v>
      </c>
      <c r="B199">
        <v>8404.9771870000004</v>
      </c>
      <c r="C199">
        <v>243.34108000000001</v>
      </c>
      <c r="D199">
        <v>121.077159999999</v>
      </c>
      <c r="E199">
        <v>170.93928501547501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6"/>
        <v>51.897488577045287</v>
      </c>
      <c r="L199">
        <f t="shared" si="17"/>
        <v>172.97464857704429</v>
      </c>
      <c r="M199">
        <f t="shared" si="18"/>
        <v>44.758328577044296</v>
      </c>
      <c r="N199">
        <v>196.67256571428501</v>
      </c>
      <c r="X199">
        <f t="shared" si="19"/>
        <v>2.2386602999995375</v>
      </c>
      <c r="Y199">
        <f t="shared" si="19"/>
        <v>9.2211681999997381</v>
      </c>
      <c r="Z199">
        <v>295.5</v>
      </c>
    </row>
    <row r="200" spans="1:26" x14ac:dyDescent="0.3">
      <c r="A200">
        <f t="shared" si="15"/>
        <v>5.8246755999989546</v>
      </c>
      <c r="B200">
        <v>8405.0084110999996</v>
      </c>
      <c r="C200">
        <v>244.06204</v>
      </c>
      <c r="D200">
        <v>122.51139999999999</v>
      </c>
      <c r="E200">
        <v>172.974648577045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6"/>
        <v>52.031922490798301</v>
      </c>
      <c r="L200">
        <f t="shared" si="17"/>
        <v>174.54332249079829</v>
      </c>
      <c r="M200">
        <f t="shared" si="18"/>
        <v>44.183122490798297</v>
      </c>
      <c r="N200">
        <v>199.31648571428499</v>
      </c>
      <c r="X200">
        <f t="shared" si="19"/>
        <v>2.2386602999995375</v>
      </c>
      <c r="Y200">
        <f t="shared" si="19"/>
        <v>9.2211681999997381</v>
      </c>
      <c r="Z200">
        <v>297</v>
      </c>
    </row>
    <row r="201" spans="1:26" x14ac:dyDescent="0.3">
      <c r="A201">
        <f t="shared" si="15"/>
        <v>5.8713244999999006</v>
      </c>
      <c r="B201">
        <v>8405.0550600000006</v>
      </c>
      <c r="C201">
        <v>244.77807999999899</v>
      </c>
      <c r="D201">
        <v>123.92468</v>
      </c>
      <c r="E201">
        <v>174.543322490798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6"/>
        <v>52.226562915461798</v>
      </c>
      <c r="L201">
        <f t="shared" si="17"/>
        <v>176.15124291546181</v>
      </c>
      <c r="M201">
        <f t="shared" si="18"/>
        <v>43.668122915462817</v>
      </c>
      <c r="N201">
        <v>201.151205714285</v>
      </c>
      <c r="X201">
        <f t="shared" si="19"/>
        <v>2.2386602999995375</v>
      </c>
      <c r="Y201">
        <f t="shared" si="19"/>
        <v>9.2211681999997381</v>
      </c>
      <c r="Z201">
        <v>298.5</v>
      </c>
    </row>
    <row r="202" spans="1:26" x14ac:dyDescent="0.3">
      <c r="A202">
        <f t="shared" si="15"/>
        <v>5.9022889999996551</v>
      </c>
      <c r="B202">
        <v>8405.0860245000003</v>
      </c>
      <c r="C202">
        <v>245.47935999999899</v>
      </c>
      <c r="D202">
        <v>125.322239999999</v>
      </c>
      <c r="E202">
        <v>176.15124291546101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6"/>
        <v>52.351774763530912</v>
      </c>
      <c r="L202">
        <f t="shared" si="17"/>
        <v>177.6740147635299</v>
      </c>
      <c r="M202">
        <f t="shared" si="18"/>
        <v>43.088934763529892</v>
      </c>
      <c r="N202">
        <v>202.996405714285</v>
      </c>
      <c r="X202">
        <f t="shared" si="19"/>
        <v>2.2386602999995375</v>
      </c>
      <c r="Y202">
        <f t="shared" si="19"/>
        <v>9.2211681999997381</v>
      </c>
      <c r="Z202">
        <v>300</v>
      </c>
    </row>
    <row r="203" spans="1:26" x14ac:dyDescent="0.3">
      <c r="A203">
        <f t="shared" si="15"/>
        <v>5.933010299999296</v>
      </c>
      <c r="B203">
        <v>8405.1167458</v>
      </c>
      <c r="C203">
        <v>246.17079999999899</v>
      </c>
      <c r="D203">
        <v>126.69884</v>
      </c>
      <c r="E203">
        <v>177.67401476353001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6"/>
        <v>52.472950297212435</v>
      </c>
      <c r="L203">
        <f t="shared" si="17"/>
        <v>179.17179029721245</v>
      </c>
      <c r="M203">
        <f t="shared" si="18"/>
        <v>42.777190297212456</v>
      </c>
      <c r="N203">
        <v>204.83636571428499</v>
      </c>
      <c r="X203">
        <f t="shared" si="19"/>
        <v>2.2386602999995375</v>
      </c>
      <c r="Y203">
        <f t="shared" si="19"/>
        <v>9.2211681999997381</v>
      </c>
      <c r="Z203">
        <v>301.5</v>
      </c>
    </row>
    <row r="204" spans="1:26" x14ac:dyDescent="0.3">
      <c r="A204">
        <f t="shared" si="15"/>
        <v>5.9644723999990674</v>
      </c>
      <c r="B204">
        <v>8405.1482078999998</v>
      </c>
      <c r="C204">
        <v>246.84747999999999</v>
      </c>
      <c r="D204">
        <v>128.21632</v>
      </c>
      <c r="E204">
        <v>179.171790297212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6"/>
        <v>52.593974048043094</v>
      </c>
      <c r="L204">
        <f t="shared" si="17"/>
        <v>180.81029404804309</v>
      </c>
      <c r="M204">
        <f t="shared" si="18"/>
        <v>42.496534048043088</v>
      </c>
      <c r="N204">
        <v>206.81587999999999</v>
      </c>
      <c r="X204">
        <f t="shared" si="19"/>
        <v>2.2386602999995375</v>
      </c>
      <c r="Y204">
        <f t="shared" si="19"/>
        <v>9.2211681999997381</v>
      </c>
      <c r="Z204">
        <v>303</v>
      </c>
    </row>
    <row r="205" spans="1:26" x14ac:dyDescent="0.3">
      <c r="A205">
        <f t="shared" si="15"/>
        <v>5.9954775999995036</v>
      </c>
      <c r="B205">
        <v>8405.1792131000002</v>
      </c>
      <c r="C205">
        <v>247.514319999999</v>
      </c>
      <c r="D205">
        <v>130.36019999999999</v>
      </c>
      <c r="E205">
        <v>180.810294048043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6"/>
        <v>52.710272618835432</v>
      </c>
      <c r="L205">
        <f t="shared" si="17"/>
        <v>183.07047261883542</v>
      </c>
      <c r="M205">
        <f t="shared" si="18"/>
        <v>42.68095261883542</v>
      </c>
      <c r="N205">
        <v>208.86483999999999</v>
      </c>
      <c r="X205">
        <f t="shared" si="19"/>
        <v>2.2386602999995375</v>
      </c>
      <c r="Y205">
        <f t="shared" si="19"/>
        <v>9.2211681999997381</v>
      </c>
      <c r="Z205">
        <v>304.5</v>
      </c>
    </row>
    <row r="206" spans="1:26" x14ac:dyDescent="0.3">
      <c r="A206">
        <f t="shared" si="15"/>
        <v>6.0274100999995426</v>
      </c>
      <c r="B206">
        <v>8405.2111456000002</v>
      </c>
      <c r="C206">
        <v>248.150319999999</v>
      </c>
      <c r="D206">
        <v>132.48311999999899</v>
      </c>
      <c r="E206">
        <v>183.070472618835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6"/>
        <v>52.827047200807357</v>
      </c>
      <c r="L206">
        <f t="shared" si="17"/>
        <v>185.31016720080635</v>
      </c>
      <c r="M206">
        <f t="shared" si="18"/>
        <v>42.860607200806356</v>
      </c>
      <c r="N206">
        <v>210.74671999999899</v>
      </c>
      <c r="X206">
        <f t="shared" si="19"/>
        <v>2.2386602999995375</v>
      </c>
      <c r="Y206">
        <f t="shared" si="19"/>
        <v>9.2211681999997381</v>
      </c>
      <c r="Z206">
        <v>306</v>
      </c>
    </row>
    <row r="207" spans="1:26" x14ac:dyDescent="0.3">
      <c r="A207">
        <f t="shared" si="15"/>
        <v>6.0584178999997675</v>
      </c>
      <c r="B207">
        <v>8405.2421534000005</v>
      </c>
      <c r="C207">
        <v>248.766639999999</v>
      </c>
      <c r="D207">
        <v>134.58508</v>
      </c>
      <c r="E207">
        <v>185.310167200807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6"/>
        <v>52.937597541773414</v>
      </c>
      <c r="L207">
        <f t="shared" si="17"/>
        <v>187.52267754177342</v>
      </c>
      <c r="M207">
        <f t="shared" si="18"/>
        <v>43.561277541773421</v>
      </c>
      <c r="N207">
        <v>212.48248000000001</v>
      </c>
      <c r="X207">
        <f t="shared" si="19"/>
        <v>2.2386602999995375</v>
      </c>
      <c r="Y207">
        <f t="shared" si="19"/>
        <v>9.2211681999997381</v>
      </c>
      <c r="Z207">
        <v>307.5</v>
      </c>
    </row>
    <row r="208" spans="1:26" x14ac:dyDescent="0.3">
      <c r="A208">
        <f t="shared" si="15"/>
        <v>6.1048989999999321</v>
      </c>
      <c r="B208">
        <v>8405.2886345000006</v>
      </c>
      <c r="C208">
        <v>249.38711999999899</v>
      </c>
      <c r="D208">
        <v>136.3946</v>
      </c>
      <c r="E208">
        <v>187.52267754177299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6"/>
        <v>53.098219720205293</v>
      </c>
      <c r="L208">
        <f t="shared" si="17"/>
        <v>189.49281972020529</v>
      </c>
      <c r="M208">
        <f t="shared" si="18"/>
        <v>44.3172597202053</v>
      </c>
      <c r="N208">
        <v>214.39055999999999</v>
      </c>
      <c r="X208">
        <f t="shared" si="19"/>
        <v>2.2386602999995375</v>
      </c>
      <c r="Y208">
        <f t="shared" si="19"/>
        <v>9.2211681999997381</v>
      </c>
      <c r="Z208">
        <v>309</v>
      </c>
    </row>
    <row r="209" spans="1:26" x14ac:dyDescent="0.3">
      <c r="A209">
        <f t="shared" si="15"/>
        <v>6.1355994999994437</v>
      </c>
      <c r="B209">
        <v>8405.3193350000001</v>
      </c>
      <c r="C209">
        <v>249.97739999999999</v>
      </c>
      <c r="D209">
        <v>138.31376</v>
      </c>
      <c r="E209">
        <v>189.49281972020501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6"/>
        <v>53.201054474295844</v>
      </c>
      <c r="L209">
        <f t="shared" si="17"/>
        <v>191.51481447429586</v>
      </c>
      <c r="M209">
        <f t="shared" si="18"/>
        <v>44.32113447429586</v>
      </c>
      <c r="N209">
        <v>216.70848000000001</v>
      </c>
      <c r="X209">
        <f t="shared" si="19"/>
        <v>2.2386602999995375</v>
      </c>
      <c r="Y209">
        <f t="shared" si="19"/>
        <v>9.2211681999997381</v>
      </c>
      <c r="Z209">
        <v>310.5</v>
      </c>
    </row>
    <row r="210" spans="1:26" x14ac:dyDescent="0.3">
      <c r="A210">
        <f t="shared" si="15"/>
        <v>6.1524893999994674</v>
      </c>
      <c r="B210">
        <v>8405.3362249000002</v>
      </c>
      <c r="C210">
        <v>250.55435999999901</v>
      </c>
      <c r="D210">
        <v>140.38952</v>
      </c>
      <c r="E210">
        <v>191.51481447429501</v>
      </c>
      <c r="F210">
        <v>0.05</v>
      </c>
      <c r="G210">
        <v>0.05</v>
      </c>
      <c r="H210">
        <v>0</v>
      </c>
      <c r="I210">
        <v>0</v>
      </c>
      <c r="J210">
        <v>0</v>
      </c>
      <c r="K210">
        <f t="shared" si="16"/>
        <v>53.256552450105403</v>
      </c>
      <c r="L210">
        <f t="shared" si="17"/>
        <v>193.64607245010541</v>
      </c>
      <c r="M210">
        <f t="shared" si="18"/>
        <v>44.4657124501054</v>
      </c>
      <c r="N210">
        <v>218.62703999999999</v>
      </c>
      <c r="X210">
        <f t="shared" si="19"/>
        <v>2.2386602999995375</v>
      </c>
      <c r="Y210">
        <f t="shared" si="19"/>
        <v>9.2211681999997381</v>
      </c>
      <c r="Z210">
        <v>312</v>
      </c>
    </row>
    <row r="211" spans="1:26" x14ac:dyDescent="0.3">
      <c r="A211">
        <f t="shared" si="15"/>
        <v>6.1983032999996794</v>
      </c>
      <c r="B211">
        <v>8405.3820388000004</v>
      </c>
      <c r="C211">
        <v>251.11655999999999</v>
      </c>
      <c r="D211">
        <v>142.44955999999999</v>
      </c>
      <c r="E211">
        <v>193.64607245010501</v>
      </c>
      <c r="F211">
        <v>0.05</v>
      </c>
      <c r="G211">
        <v>0.05</v>
      </c>
      <c r="H211">
        <v>0</v>
      </c>
      <c r="I211">
        <v>0</v>
      </c>
      <c r="J211">
        <v>0</v>
      </c>
      <c r="K211">
        <f t="shared" si="16"/>
        <v>53.403338415159979</v>
      </c>
      <c r="L211">
        <f t="shared" si="17"/>
        <v>195.85289841515998</v>
      </c>
      <c r="M211">
        <f t="shared" si="18"/>
        <v>44.691098415159985</v>
      </c>
      <c r="N211">
        <v>220.416525714285</v>
      </c>
      <c r="X211">
        <f t="shared" si="19"/>
        <v>2.2386602999995375</v>
      </c>
      <c r="Y211">
        <f t="shared" si="19"/>
        <v>9.2211681999997381</v>
      </c>
      <c r="Z211">
        <v>313.5</v>
      </c>
    </row>
    <row r="212" spans="1:26" x14ac:dyDescent="0.3">
      <c r="A212">
        <f t="shared" si="15"/>
        <v>6.214161799998692</v>
      </c>
      <c r="B212">
        <v>8405.3978972999994</v>
      </c>
      <c r="C212">
        <v>251.65</v>
      </c>
      <c r="D212">
        <v>143.9614</v>
      </c>
      <c r="E212">
        <v>195.85289841515899</v>
      </c>
      <c r="F212">
        <v>0.05</v>
      </c>
      <c r="G212">
        <v>0.05</v>
      </c>
      <c r="H212">
        <v>0</v>
      </c>
      <c r="I212">
        <v>0</v>
      </c>
      <c r="J212">
        <v>0</v>
      </c>
      <c r="K212">
        <f t="shared" si="16"/>
        <v>53.452897598555865</v>
      </c>
      <c r="L212">
        <f t="shared" si="17"/>
        <v>197.41429759855586</v>
      </c>
      <c r="M212">
        <f t="shared" si="18"/>
        <v>44.318217598555862</v>
      </c>
      <c r="N212">
        <v>222.319365714285</v>
      </c>
      <c r="X212">
        <f t="shared" si="19"/>
        <v>2.2386602999995375</v>
      </c>
      <c r="Y212">
        <f t="shared" si="19"/>
        <v>9.2211681999997381</v>
      </c>
      <c r="Z212">
        <v>315</v>
      </c>
    </row>
    <row r="213" spans="1:26" x14ac:dyDescent="0.3">
      <c r="A213">
        <f t="shared" si="15"/>
        <v>6.2448034999997617</v>
      </c>
      <c r="B213">
        <v>8405.4285390000005</v>
      </c>
      <c r="C213">
        <v>252.17284000000001</v>
      </c>
      <c r="D213">
        <v>145.17555999999999</v>
      </c>
      <c r="E213">
        <v>197.41429759855501</v>
      </c>
      <c r="F213">
        <v>0.05</v>
      </c>
      <c r="G213">
        <v>0.05</v>
      </c>
      <c r="H213">
        <v>0</v>
      </c>
      <c r="I213">
        <v>0</v>
      </c>
      <c r="J213">
        <v>0</v>
      </c>
      <c r="K213">
        <f t="shared" si="16"/>
        <v>53.546878001462758</v>
      </c>
      <c r="L213">
        <f t="shared" si="17"/>
        <v>198.72243800146276</v>
      </c>
      <c r="M213">
        <f t="shared" si="18"/>
        <v>43.076158001462773</v>
      </c>
      <c r="N213">
        <v>224.39452571428501</v>
      </c>
      <c r="P213">
        <f>A213+0.6</f>
        <v>6.8448034999997613</v>
      </c>
      <c r="X213">
        <f t="shared" si="19"/>
        <v>2.2386602999995375</v>
      </c>
      <c r="Y213">
        <f t="shared" si="19"/>
        <v>9.2211681999997381</v>
      </c>
      <c r="Z213">
        <v>316.5</v>
      </c>
    </row>
    <row r="214" spans="1:26" x14ac:dyDescent="0.3">
      <c r="A214">
        <f t="shared" si="15"/>
        <v>6.2755231999999523</v>
      </c>
      <c r="B214">
        <v>8405.4592587000006</v>
      </c>
      <c r="C214">
        <v>252.67107999999999</v>
      </c>
      <c r="D214">
        <v>147.19368</v>
      </c>
      <c r="E214">
        <v>252.269316002925</v>
      </c>
      <c r="F214">
        <v>0.1</v>
      </c>
      <c r="G214">
        <v>0.05</v>
      </c>
      <c r="H214">
        <v>0</v>
      </c>
      <c r="I214">
        <v>0</v>
      </c>
      <c r="J214">
        <v>0</v>
      </c>
      <c r="K214">
        <f t="shared" si="16"/>
        <v>53.638794288820009</v>
      </c>
      <c r="L214">
        <f t="shared" si="17"/>
        <v>200.83247428882001</v>
      </c>
      <c r="M214">
        <f t="shared" si="18"/>
        <v>42.777074288820018</v>
      </c>
      <c r="N214">
        <v>226.28164571428499</v>
      </c>
      <c r="X214">
        <f t="shared" si="19"/>
        <v>2.2386602999995375</v>
      </c>
      <c r="Y214">
        <f t="shared" si="19"/>
        <v>9.2211681999997381</v>
      </c>
      <c r="Z214">
        <v>318</v>
      </c>
    </row>
    <row r="215" spans="1:26" x14ac:dyDescent="0.3">
      <c r="A215">
        <f t="shared" si="15"/>
        <v>6.322056099999827</v>
      </c>
      <c r="B215">
        <v>8405.5057916000005</v>
      </c>
      <c r="C215">
        <v>253.15456</v>
      </c>
      <c r="D215">
        <v>149.18036000000001</v>
      </c>
      <c r="E215">
        <v>254.47126857763999</v>
      </c>
      <c r="F215">
        <v>0.1</v>
      </c>
      <c r="G215">
        <v>0.05</v>
      </c>
      <c r="H215">
        <v>0</v>
      </c>
      <c r="I215">
        <v>0</v>
      </c>
      <c r="J215">
        <v>0</v>
      </c>
      <c r="K215">
        <f t="shared" si="16"/>
        <v>53.773758078850989</v>
      </c>
      <c r="L215">
        <f t="shared" si="17"/>
        <v>202.954118078851</v>
      </c>
      <c r="M215">
        <f t="shared" si="18"/>
        <v>42.896918078851002</v>
      </c>
      <c r="N215">
        <v>228.137325714285</v>
      </c>
      <c r="X215">
        <f t="shared" si="19"/>
        <v>2.2386602999995375</v>
      </c>
      <c r="Y215">
        <f t="shared" si="19"/>
        <v>9.2211681999997381</v>
      </c>
      <c r="Z215">
        <v>319.5</v>
      </c>
    </row>
    <row r="216" spans="1:26" x14ac:dyDescent="0.3">
      <c r="A216">
        <f t="shared" si="15"/>
        <v>6.3534727999995084</v>
      </c>
      <c r="B216">
        <v>8405.5372083000002</v>
      </c>
      <c r="C216">
        <v>253.61836</v>
      </c>
      <c r="D216">
        <v>151.1618</v>
      </c>
      <c r="E216">
        <v>256.72787615770198</v>
      </c>
      <c r="F216">
        <v>0.1</v>
      </c>
      <c r="G216">
        <v>0.05</v>
      </c>
      <c r="H216">
        <v>0</v>
      </c>
      <c r="I216">
        <v>0</v>
      </c>
      <c r="J216">
        <v>0</v>
      </c>
      <c r="K216">
        <f t="shared" si="16"/>
        <v>53.862055698246067</v>
      </c>
      <c r="L216">
        <f t="shared" si="17"/>
        <v>205.02385569824605</v>
      </c>
      <c r="M216">
        <f t="shared" si="18"/>
        <v>43.158135698246042</v>
      </c>
      <c r="N216">
        <v>229.961565714285</v>
      </c>
      <c r="X216">
        <f t="shared" si="19"/>
        <v>2.2386602999995375</v>
      </c>
      <c r="Y216">
        <f t="shared" si="19"/>
        <v>9.2211681999997381</v>
      </c>
      <c r="Z216">
        <v>321</v>
      </c>
    </row>
    <row r="217" spans="1:26" x14ac:dyDescent="0.3">
      <c r="A217">
        <f t="shared" si="15"/>
        <v>6.3846464999987802</v>
      </c>
      <c r="B217">
        <v>8405.5683819999995</v>
      </c>
      <c r="C217">
        <v>254.07231999999999</v>
      </c>
      <c r="D217">
        <v>153.09608</v>
      </c>
      <c r="E217">
        <v>258.88591139649202</v>
      </c>
      <c r="F217">
        <v>0.1</v>
      </c>
      <c r="G217">
        <v>0.05</v>
      </c>
      <c r="H217">
        <v>0</v>
      </c>
      <c r="I217">
        <v>0</v>
      </c>
      <c r="J217">
        <v>0</v>
      </c>
      <c r="K217">
        <f t="shared" si="16"/>
        <v>53.947486073347051</v>
      </c>
      <c r="L217">
        <f t="shared" si="17"/>
        <v>207.04356607334705</v>
      </c>
      <c r="M217">
        <f t="shared" si="18"/>
        <v>42.98568607334704</v>
      </c>
      <c r="N217">
        <v>232.56356571428501</v>
      </c>
      <c r="X217">
        <f t="shared" si="19"/>
        <v>2.2386602999995375</v>
      </c>
      <c r="Y217">
        <f t="shared" si="19"/>
        <v>9.2211681999997381</v>
      </c>
      <c r="Z217">
        <v>322.5</v>
      </c>
    </row>
    <row r="218" spans="1:26" x14ac:dyDescent="0.3">
      <c r="A218">
        <f t="shared" si="15"/>
        <v>6.4158692000000883</v>
      </c>
      <c r="B218">
        <v>8405.5996047000008</v>
      </c>
      <c r="C218">
        <v>254.50515999999999</v>
      </c>
      <c r="D218">
        <v>155.64627999999999</v>
      </c>
      <c r="E218">
        <v>260.99105214669402</v>
      </c>
      <c r="F218">
        <v>0.1</v>
      </c>
      <c r="G218">
        <v>0.05</v>
      </c>
      <c r="H218">
        <v>0</v>
      </c>
      <c r="I218">
        <v>0</v>
      </c>
      <c r="J218">
        <v>0</v>
      </c>
      <c r="K218">
        <f t="shared" si="16"/>
        <v>54.030924123921125</v>
      </c>
      <c r="L218">
        <f t="shared" si="17"/>
        <v>209.67720412392111</v>
      </c>
      <c r="M218">
        <f t="shared" si="18"/>
        <v>43.064484123922114</v>
      </c>
      <c r="N218">
        <v>234.703325714285</v>
      </c>
      <c r="X218">
        <f t="shared" si="19"/>
        <v>2.2386602999995375</v>
      </c>
      <c r="Y218">
        <f t="shared" si="19"/>
        <v>9.2211681999997381</v>
      </c>
      <c r="Z218">
        <v>324</v>
      </c>
    </row>
    <row r="219" spans="1:26" x14ac:dyDescent="0.3">
      <c r="A219">
        <f t="shared" si="15"/>
        <v>6.4467690999990737</v>
      </c>
      <c r="B219">
        <v>8405.6305045999998</v>
      </c>
      <c r="C219">
        <v>254.93376000000001</v>
      </c>
      <c r="D219">
        <v>158.05539999999999</v>
      </c>
      <c r="E219">
        <v>263.70812824784201</v>
      </c>
      <c r="F219">
        <v>0.1</v>
      </c>
      <c r="G219">
        <v>0.05</v>
      </c>
      <c r="H219">
        <v>0</v>
      </c>
      <c r="I219">
        <v>0</v>
      </c>
      <c r="J219">
        <v>0</v>
      </c>
      <c r="K219">
        <f t="shared" si="16"/>
        <v>54.111456068929428</v>
      </c>
      <c r="L219">
        <f t="shared" si="17"/>
        <v>212.16685606892941</v>
      </c>
      <c r="M219">
        <f t="shared" si="18"/>
        <v>43.818976068929402</v>
      </c>
      <c r="N219">
        <v>236.386085714285</v>
      </c>
      <c r="X219">
        <f t="shared" si="19"/>
        <v>2.2386602999995375</v>
      </c>
      <c r="Y219">
        <f t="shared" si="19"/>
        <v>9.2211681999997381</v>
      </c>
      <c r="Z219">
        <v>325.5</v>
      </c>
    </row>
    <row r="220" spans="1:26" x14ac:dyDescent="0.3">
      <c r="A220">
        <f t="shared" si="15"/>
        <v>6.4938253999989684</v>
      </c>
      <c r="B220">
        <v>8405.6775608999997</v>
      </c>
      <c r="C220">
        <v>255.325919999999</v>
      </c>
      <c r="D220">
        <v>160.05719999999999</v>
      </c>
      <c r="E220">
        <v>266.27831213785799</v>
      </c>
      <c r="F220">
        <v>0.1</v>
      </c>
      <c r="G220">
        <v>0.05</v>
      </c>
      <c r="H220">
        <v>0</v>
      </c>
      <c r="I220">
        <v>0</v>
      </c>
      <c r="J220">
        <v>0</v>
      </c>
      <c r="K220">
        <f t="shared" si="16"/>
        <v>54.230302932610996</v>
      </c>
      <c r="L220">
        <f t="shared" si="17"/>
        <v>214.28750293261101</v>
      </c>
      <c r="M220">
        <f t="shared" si="18"/>
        <v>44.199222932611008</v>
      </c>
      <c r="N220">
        <v>238.28268571428501</v>
      </c>
      <c r="X220">
        <f t="shared" si="19"/>
        <v>2.2386602999995375</v>
      </c>
      <c r="Y220">
        <f t="shared" si="19"/>
        <v>9.2211681999997381</v>
      </c>
      <c r="Z220">
        <v>327</v>
      </c>
    </row>
    <row r="221" spans="1:26" x14ac:dyDescent="0.3">
      <c r="A221">
        <f t="shared" si="15"/>
        <v>6.524926799998866</v>
      </c>
      <c r="B221">
        <v>8405.7086622999996</v>
      </c>
      <c r="C221">
        <v>255.69492</v>
      </c>
      <c r="D221">
        <v>161.86572000000001</v>
      </c>
      <c r="E221">
        <v>268.51780586522199</v>
      </c>
      <c r="F221">
        <v>0.1</v>
      </c>
      <c r="G221">
        <v>0.05</v>
      </c>
      <c r="H221">
        <v>0</v>
      </c>
      <c r="I221">
        <v>0</v>
      </c>
      <c r="J221">
        <v>0</v>
      </c>
      <c r="K221">
        <f t="shared" si="16"/>
        <v>54.306413315845845</v>
      </c>
      <c r="L221">
        <f t="shared" si="17"/>
        <v>216.17213331584585</v>
      </c>
      <c r="M221">
        <f t="shared" si="18"/>
        <v>43.717053315845845</v>
      </c>
      <c r="N221">
        <v>240.68556571428499</v>
      </c>
      <c r="X221">
        <f t="shared" si="19"/>
        <v>2.2386602999995375</v>
      </c>
      <c r="Y221">
        <f t="shared" si="19"/>
        <v>9.2211681999997381</v>
      </c>
      <c r="Z221">
        <v>328.5</v>
      </c>
    </row>
    <row r="222" spans="1:26" x14ac:dyDescent="0.3">
      <c r="A222">
        <f t="shared" si="15"/>
        <v>6.5561399999987771</v>
      </c>
      <c r="B222">
        <v>8405.7398754999995</v>
      </c>
      <c r="C222">
        <v>256.03127999999998</v>
      </c>
      <c r="D222">
        <v>164.05788000000001</v>
      </c>
      <c r="E222">
        <v>270.47854663169102</v>
      </c>
      <c r="F222">
        <v>0.1</v>
      </c>
      <c r="G222">
        <v>0.05</v>
      </c>
      <c r="H222">
        <v>0</v>
      </c>
      <c r="I222">
        <v>0</v>
      </c>
      <c r="J222">
        <v>0</v>
      </c>
      <c r="K222">
        <f t="shared" si="16"/>
        <v>54.380901325752163</v>
      </c>
      <c r="L222">
        <f t="shared" si="17"/>
        <v>218.43878132575219</v>
      </c>
      <c r="M222">
        <f t="shared" si="18"/>
        <v>43.470781325752199</v>
      </c>
      <c r="N222">
        <v>243.036045714285</v>
      </c>
      <c r="X222">
        <f t="shared" si="19"/>
        <v>2.2386602999995375</v>
      </c>
      <c r="Y222">
        <f t="shared" si="19"/>
        <v>9.2211681999997381</v>
      </c>
      <c r="Z222">
        <v>330</v>
      </c>
    </row>
    <row r="223" spans="1:26" x14ac:dyDescent="0.3">
      <c r="A223">
        <f t="shared" si="15"/>
        <v>6.5865171999994345</v>
      </c>
      <c r="B223">
        <v>8405.7702527000001</v>
      </c>
      <c r="C223">
        <v>256.33632</v>
      </c>
      <c r="D223">
        <v>166.612719999999</v>
      </c>
      <c r="E223">
        <v>272.81968265150402</v>
      </c>
      <c r="F223">
        <v>0.1</v>
      </c>
      <c r="G223">
        <v>0.05</v>
      </c>
      <c r="H223">
        <v>0</v>
      </c>
      <c r="I223">
        <v>0</v>
      </c>
      <c r="J223">
        <v>0</v>
      </c>
      <c r="K223">
        <f t="shared" si="16"/>
        <v>54.451615438508981</v>
      </c>
      <c r="L223">
        <f t="shared" si="17"/>
        <v>221.06433543850798</v>
      </c>
      <c r="M223">
        <f t="shared" si="18"/>
        <v>43.588655438508994</v>
      </c>
      <c r="N223">
        <v>245.386525714285</v>
      </c>
      <c r="X223">
        <f t="shared" si="19"/>
        <v>2.2386602999995375</v>
      </c>
      <c r="Y223">
        <f t="shared" si="19"/>
        <v>9.2211681999997381</v>
      </c>
      <c r="Z223">
        <v>331.5</v>
      </c>
    </row>
    <row r="224" spans="1:26" x14ac:dyDescent="0.3">
      <c r="A224">
        <f t="shared" si="15"/>
        <v>6.6182028999992326</v>
      </c>
      <c r="B224">
        <v>8405.8019383999999</v>
      </c>
      <c r="C224">
        <v>256.61676</v>
      </c>
      <c r="D224">
        <v>168.34788</v>
      </c>
      <c r="E224">
        <v>275.51595087701702</v>
      </c>
      <c r="F224">
        <v>0.1</v>
      </c>
      <c r="G224">
        <v>0.05</v>
      </c>
      <c r="H224">
        <v>0</v>
      </c>
      <c r="I224">
        <v>0</v>
      </c>
      <c r="J224">
        <v>0</v>
      </c>
      <c r="K224">
        <f t="shared" si="16"/>
        <v>54.523552175469263</v>
      </c>
      <c r="L224">
        <f t="shared" si="17"/>
        <v>222.87143217546927</v>
      </c>
      <c r="M224">
        <f t="shared" si="18"/>
        <v>43.060392175469275</v>
      </c>
      <c r="N224">
        <v>247.78747999999999</v>
      </c>
      <c r="X224">
        <f t="shared" si="19"/>
        <v>2.2386602999995375</v>
      </c>
      <c r="Y224">
        <f t="shared" si="19"/>
        <v>9.2211681999997381</v>
      </c>
      <c r="Z224">
        <v>333</v>
      </c>
    </row>
    <row r="225" spans="1:26" x14ac:dyDescent="0.3">
      <c r="A225">
        <f t="shared" si="15"/>
        <v>6.6485208999984025</v>
      </c>
      <c r="B225">
        <v>8405.8322563999991</v>
      </c>
      <c r="C225">
        <v>256.86767999999898</v>
      </c>
      <c r="D225">
        <v>170.08828</v>
      </c>
      <c r="E225">
        <v>277.39498435093799</v>
      </c>
      <c r="F225">
        <v>0.1</v>
      </c>
      <c r="G225">
        <v>0.05</v>
      </c>
      <c r="H225">
        <v>0</v>
      </c>
      <c r="I225">
        <v>0</v>
      </c>
      <c r="J225">
        <v>0</v>
      </c>
      <c r="K225">
        <f t="shared" si="16"/>
        <v>54.590683538422937</v>
      </c>
      <c r="L225">
        <f t="shared" si="17"/>
        <v>224.67896353842292</v>
      </c>
      <c r="M225">
        <f t="shared" si="18"/>
        <v>43.174683538422926</v>
      </c>
      <c r="N225">
        <v>250.03315999999899</v>
      </c>
      <c r="X225">
        <f t="shared" si="19"/>
        <v>2.2386602999995375</v>
      </c>
      <c r="Y225">
        <f t="shared" si="19"/>
        <v>9.2211681999997381</v>
      </c>
      <c r="Z225">
        <v>334.5</v>
      </c>
    </row>
    <row r="226" spans="1:26" x14ac:dyDescent="0.3">
      <c r="A226">
        <f t="shared" si="15"/>
        <v>6.6797874999992928</v>
      </c>
      <c r="B226">
        <v>8405.863523</v>
      </c>
      <c r="C226">
        <v>257.10731999999899</v>
      </c>
      <c r="D226">
        <v>172.45508000000001</v>
      </c>
      <c r="E226">
        <v>279.26964707684499</v>
      </c>
      <c r="F226">
        <v>0.1</v>
      </c>
      <c r="G226">
        <v>0.05</v>
      </c>
      <c r="H226">
        <v>0</v>
      </c>
      <c r="I226">
        <v>0</v>
      </c>
      <c r="J226">
        <v>0</v>
      </c>
      <c r="K226">
        <f t="shared" si="16"/>
        <v>54.658216868276199</v>
      </c>
      <c r="L226">
        <f t="shared" si="17"/>
        <v>227.11329686827622</v>
      </c>
      <c r="M226">
        <f t="shared" si="18"/>
        <v>43.490216868276235</v>
      </c>
      <c r="N226">
        <v>252.247399999999</v>
      </c>
      <c r="X226">
        <f t="shared" si="19"/>
        <v>2.2386602999995375</v>
      </c>
      <c r="Y226">
        <f t="shared" si="19"/>
        <v>9.2211681999997381</v>
      </c>
      <c r="Z226">
        <v>336</v>
      </c>
    </row>
    <row r="227" spans="1:26" x14ac:dyDescent="0.3">
      <c r="A227">
        <f t="shared" si="15"/>
        <v>6.7115693999985524</v>
      </c>
      <c r="B227">
        <v>8405.8953048999992</v>
      </c>
      <c r="C227">
        <v>257.33855999999997</v>
      </c>
      <c r="D227">
        <v>174.96799999999999</v>
      </c>
      <c r="E227">
        <v>281.77151373655198</v>
      </c>
      <c r="F227">
        <v>0.1</v>
      </c>
      <c r="G227">
        <v>0.05</v>
      </c>
      <c r="H227">
        <v>0</v>
      </c>
      <c r="I227">
        <v>0</v>
      </c>
      <c r="J227">
        <v>0</v>
      </c>
      <c r="K227">
        <f t="shared" si="16"/>
        <v>54.725139530460737</v>
      </c>
      <c r="L227">
        <f t="shared" si="17"/>
        <v>229.69313953046071</v>
      </c>
      <c r="M227">
        <f t="shared" si="18"/>
        <v>43.536179530460714</v>
      </c>
      <c r="N227">
        <v>254.43544</v>
      </c>
      <c r="X227">
        <f t="shared" si="19"/>
        <v>2.2386602999995375</v>
      </c>
      <c r="Y227">
        <f t="shared" si="19"/>
        <v>9.2211681999997381</v>
      </c>
      <c r="Z227">
        <v>337.5</v>
      </c>
    </row>
    <row r="228" spans="1:26" x14ac:dyDescent="0.3">
      <c r="A228">
        <f t="shared" si="15"/>
        <v>6.7431784999989759</v>
      </c>
      <c r="B228">
        <v>8405.9269139999997</v>
      </c>
      <c r="C228">
        <v>257.55995999999902</v>
      </c>
      <c r="D228">
        <v>177.47567999999899</v>
      </c>
      <c r="E228">
        <v>284.41827906092101</v>
      </c>
      <c r="F228">
        <v>0.1</v>
      </c>
      <c r="G228">
        <v>0.05</v>
      </c>
      <c r="H228">
        <v>0</v>
      </c>
      <c r="I228">
        <v>0</v>
      </c>
      <c r="J228">
        <v>0</v>
      </c>
      <c r="K228">
        <f t="shared" si="16"/>
        <v>54.79001803326787</v>
      </c>
      <c r="L228">
        <f t="shared" si="17"/>
        <v>232.26569803326686</v>
      </c>
      <c r="M228">
        <f t="shared" si="18"/>
        <v>43.559138033266862</v>
      </c>
      <c r="N228">
        <v>257.43792000000002</v>
      </c>
      <c r="X228">
        <f t="shared" si="19"/>
        <v>2.2386602999995375</v>
      </c>
      <c r="Y228">
        <f t="shared" si="19"/>
        <v>9.2211681999997381</v>
      </c>
      <c r="Z228">
        <v>339</v>
      </c>
    </row>
    <row r="229" spans="1:26" x14ac:dyDescent="0.3">
      <c r="A229">
        <f t="shared" si="15"/>
        <v>6.7747404999990977</v>
      </c>
      <c r="B229">
        <v>8405.9584759999998</v>
      </c>
      <c r="C229">
        <v>257.77643999999998</v>
      </c>
      <c r="D229">
        <v>179.81103999999999</v>
      </c>
      <c r="E229">
        <v>287.05571606653501</v>
      </c>
      <c r="F229">
        <v>0.1</v>
      </c>
      <c r="G229">
        <v>0.05</v>
      </c>
      <c r="H229">
        <v>0</v>
      </c>
      <c r="I229">
        <v>0</v>
      </c>
      <c r="J229">
        <v>0</v>
      </c>
      <c r="K229">
        <f t="shared" si="16"/>
        <v>54.853170040079561</v>
      </c>
      <c r="L229">
        <f t="shared" si="17"/>
        <v>234.66421004007955</v>
      </c>
      <c r="M229">
        <f t="shared" si="18"/>
        <v>44.039690040079563</v>
      </c>
      <c r="N229">
        <v>260.31656571428499</v>
      </c>
      <c r="X229">
        <f t="shared" si="19"/>
        <v>2.2386602999995375</v>
      </c>
      <c r="Y229">
        <f t="shared" si="19"/>
        <v>9.2211681999997381</v>
      </c>
      <c r="Z229">
        <v>340.5</v>
      </c>
    </row>
    <row r="230" spans="1:26" x14ac:dyDescent="0.3">
      <c r="A230">
        <f t="shared" si="15"/>
        <v>6.8059291999998095</v>
      </c>
      <c r="B230">
        <v>8405.9896647000005</v>
      </c>
      <c r="C230">
        <v>257.98307999999901</v>
      </c>
      <c r="D230">
        <v>181.50427999999999</v>
      </c>
      <c r="E230">
        <v>289.517380080159</v>
      </c>
      <c r="F230">
        <v>0.1</v>
      </c>
      <c r="G230">
        <v>0.2</v>
      </c>
      <c r="H230">
        <v>0</v>
      </c>
      <c r="I230">
        <v>0</v>
      </c>
      <c r="J230">
        <v>0</v>
      </c>
      <c r="K230">
        <f t="shared" si="16"/>
        <v>219.65606148986336</v>
      </c>
      <c r="L230">
        <f t="shared" si="17"/>
        <v>401.16034148986336</v>
      </c>
      <c r="M230">
        <f t="shared" si="18"/>
        <v>208.77446148986337</v>
      </c>
      <c r="N230">
        <v>262.49412571428502</v>
      </c>
      <c r="X230">
        <f t="shared" si="19"/>
        <v>2.2386602999995375</v>
      </c>
      <c r="Y230">
        <f t="shared" si="19"/>
        <v>9.2211681999997381</v>
      </c>
      <c r="Z230">
        <v>342</v>
      </c>
    </row>
    <row r="231" spans="1:26" x14ac:dyDescent="0.3">
      <c r="A231">
        <f t="shared" si="15"/>
        <v>6.8533208999997441</v>
      </c>
      <c r="B231">
        <v>8406.0370564000004</v>
      </c>
      <c r="C231">
        <v>258.18167999999901</v>
      </c>
      <c r="D231">
        <v>183.62307999999999</v>
      </c>
      <c r="E231">
        <v>291.33231074493102</v>
      </c>
      <c r="F231">
        <v>0.1</v>
      </c>
      <c r="G231">
        <v>5.0999999999999997E-2</v>
      </c>
      <c r="H231">
        <v>0</v>
      </c>
      <c r="I231">
        <v>0</v>
      </c>
      <c r="J231">
        <v>0</v>
      </c>
      <c r="K231">
        <f t="shared" si="16"/>
        <v>56.103661152910476</v>
      </c>
      <c r="L231">
        <f t="shared" si="17"/>
        <v>239.72674115291045</v>
      </c>
      <c r="M231">
        <f t="shared" si="18"/>
        <v>45.558541152911459</v>
      </c>
      <c r="N231">
        <v>265.26140571428499</v>
      </c>
      <c r="X231">
        <f t="shared" si="19"/>
        <v>2.2386602999995375</v>
      </c>
      <c r="Y231">
        <f t="shared" si="19"/>
        <v>9.2211681999997381</v>
      </c>
      <c r="Z231">
        <v>343.5</v>
      </c>
    </row>
    <row r="232" spans="1:26" x14ac:dyDescent="0.3">
      <c r="A232">
        <f t="shared" si="15"/>
        <v>6.868933300000208</v>
      </c>
      <c r="B232">
        <v>8406.0526688000009</v>
      </c>
      <c r="C232">
        <v>258.368639999999</v>
      </c>
      <c r="D232">
        <v>186.15696</v>
      </c>
      <c r="E232">
        <v>293.63025873119699</v>
      </c>
      <c r="F232">
        <v>0.1</v>
      </c>
      <c r="G232">
        <v>5.1999999999999998E-2</v>
      </c>
      <c r="H232">
        <v>0</v>
      </c>
      <c r="I232">
        <v>0</v>
      </c>
      <c r="J232">
        <v>0</v>
      </c>
      <c r="K232">
        <f t="shared" si="16"/>
        <v>57.233650234879732</v>
      </c>
      <c r="L232">
        <f t="shared" si="17"/>
        <v>243.39061023487972</v>
      </c>
      <c r="M232">
        <f t="shared" si="18"/>
        <v>46.718044520594702</v>
      </c>
      <c r="N232">
        <v>268.37332571428499</v>
      </c>
      <c r="X232">
        <f t="shared" si="19"/>
        <v>2.2386602999995375</v>
      </c>
      <c r="Y232">
        <f t="shared" si="19"/>
        <v>9.2211681999997381</v>
      </c>
      <c r="Z232">
        <v>345</v>
      </c>
    </row>
    <row r="233" spans="1:26" x14ac:dyDescent="0.3">
      <c r="A233">
        <f t="shared" si="15"/>
        <v>6.914400999999998</v>
      </c>
      <c r="B233">
        <v>8406.0981365000007</v>
      </c>
      <c r="C233">
        <v>258.54083999999898</v>
      </c>
      <c r="D233">
        <v>188.70656</v>
      </c>
      <c r="E233">
        <v>296.22167199015303</v>
      </c>
      <c r="F233">
        <v>0.1</v>
      </c>
      <c r="G233">
        <v>5.2999999999999999E-2</v>
      </c>
      <c r="H233">
        <v>0</v>
      </c>
      <c r="I233">
        <v>0</v>
      </c>
      <c r="J233">
        <v>0</v>
      </c>
      <c r="K233">
        <f t="shared" si="16"/>
        <v>58.420943633173295</v>
      </c>
      <c r="L233">
        <f t="shared" si="17"/>
        <v>247.12750363317329</v>
      </c>
      <c r="M233">
        <f t="shared" si="18"/>
        <v>47.811017918888297</v>
      </c>
      <c r="N233">
        <v>271.36532571428501</v>
      </c>
      <c r="X233">
        <f t="shared" si="19"/>
        <v>2.2386602999995375</v>
      </c>
      <c r="Y233">
        <f t="shared" si="19"/>
        <v>9.2211681999997381</v>
      </c>
      <c r="Z233">
        <v>346.5</v>
      </c>
    </row>
    <row r="234" spans="1:26" x14ac:dyDescent="0.3">
      <c r="A234">
        <f t="shared" si="15"/>
        <v>6.945071399999506</v>
      </c>
      <c r="B234">
        <v>8406.1288069000002</v>
      </c>
      <c r="C234">
        <v>258.70955999999899</v>
      </c>
      <c r="D234">
        <v>190.62451999999999</v>
      </c>
      <c r="E234">
        <v>298.93475553428902</v>
      </c>
      <c r="F234">
        <v>0.1</v>
      </c>
      <c r="G234">
        <v>5.3999999999999999E-2</v>
      </c>
      <c r="H234">
        <v>0</v>
      </c>
      <c r="I234">
        <v>0</v>
      </c>
      <c r="J234">
        <v>0</v>
      </c>
      <c r="K234">
        <f t="shared" si="16"/>
        <v>59.580973127402217</v>
      </c>
      <c r="L234">
        <f t="shared" si="17"/>
        <v>250.20549312740221</v>
      </c>
      <c r="M234">
        <f t="shared" si="18"/>
        <v>49.054287413117208</v>
      </c>
      <c r="N234">
        <v>273.490485714285</v>
      </c>
      <c r="X234">
        <f t="shared" si="19"/>
        <v>2.2386602999995375</v>
      </c>
      <c r="Y234">
        <f t="shared" si="19"/>
        <v>9.2211681999997381</v>
      </c>
      <c r="Z234">
        <v>348</v>
      </c>
    </row>
    <row r="235" spans="1:26" x14ac:dyDescent="0.3">
      <c r="A235">
        <f t="shared" si="15"/>
        <v>6.9764268999988417</v>
      </c>
      <c r="B235">
        <v>8406.1601623999995</v>
      </c>
      <c r="C235">
        <v>258.87191999999999</v>
      </c>
      <c r="D235">
        <v>192.38587999999999</v>
      </c>
      <c r="E235">
        <v>300.95965542111497</v>
      </c>
      <c r="F235">
        <v>0.1</v>
      </c>
      <c r="G235">
        <v>5.5E-2</v>
      </c>
      <c r="H235">
        <v>0</v>
      </c>
      <c r="I235">
        <v>0</v>
      </c>
      <c r="J235">
        <v>0</v>
      </c>
      <c r="K235">
        <f t="shared" si="16"/>
        <v>60.742969590628334</v>
      </c>
      <c r="L235">
        <f t="shared" si="17"/>
        <v>253.12884959062831</v>
      </c>
      <c r="M235">
        <f t="shared" si="18"/>
        <v>50.132443876343302</v>
      </c>
      <c r="N235">
        <v>275.61564571428499</v>
      </c>
      <c r="X235">
        <f t="shared" si="19"/>
        <v>2.2386602999995375</v>
      </c>
      <c r="Y235">
        <f t="shared" si="19"/>
        <v>9.2211681999997381</v>
      </c>
      <c r="Z235">
        <v>349.5</v>
      </c>
    </row>
    <row r="236" spans="1:26" x14ac:dyDescent="0.3">
      <c r="A236">
        <f t="shared" si="15"/>
        <v>7.0084210999993957</v>
      </c>
      <c r="B236">
        <v>8406.1921566000001</v>
      </c>
      <c r="C236">
        <v>259.020839999999</v>
      </c>
      <c r="D236">
        <v>194.16819999999899</v>
      </c>
      <c r="E236">
        <v>302.82764289205102</v>
      </c>
      <c r="F236">
        <v>0.1</v>
      </c>
      <c r="G236">
        <v>5.6000000000000001E-2</v>
      </c>
      <c r="H236">
        <v>0</v>
      </c>
      <c r="I236">
        <v>0</v>
      </c>
      <c r="J236">
        <v>0</v>
      </c>
      <c r="K236">
        <f t="shared" si="16"/>
        <v>61.906777836554809</v>
      </c>
      <c r="L236">
        <f t="shared" si="17"/>
        <v>256.07497783655378</v>
      </c>
      <c r="M236">
        <f t="shared" si="18"/>
        <v>51.23861212226879</v>
      </c>
      <c r="N236">
        <v>278.66860000000003</v>
      </c>
      <c r="X236">
        <f t="shared" si="19"/>
        <v>2.2386602999995375</v>
      </c>
      <c r="Y236">
        <f t="shared" si="19"/>
        <v>9.2211681999997381</v>
      </c>
      <c r="Z236">
        <v>351</v>
      </c>
    </row>
    <row r="237" spans="1:26" x14ac:dyDescent="0.3">
      <c r="A237">
        <f t="shared" si="15"/>
        <v>7.0399401999984548</v>
      </c>
      <c r="B237">
        <v>8406.2236756999991</v>
      </c>
      <c r="C237">
        <v>259.15978285714198</v>
      </c>
      <c r="D237">
        <v>196.67256571428501</v>
      </c>
      <c r="E237">
        <v>304.71601756527599</v>
      </c>
      <c r="F237">
        <v>0.1</v>
      </c>
      <c r="G237">
        <v>5.7000000000000002E-2</v>
      </c>
      <c r="H237">
        <v>0</v>
      </c>
      <c r="I237">
        <v>0</v>
      </c>
      <c r="J237">
        <v>0</v>
      </c>
      <c r="K237">
        <f t="shared" si="16"/>
        <v>63.07030316266065</v>
      </c>
      <c r="L237">
        <f t="shared" si="17"/>
        <v>259.74286887694564</v>
      </c>
      <c r="M237">
        <f t="shared" si="18"/>
        <v>52.926988876945643</v>
      </c>
      <c r="N237">
        <v>281.61867999999998</v>
      </c>
      <c r="X237">
        <f t="shared" si="19"/>
        <v>2.2386602999995375</v>
      </c>
      <c r="Y237">
        <f t="shared" si="19"/>
        <v>9.2211681999997381</v>
      </c>
      <c r="Z237">
        <v>352.5</v>
      </c>
    </row>
    <row r="238" spans="1:26" x14ac:dyDescent="0.3">
      <c r="A238">
        <f t="shared" si="15"/>
        <v>7.0709471999998641</v>
      </c>
      <c r="B238">
        <v>8406.2546827000006</v>
      </c>
      <c r="C238">
        <v>259.29394285714199</v>
      </c>
      <c r="D238">
        <v>199.31648571428499</v>
      </c>
      <c r="E238">
        <v>307.32222038562003</v>
      </c>
      <c r="F238">
        <v>0.1</v>
      </c>
      <c r="G238">
        <v>5.8000000000000003E-2</v>
      </c>
      <c r="H238">
        <v>0</v>
      </c>
      <c r="I238">
        <v>0</v>
      </c>
      <c r="J238">
        <v>0</v>
      </c>
      <c r="K238">
        <f t="shared" si="16"/>
        <v>64.233458406253305</v>
      </c>
      <c r="L238">
        <f t="shared" si="17"/>
        <v>263.54994412053827</v>
      </c>
      <c r="M238">
        <f t="shared" si="18"/>
        <v>54.685104120538284</v>
      </c>
      <c r="N238">
        <v>283.74383999999998</v>
      </c>
      <c r="X238">
        <f t="shared" si="19"/>
        <v>2.2386602999995375</v>
      </c>
      <c r="Y238">
        <f t="shared" si="19"/>
        <v>9.2211681999997381</v>
      </c>
      <c r="Z238">
        <v>354</v>
      </c>
    </row>
    <row r="239" spans="1:26" x14ac:dyDescent="0.3">
      <c r="A239">
        <f t="shared" si="15"/>
        <v>7.1020468999995501</v>
      </c>
      <c r="B239">
        <v>8406.2857824000002</v>
      </c>
      <c r="C239">
        <v>259.43302285714202</v>
      </c>
      <c r="D239">
        <v>201.151205714285</v>
      </c>
      <c r="E239">
        <v>310.06382779403202</v>
      </c>
      <c r="F239">
        <v>0.1</v>
      </c>
      <c r="G239">
        <v>5.8999999999999997E-2</v>
      </c>
      <c r="H239">
        <v>0</v>
      </c>
      <c r="I239">
        <v>0</v>
      </c>
      <c r="J239">
        <v>0</v>
      </c>
      <c r="K239">
        <f t="shared" si="16"/>
        <v>65.397309553917552</v>
      </c>
      <c r="L239">
        <f t="shared" si="17"/>
        <v>266.54851526820255</v>
      </c>
      <c r="M239">
        <f t="shared" si="18"/>
        <v>55.801795268203563</v>
      </c>
      <c r="N239">
        <v>285.88995999999997</v>
      </c>
      <c r="X239">
        <f t="shared" si="19"/>
        <v>2.2386602999995375</v>
      </c>
      <c r="Y239">
        <f t="shared" si="19"/>
        <v>9.2211681999997381</v>
      </c>
      <c r="Z239">
        <v>355.5</v>
      </c>
    </row>
    <row r="240" spans="1:26" x14ac:dyDescent="0.3">
      <c r="A240">
        <f t="shared" si="15"/>
        <v>7.1483873999986827</v>
      </c>
      <c r="B240">
        <v>8406.3321228999994</v>
      </c>
      <c r="C240">
        <v>259.57702285714203</v>
      </c>
      <c r="D240">
        <v>202.996405714285</v>
      </c>
      <c r="E240">
        <v>311.99410326329797</v>
      </c>
      <c r="F240">
        <v>0.1</v>
      </c>
      <c r="G240">
        <v>0.06</v>
      </c>
      <c r="H240">
        <v>0</v>
      </c>
      <c r="I240">
        <v>0</v>
      </c>
      <c r="J240">
        <v>0</v>
      </c>
      <c r="K240">
        <f t="shared" si="16"/>
        <v>66.588544110279088</v>
      </c>
      <c r="L240">
        <f t="shared" si="17"/>
        <v>269.58494982456409</v>
      </c>
      <c r="M240">
        <f t="shared" si="18"/>
        <v>57.102469824564082</v>
      </c>
      <c r="N240">
        <v>288.69391999999999</v>
      </c>
      <c r="X240">
        <f t="shared" si="19"/>
        <v>2.2386602999995375</v>
      </c>
      <c r="Y240">
        <f t="shared" si="19"/>
        <v>9.2211681999997381</v>
      </c>
      <c r="Z240">
        <v>357</v>
      </c>
    </row>
    <row r="241" spans="1:26" x14ac:dyDescent="0.3">
      <c r="A241">
        <f t="shared" si="15"/>
        <v>7.1794153999999253</v>
      </c>
      <c r="B241">
        <v>8406.3631509000006</v>
      </c>
      <c r="C241">
        <v>259.716102857142</v>
      </c>
      <c r="D241">
        <v>204.83636571428499</v>
      </c>
      <c r="E241">
        <v>313.97731256474998</v>
      </c>
      <c r="F241">
        <v>0.1</v>
      </c>
      <c r="G241">
        <v>6.0999999999999999E-2</v>
      </c>
      <c r="H241">
        <v>0</v>
      </c>
      <c r="I241">
        <v>0</v>
      </c>
      <c r="J241">
        <v>0</v>
      </c>
      <c r="K241">
        <f t="shared" si="16"/>
        <v>67.752987337809316</v>
      </c>
      <c r="L241">
        <f t="shared" si="17"/>
        <v>272.58935305209434</v>
      </c>
      <c r="M241">
        <f t="shared" si="18"/>
        <v>58.198793052094345</v>
      </c>
      <c r="N241">
        <v>291.68068</v>
      </c>
      <c r="X241">
        <f t="shared" si="19"/>
        <v>2.2386602999995375</v>
      </c>
      <c r="Y241">
        <f t="shared" si="19"/>
        <v>9.2211681999997381</v>
      </c>
      <c r="Z241">
        <v>358.5</v>
      </c>
    </row>
    <row r="242" spans="1:26" x14ac:dyDescent="0.3">
      <c r="A242">
        <f t="shared" si="15"/>
        <v>7.2118529999988823</v>
      </c>
      <c r="B242">
        <v>8406.3955884999996</v>
      </c>
      <c r="C242">
        <v>259.842017142857</v>
      </c>
      <c r="D242">
        <v>206.81587999999999</v>
      </c>
      <c r="E242">
        <v>315.90683675987401</v>
      </c>
      <c r="F242">
        <v>0.1</v>
      </c>
      <c r="G242">
        <v>6.2E-2</v>
      </c>
      <c r="H242">
        <v>0</v>
      </c>
      <c r="I242">
        <v>0</v>
      </c>
      <c r="J242">
        <v>0</v>
      </c>
      <c r="K242">
        <f t="shared" si="16"/>
        <v>68.920277462473393</v>
      </c>
      <c r="L242">
        <f t="shared" si="17"/>
        <v>275.73615746247339</v>
      </c>
      <c r="M242">
        <f t="shared" si="18"/>
        <v>59.027677462473378</v>
      </c>
      <c r="N242">
        <v>293.79536000000002</v>
      </c>
      <c r="X242">
        <f t="shared" si="19"/>
        <v>2.2386602999995375</v>
      </c>
      <c r="Y242">
        <f t="shared" si="19"/>
        <v>9.2211681999997381</v>
      </c>
      <c r="Z242">
        <v>360</v>
      </c>
    </row>
    <row r="243" spans="1:26" x14ac:dyDescent="0.3">
      <c r="A243">
        <f t="shared" si="15"/>
        <v>7.2423476999992999</v>
      </c>
      <c r="B243">
        <v>8406.4260832</v>
      </c>
      <c r="C243">
        <v>259.96777714285702</v>
      </c>
      <c r="D243">
        <v>208.86483999999999</v>
      </c>
      <c r="E243">
        <v>317.97761784269898</v>
      </c>
      <c r="F243">
        <v>0.1</v>
      </c>
      <c r="G243">
        <v>6.3E-2</v>
      </c>
      <c r="H243">
        <v>0</v>
      </c>
      <c r="I243">
        <v>0</v>
      </c>
      <c r="J243">
        <v>0</v>
      </c>
      <c r="K243">
        <f t="shared" si="16"/>
        <v>70.084593964047059</v>
      </c>
      <c r="L243">
        <f t="shared" si="17"/>
        <v>278.94943396404705</v>
      </c>
      <c r="M243">
        <f t="shared" si="18"/>
        <v>60.322393964047052</v>
      </c>
      <c r="N243">
        <v>295.97291999999999</v>
      </c>
      <c r="X243">
        <f t="shared" si="19"/>
        <v>2.2386602999995375</v>
      </c>
      <c r="Y243">
        <f t="shared" si="19"/>
        <v>9.2211681999997381</v>
      </c>
      <c r="Z243">
        <v>361.5</v>
      </c>
    </row>
    <row r="244" spans="1:26" x14ac:dyDescent="0.3">
      <c r="A244">
        <f t="shared" si="15"/>
        <v>7.2581430999998702</v>
      </c>
      <c r="B244">
        <v>8406.4418786000006</v>
      </c>
      <c r="C244">
        <v>260.09209714285703</v>
      </c>
      <c r="D244">
        <v>210.74671999999899</v>
      </c>
      <c r="E244">
        <v>320.11022724451902</v>
      </c>
      <c r="F244">
        <v>0.1</v>
      </c>
      <c r="G244">
        <v>6.4000000000000001E-2</v>
      </c>
      <c r="H244">
        <v>0</v>
      </c>
      <c r="I244">
        <v>0</v>
      </c>
      <c r="J244">
        <v>0</v>
      </c>
      <c r="K244">
        <f t="shared" si="16"/>
        <v>71.224264330797382</v>
      </c>
      <c r="L244">
        <f t="shared" si="17"/>
        <v>281.97098433079634</v>
      </c>
      <c r="M244">
        <f t="shared" si="18"/>
        <v>61.55445861651134</v>
      </c>
      <c r="N244">
        <v>298.991119999999</v>
      </c>
      <c r="X244">
        <f t="shared" si="19"/>
        <v>2.2386602999995375</v>
      </c>
      <c r="Y244">
        <f t="shared" si="19"/>
        <v>9.2211681999997381</v>
      </c>
      <c r="Z244">
        <v>363</v>
      </c>
    </row>
    <row r="245" spans="1:26" x14ac:dyDescent="0.3">
      <c r="A245">
        <f t="shared" si="15"/>
        <v>7.2887312999991991</v>
      </c>
      <c r="B245">
        <v>8406.4724667999999</v>
      </c>
      <c r="C245">
        <v>260.20801714285699</v>
      </c>
      <c r="D245">
        <v>212.48248000000001</v>
      </c>
      <c r="E245">
        <v>322.03463301686998</v>
      </c>
      <c r="F245">
        <v>0.1</v>
      </c>
      <c r="G245">
        <v>6.5000000000000002E-2</v>
      </c>
      <c r="H245">
        <v>0</v>
      </c>
      <c r="I245">
        <v>0</v>
      </c>
      <c r="J245">
        <v>0</v>
      </c>
      <c r="K245">
        <f t="shared" si="16"/>
        <v>72.389681236517475</v>
      </c>
      <c r="L245">
        <f t="shared" si="17"/>
        <v>284.87216123651751</v>
      </c>
      <c r="M245">
        <f t="shared" si="18"/>
        <v>62.552795522232515</v>
      </c>
      <c r="N245">
        <v>301.75355999999999</v>
      </c>
      <c r="X245">
        <f t="shared" si="19"/>
        <v>2.2386602999995375</v>
      </c>
      <c r="Y245">
        <f t="shared" si="19"/>
        <v>9.2211681999997381</v>
      </c>
      <c r="Z245">
        <v>364.5</v>
      </c>
    </row>
    <row r="246" spans="1:26" x14ac:dyDescent="0.3">
      <c r="A246">
        <f t="shared" si="15"/>
        <v>7.3357949000001099</v>
      </c>
      <c r="B246">
        <v>8406.5195304000008</v>
      </c>
      <c r="C246">
        <v>260.31265714285701</v>
      </c>
      <c r="D246">
        <v>214.39055999999999</v>
      </c>
      <c r="E246">
        <v>323.85122036387298</v>
      </c>
      <c r="F246">
        <v>0.1</v>
      </c>
      <c r="G246">
        <v>6.6000000000000003E-2</v>
      </c>
      <c r="H246">
        <v>0</v>
      </c>
      <c r="I246">
        <v>0</v>
      </c>
      <c r="J246">
        <v>0</v>
      </c>
      <c r="K246">
        <f t="shared" si="16"/>
        <v>73.582919682596554</v>
      </c>
      <c r="L246">
        <f t="shared" si="17"/>
        <v>287.97347968259658</v>
      </c>
      <c r="M246">
        <f t="shared" si="18"/>
        <v>63.578953968311566</v>
      </c>
      <c r="N246">
        <v>303.96780000000001</v>
      </c>
      <c r="X246">
        <f t="shared" si="19"/>
        <v>2.2386602999995375</v>
      </c>
      <c r="Y246">
        <f t="shared" si="19"/>
        <v>9.2211681999997381</v>
      </c>
      <c r="Z246">
        <v>366</v>
      </c>
    </row>
    <row r="247" spans="1:26" x14ac:dyDescent="0.3">
      <c r="A247">
        <f t="shared" si="15"/>
        <v>7.3663357999994332</v>
      </c>
      <c r="B247">
        <v>8406.5500713000001</v>
      </c>
      <c r="C247">
        <v>260.40565714285702</v>
      </c>
      <c r="D247">
        <v>216.70848000000001</v>
      </c>
      <c r="E247">
        <v>325.87983224635798</v>
      </c>
      <c r="F247">
        <v>0.1</v>
      </c>
      <c r="G247">
        <v>6.7000000000000004E-2</v>
      </c>
      <c r="H247">
        <v>0</v>
      </c>
      <c r="I247">
        <v>0</v>
      </c>
      <c r="J247">
        <v>0</v>
      </c>
      <c r="K247">
        <f t="shared" si="16"/>
        <v>74.748600736065214</v>
      </c>
      <c r="L247">
        <f t="shared" si="17"/>
        <v>291.45708073606522</v>
      </c>
      <c r="M247">
        <f t="shared" si="18"/>
        <v>65.175435021780231</v>
      </c>
      <c r="N247">
        <v>306.19775999999899</v>
      </c>
      <c r="X247">
        <f t="shared" si="19"/>
        <v>2.2386602999995375</v>
      </c>
      <c r="Y247">
        <f t="shared" si="19"/>
        <v>9.2211681999997381</v>
      </c>
      <c r="Z247">
        <v>367.5</v>
      </c>
    </row>
    <row r="248" spans="1:26" x14ac:dyDescent="0.3">
      <c r="A248">
        <f t="shared" si="15"/>
        <v>7.3975338000000193</v>
      </c>
      <c r="B248">
        <v>8406.5812693000007</v>
      </c>
      <c r="C248">
        <v>260.48569714285702</v>
      </c>
      <c r="D248">
        <v>218.62703999999999</v>
      </c>
      <c r="E248">
        <v>328.27355572546998</v>
      </c>
      <c r="F248">
        <v>0.1</v>
      </c>
      <c r="G248">
        <v>6.8000000000000005E-2</v>
      </c>
      <c r="H248">
        <v>0</v>
      </c>
      <c r="I248">
        <v>0</v>
      </c>
      <c r="J248">
        <v>0</v>
      </c>
      <c r="K248">
        <f t="shared" si="16"/>
        <v>75.915611884708795</v>
      </c>
      <c r="L248">
        <f t="shared" si="17"/>
        <v>294.54265188470879</v>
      </c>
      <c r="M248">
        <f t="shared" si="18"/>
        <v>66.405326170423791</v>
      </c>
      <c r="N248">
        <v>309.21071999999998</v>
      </c>
      <c r="X248">
        <f t="shared" si="19"/>
        <v>2.2386602999995375</v>
      </c>
      <c r="Y248">
        <f t="shared" si="19"/>
        <v>9.2211681999997381</v>
      </c>
      <c r="Z248">
        <v>369</v>
      </c>
    </row>
    <row r="249" spans="1:26" x14ac:dyDescent="0.3">
      <c r="A249">
        <f t="shared" si="15"/>
        <v>7.4281830999989324</v>
      </c>
      <c r="B249">
        <v>8406.6119185999996</v>
      </c>
      <c r="C249">
        <v>260.56095428571399</v>
      </c>
      <c r="D249">
        <v>220.416525714285</v>
      </c>
      <c r="E249">
        <v>330.267645712807</v>
      </c>
      <c r="F249">
        <v>0.1</v>
      </c>
      <c r="G249">
        <v>6.9000000000000006E-2</v>
      </c>
      <c r="H249">
        <v>0</v>
      </c>
      <c r="I249">
        <v>0</v>
      </c>
      <c r="J249">
        <v>0</v>
      </c>
      <c r="K249">
        <f t="shared" si="16"/>
        <v>77.081955556406626</v>
      </c>
      <c r="L249">
        <f t="shared" si="17"/>
        <v>297.49848127069163</v>
      </c>
      <c r="M249">
        <f t="shared" si="18"/>
        <v>67.536915556406626</v>
      </c>
      <c r="N249">
        <v>311.43020000000001</v>
      </c>
      <c r="X249">
        <f t="shared" si="19"/>
        <v>2.2386602999995375</v>
      </c>
      <c r="Y249">
        <f t="shared" si="19"/>
        <v>9.2211681999997381</v>
      </c>
      <c r="Z249">
        <v>370.5</v>
      </c>
    </row>
    <row r="250" spans="1:26" x14ac:dyDescent="0.3">
      <c r="A250">
        <f t="shared" si="15"/>
        <v>7.4605487999997422</v>
      </c>
      <c r="B250">
        <v>8406.6442843000004</v>
      </c>
      <c r="C250">
        <v>260.61015428571397</v>
      </c>
      <c r="D250">
        <v>222.319365714285</v>
      </c>
      <c r="E250">
        <v>332.12950478154102</v>
      </c>
      <c r="F250">
        <v>0.1</v>
      </c>
      <c r="G250">
        <v>7.0000000000000007E-2</v>
      </c>
      <c r="H250">
        <v>0</v>
      </c>
      <c r="I250">
        <v>0</v>
      </c>
      <c r="J250">
        <v>0</v>
      </c>
      <c r="K250">
        <f t="shared" si="16"/>
        <v>78.251241288852867</v>
      </c>
      <c r="L250">
        <f t="shared" si="17"/>
        <v>300.57060700313787</v>
      </c>
      <c r="M250">
        <f t="shared" si="18"/>
        <v>68.007041288852861</v>
      </c>
      <c r="N250">
        <v>313.81675999999902</v>
      </c>
      <c r="X250">
        <f t="shared" si="19"/>
        <v>2.2386602999995375</v>
      </c>
      <c r="Y250">
        <f t="shared" si="19"/>
        <v>9.2211681999997381</v>
      </c>
      <c r="Z250">
        <v>372</v>
      </c>
    </row>
    <row r="251" spans="1:26" x14ac:dyDescent="0.3">
      <c r="A251">
        <f t="shared" si="15"/>
        <v>7.4924105999998574</v>
      </c>
      <c r="B251">
        <v>8406.6761461000006</v>
      </c>
      <c r="C251">
        <v>260.626354285714</v>
      </c>
      <c r="D251">
        <v>224.39452571428501</v>
      </c>
      <c r="E251">
        <v>334.10685326978899</v>
      </c>
      <c r="F251">
        <v>0.1</v>
      </c>
      <c r="G251">
        <v>7.0999999999999994E-2</v>
      </c>
      <c r="H251">
        <v>0</v>
      </c>
      <c r="I251">
        <v>0</v>
      </c>
      <c r="J251">
        <v>0</v>
      </c>
      <c r="K251">
        <f t="shared" si="16"/>
        <v>79.419861713229352</v>
      </c>
      <c r="L251">
        <f t="shared" si="17"/>
        <v>303.81438742751436</v>
      </c>
      <c r="M251">
        <f t="shared" si="18"/>
        <v>69.111061713229361</v>
      </c>
      <c r="N251">
        <v>316.44083999999998</v>
      </c>
      <c r="X251">
        <f t="shared" si="19"/>
        <v>2.2386602999995375</v>
      </c>
      <c r="Y251">
        <f t="shared" si="19"/>
        <v>9.2211681999997381</v>
      </c>
      <c r="Z251">
        <v>373.5</v>
      </c>
    </row>
    <row r="252" spans="1:26" x14ac:dyDescent="0.3">
      <c r="A252">
        <f t="shared" si="15"/>
        <v>7.5245300999995379</v>
      </c>
      <c r="B252">
        <v>8406.7082656000002</v>
      </c>
      <c r="C252">
        <v>260.63487428571398</v>
      </c>
      <c r="D252">
        <v>226.28164571428499</v>
      </c>
      <c r="E252">
        <v>336.253485873763</v>
      </c>
      <c r="F252">
        <v>0.1</v>
      </c>
      <c r="G252">
        <v>7.1999999999999995E-2</v>
      </c>
      <c r="H252">
        <v>0</v>
      </c>
      <c r="I252">
        <v>0</v>
      </c>
      <c r="J252">
        <v>0</v>
      </c>
      <c r="K252">
        <f t="shared" si="16"/>
        <v>80.589006164609941</v>
      </c>
      <c r="L252">
        <f t="shared" si="17"/>
        <v>306.87065187889493</v>
      </c>
      <c r="M252">
        <f t="shared" si="18"/>
        <v>70.48456616460993</v>
      </c>
      <c r="N252">
        <v>319.46427999999997</v>
      </c>
      <c r="X252">
        <f t="shared" si="19"/>
        <v>2.2386602999995375</v>
      </c>
      <c r="Y252">
        <f t="shared" si="19"/>
        <v>9.2211681999997381</v>
      </c>
      <c r="Z252">
        <v>375</v>
      </c>
    </row>
    <row r="253" spans="1:26" x14ac:dyDescent="0.3">
      <c r="A253">
        <f t="shared" si="15"/>
        <v>7.5711288999991666</v>
      </c>
      <c r="B253">
        <v>8406.7548643999999</v>
      </c>
      <c r="C253">
        <v>260.62995428571401</v>
      </c>
      <c r="D253">
        <v>228.137325714285</v>
      </c>
      <c r="E253">
        <v>338.21082094291</v>
      </c>
      <c r="F253">
        <v>0.1</v>
      </c>
      <c r="G253">
        <v>7.2999999999999995E-2</v>
      </c>
      <c r="H253">
        <v>0</v>
      </c>
      <c r="I253">
        <v>0</v>
      </c>
      <c r="J253">
        <v>0</v>
      </c>
      <c r="K253">
        <f t="shared" si="16"/>
        <v>81.780339470378976</v>
      </c>
      <c r="L253">
        <f t="shared" si="17"/>
        <v>309.91766518466397</v>
      </c>
      <c r="M253">
        <f t="shared" si="18"/>
        <v>71.634979470378966</v>
      </c>
      <c r="N253">
        <v>321.63659999999999</v>
      </c>
      <c r="X253">
        <f t="shared" si="19"/>
        <v>2.2386602999995375</v>
      </c>
      <c r="Y253">
        <f t="shared" si="19"/>
        <v>9.2211681999997381</v>
      </c>
      <c r="Z253">
        <v>376.5</v>
      </c>
    </row>
    <row r="254" spans="1:26" x14ac:dyDescent="0.3">
      <c r="A254">
        <f t="shared" si="15"/>
        <v>7.6020687999989605</v>
      </c>
      <c r="B254">
        <v>8406.7858042999997</v>
      </c>
      <c r="C254">
        <v>260.60535428571399</v>
      </c>
      <c r="D254">
        <v>229.961565714285</v>
      </c>
      <c r="E254">
        <v>340.16518800247599</v>
      </c>
      <c r="F254">
        <v>0.1</v>
      </c>
      <c r="G254">
        <v>7.3999999999999996E-2</v>
      </c>
      <c r="H254">
        <v>0</v>
      </c>
      <c r="I254">
        <v>0</v>
      </c>
      <c r="J254">
        <v>0</v>
      </c>
      <c r="K254">
        <f t="shared" si="16"/>
        <v>82.947611717733309</v>
      </c>
      <c r="L254">
        <f t="shared" si="17"/>
        <v>312.90917743201828</v>
      </c>
      <c r="M254">
        <f t="shared" si="18"/>
        <v>72.223611717733291</v>
      </c>
      <c r="N254">
        <v>323.80367999999902</v>
      </c>
      <c r="X254">
        <f t="shared" si="19"/>
        <v>2.2386602999995375</v>
      </c>
      <c r="Y254">
        <f t="shared" si="19"/>
        <v>9.2211681999997381</v>
      </c>
      <c r="Z254">
        <v>378</v>
      </c>
    </row>
    <row r="255" spans="1:26" x14ac:dyDescent="0.3">
      <c r="A255">
        <f t="shared" si="15"/>
        <v>7.6183672999995906</v>
      </c>
      <c r="B255">
        <v>8406.8021028000003</v>
      </c>
      <c r="C255">
        <v>260.56107428571403</v>
      </c>
      <c r="D255">
        <v>232.56356571428501</v>
      </c>
      <c r="E255">
        <v>342.05293290041101</v>
      </c>
      <c r="F255">
        <v>0.1</v>
      </c>
      <c r="G255">
        <v>7.4999999999999997E-2</v>
      </c>
      <c r="H255">
        <v>0</v>
      </c>
      <c r="I255">
        <v>0</v>
      </c>
      <c r="J255">
        <v>0</v>
      </c>
      <c r="K255">
        <f t="shared" si="16"/>
        <v>84.093141196326883</v>
      </c>
      <c r="L255">
        <f t="shared" si="17"/>
        <v>316.65670691061189</v>
      </c>
      <c r="M255">
        <f t="shared" si="18"/>
        <v>73.620661196326893</v>
      </c>
      <c r="N255">
        <v>326.35439999999898</v>
      </c>
      <c r="X255">
        <f t="shared" si="19"/>
        <v>2.2386602999995375</v>
      </c>
      <c r="Y255">
        <f t="shared" si="19"/>
        <v>9.2211681999997381</v>
      </c>
      <c r="Z255">
        <v>379.5</v>
      </c>
    </row>
    <row r="256" spans="1:26" x14ac:dyDescent="0.3">
      <c r="A256">
        <f t="shared" si="15"/>
        <v>7.6492061999997532</v>
      </c>
      <c r="B256">
        <v>8406.8329417000004</v>
      </c>
      <c r="C256">
        <v>260.49531428571402</v>
      </c>
      <c r="D256">
        <v>234.703325714285</v>
      </c>
      <c r="E256">
        <v>344.68775397605401</v>
      </c>
      <c r="F256">
        <v>0.1</v>
      </c>
      <c r="G256">
        <v>7.5999999999999998E-2</v>
      </c>
      <c r="H256">
        <v>0</v>
      </c>
      <c r="I256">
        <v>0</v>
      </c>
      <c r="J256">
        <v>0</v>
      </c>
      <c r="K256">
        <f t="shared" si="16"/>
        <v>85.260692399565983</v>
      </c>
      <c r="L256">
        <f t="shared" si="17"/>
        <v>319.96401811385101</v>
      </c>
      <c r="M256">
        <f t="shared" si="18"/>
        <v>74.577492399566012</v>
      </c>
      <c r="N256">
        <v>328.719999999999</v>
      </c>
      <c r="X256">
        <f t="shared" si="19"/>
        <v>2.2386602999995375</v>
      </c>
      <c r="Y256">
        <f t="shared" si="19"/>
        <v>9.2211681999997381</v>
      </c>
      <c r="Z256">
        <v>381</v>
      </c>
    </row>
    <row r="257" spans="1:26" x14ac:dyDescent="0.3">
      <c r="A257">
        <f t="shared" si="15"/>
        <v>7.6949793999992835</v>
      </c>
      <c r="B257">
        <v>8406.8787149</v>
      </c>
      <c r="C257">
        <v>260.43135428571401</v>
      </c>
      <c r="D257">
        <v>236.386085714285</v>
      </c>
      <c r="E257">
        <v>346.88844729266202</v>
      </c>
      <c r="F257">
        <v>0.1</v>
      </c>
      <c r="G257">
        <v>7.6999999999999999E-2</v>
      </c>
      <c r="H257">
        <v>0</v>
      </c>
      <c r="I257">
        <v>0</v>
      </c>
      <c r="J257">
        <v>0</v>
      </c>
      <c r="K257">
        <f t="shared" si="16"/>
        <v>86.45006648152409</v>
      </c>
      <c r="L257">
        <f t="shared" si="17"/>
        <v>322.83615219580906</v>
      </c>
      <c r="M257">
        <f t="shared" si="18"/>
        <v>75.048672195809075</v>
      </c>
      <c r="N257">
        <v>330.73047999999898</v>
      </c>
      <c r="X257">
        <f t="shared" si="19"/>
        <v>2.2386602999995375</v>
      </c>
      <c r="Y257">
        <f t="shared" si="19"/>
        <v>9.2211681999997381</v>
      </c>
      <c r="Z257">
        <v>382.5</v>
      </c>
    </row>
    <row r="258" spans="1:26" x14ac:dyDescent="0.3">
      <c r="A258">
        <f t="shared" si="15"/>
        <v>7.7275973999985581</v>
      </c>
      <c r="B258">
        <v>8406.9113328999993</v>
      </c>
      <c r="C258">
        <v>260.33787428571401</v>
      </c>
      <c r="D258">
        <v>238.28268571428501</v>
      </c>
      <c r="E258">
        <v>348.65889932665402</v>
      </c>
      <c r="F258">
        <v>0.1</v>
      </c>
      <c r="G258">
        <v>7.8E-2</v>
      </c>
      <c r="H258">
        <v>0</v>
      </c>
      <c r="I258">
        <v>0</v>
      </c>
      <c r="J258">
        <v>0</v>
      </c>
      <c r="K258">
        <f t="shared" si="16"/>
        <v>87.6200179312101</v>
      </c>
      <c r="L258">
        <f t="shared" si="17"/>
        <v>325.90270364549508</v>
      </c>
      <c r="M258">
        <f t="shared" si="18"/>
        <v>75.869543645496094</v>
      </c>
      <c r="N258">
        <v>332.845159999999</v>
      </c>
      <c r="X258">
        <f t="shared" si="19"/>
        <v>2.2386602999995375</v>
      </c>
      <c r="Y258">
        <f t="shared" si="19"/>
        <v>9.2211681999997381</v>
      </c>
      <c r="Z258">
        <v>384</v>
      </c>
    </row>
    <row r="259" spans="1:26" x14ac:dyDescent="0.3">
      <c r="A259">
        <f t="shared" ref="A259:A322" si="20">B259-$B$2</f>
        <v>7.7429604999997537</v>
      </c>
      <c r="B259">
        <v>8406.9266960000004</v>
      </c>
      <c r="C259">
        <v>260.21979428571399</v>
      </c>
      <c r="D259">
        <v>240.68556571428499</v>
      </c>
      <c r="E259">
        <v>350.61604203634897</v>
      </c>
      <c r="F259">
        <v>0.1</v>
      </c>
      <c r="G259">
        <v>7.9000000000000001E-2</v>
      </c>
      <c r="H259">
        <v>0</v>
      </c>
      <c r="I259">
        <v>0</v>
      </c>
      <c r="J259">
        <v>0</v>
      </c>
      <c r="K259">
        <f t="shared" ref="K259:K322" si="21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88.765446576760638</v>
      </c>
      <c r="L259">
        <f t="shared" ref="L259:L304" si="22">D259+K259</f>
        <v>329.45101229104563</v>
      </c>
      <c r="M259">
        <f t="shared" ref="M259:M322" si="23">L259-D264</f>
        <v>77.203612291046625</v>
      </c>
      <c r="N259">
        <v>335.831919999999</v>
      </c>
      <c r="X259">
        <f t="shared" si="19"/>
        <v>2.2386602999995375</v>
      </c>
      <c r="Y259">
        <f t="shared" si="19"/>
        <v>9.2211681999997381</v>
      </c>
      <c r="Z259">
        <v>385.5</v>
      </c>
    </row>
    <row r="260" spans="1:26" x14ac:dyDescent="0.3">
      <c r="A260">
        <f t="shared" si="20"/>
        <v>7.7907316000000719</v>
      </c>
      <c r="B260">
        <v>8406.9744671000008</v>
      </c>
      <c r="C260">
        <v>260.086954285714</v>
      </c>
      <c r="D260">
        <v>243.036045714285</v>
      </c>
      <c r="E260">
        <v>353.04689049499501</v>
      </c>
      <c r="F260">
        <v>0.1</v>
      </c>
      <c r="G260">
        <v>0.08</v>
      </c>
      <c r="H260">
        <v>0</v>
      </c>
      <c r="I260">
        <v>0</v>
      </c>
      <c r="J260">
        <v>0</v>
      </c>
      <c r="K260">
        <f t="shared" si="21"/>
        <v>89.956887892960452</v>
      </c>
      <c r="L260">
        <f t="shared" si="22"/>
        <v>332.99293360724545</v>
      </c>
      <c r="M260">
        <f t="shared" si="23"/>
        <v>78.557493607245448</v>
      </c>
      <c r="N260">
        <v>338.81867999999997</v>
      </c>
      <c r="X260">
        <f t="shared" ref="X260:Y323" si="24">X259</f>
        <v>2.2386602999995375</v>
      </c>
      <c r="Y260">
        <f t="shared" si="24"/>
        <v>9.2211681999997381</v>
      </c>
      <c r="Z260">
        <v>387</v>
      </c>
    </row>
    <row r="261" spans="1:26" x14ac:dyDescent="0.3">
      <c r="A261">
        <f t="shared" si="20"/>
        <v>7.821234099999856</v>
      </c>
      <c r="B261">
        <v>8407.0049696000005</v>
      </c>
      <c r="C261">
        <v>259.91571428571399</v>
      </c>
      <c r="D261">
        <v>245.386525714285</v>
      </c>
      <c r="E261">
        <v>355.48215558048599</v>
      </c>
      <c r="F261">
        <v>0.1</v>
      </c>
      <c r="G261">
        <v>8.1000000000000003E-2</v>
      </c>
      <c r="H261">
        <v>0</v>
      </c>
      <c r="I261">
        <v>0</v>
      </c>
      <c r="J261">
        <v>0</v>
      </c>
      <c r="K261">
        <f t="shared" si="21"/>
        <v>91.123835120327612</v>
      </c>
      <c r="L261">
        <f t="shared" si="22"/>
        <v>336.51036083461258</v>
      </c>
      <c r="M261">
        <f t="shared" si="23"/>
        <v>79.072440834612564</v>
      </c>
      <c r="N261">
        <v>340.95956000000001</v>
      </c>
      <c r="X261">
        <f t="shared" si="24"/>
        <v>2.2386602999995375</v>
      </c>
      <c r="Y261">
        <f t="shared" si="24"/>
        <v>9.2211681999997381</v>
      </c>
      <c r="Z261">
        <v>388.5</v>
      </c>
    </row>
    <row r="262" spans="1:26" x14ac:dyDescent="0.3">
      <c r="A262">
        <f t="shared" si="20"/>
        <v>7.8524563999999373</v>
      </c>
      <c r="B262">
        <v>8407.0361919000006</v>
      </c>
      <c r="C262">
        <v>259.74725142857102</v>
      </c>
      <c r="D262">
        <v>247.78747999999999</v>
      </c>
      <c r="E262">
        <v>357.885087591233</v>
      </c>
      <c r="F262">
        <v>0.1</v>
      </c>
      <c r="G262">
        <v>8.2000000000000003E-2</v>
      </c>
      <c r="H262">
        <v>0</v>
      </c>
      <c r="I262">
        <v>0</v>
      </c>
      <c r="J262">
        <v>0</v>
      </c>
      <c r="K262">
        <f t="shared" si="21"/>
        <v>92.291763831583978</v>
      </c>
      <c r="L262">
        <f t="shared" si="22"/>
        <v>340.07924383158399</v>
      </c>
      <c r="M262">
        <f t="shared" si="23"/>
        <v>79.762678117299004</v>
      </c>
      <c r="N262">
        <v>343.07423999999997</v>
      </c>
      <c r="X262">
        <f t="shared" si="24"/>
        <v>2.2386602999995375</v>
      </c>
      <c r="Y262">
        <f t="shared" si="24"/>
        <v>9.2211681999997381</v>
      </c>
      <c r="Z262">
        <v>390</v>
      </c>
    </row>
    <row r="263" spans="1:26" x14ac:dyDescent="0.3">
      <c r="A263">
        <f t="shared" si="20"/>
        <v>7.8842009999989386</v>
      </c>
      <c r="B263">
        <v>8407.0679364999996</v>
      </c>
      <c r="C263">
        <v>259.568811428571</v>
      </c>
      <c r="D263">
        <v>250.03315999999899</v>
      </c>
      <c r="E263">
        <v>360.33841150193098</v>
      </c>
      <c r="F263">
        <v>0.1</v>
      </c>
      <c r="G263">
        <v>8.3000000000000004E-2</v>
      </c>
      <c r="H263">
        <v>0</v>
      </c>
      <c r="I263">
        <v>0</v>
      </c>
      <c r="J263">
        <v>0</v>
      </c>
      <c r="K263">
        <f t="shared" si="21"/>
        <v>93.460358798454337</v>
      </c>
      <c r="L263">
        <f t="shared" si="22"/>
        <v>343.49351879845335</v>
      </c>
      <c r="M263">
        <f t="shared" si="23"/>
        <v>80.999393084168332</v>
      </c>
      <c r="N263">
        <v>346.00335999999902</v>
      </c>
      <c r="X263">
        <f t="shared" si="24"/>
        <v>2.2386602999995375</v>
      </c>
      <c r="Y263">
        <f t="shared" si="24"/>
        <v>9.2211681999997381</v>
      </c>
      <c r="Z263">
        <v>391.5</v>
      </c>
    </row>
    <row r="264" spans="1:26" x14ac:dyDescent="0.3">
      <c r="A264">
        <f t="shared" si="20"/>
        <v>7.9150851999984297</v>
      </c>
      <c r="B264">
        <v>8407.0988206999991</v>
      </c>
      <c r="C264">
        <v>259.39037142857097</v>
      </c>
      <c r="D264">
        <v>252.247399999999</v>
      </c>
      <c r="E264">
        <v>362.63600192584801</v>
      </c>
      <c r="F264">
        <v>0.1</v>
      </c>
      <c r="G264">
        <v>8.4000000000000005E-2</v>
      </c>
      <c r="H264">
        <v>0</v>
      </c>
      <c r="I264">
        <v>0</v>
      </c>
      <c r="J264">
        <v>0</v>
      </c>
      <c r="K264">
        <f t="shared" si="21"/>
        <v>94.627751806219123</v>
      </c>
      <c r="L264">
        <f t="shared" si="22"/>
        <v>346.87515180621813</v>
      </c>
      <c r="M264">
        <f t="shared" si="23"/>
        <v>81.613746091933137</v>
      </c>
      <c r="N264">
        <v>348.91152</v>
      </c>
      <c r="X264">
        <f t="shared" si="24"/>
        <v>2.2386602999995375</v>
      </c>
      <c r="Y264">
        <f t="shared" si="24"/>
        <v>9.2211681999997381</v>
      </c>
      <c r="Z264">
        <v>393</v>
      </c>
    </row>
    <row r="265" spans="1:26" x14ac:dyDescent="0.3">
      <c r="A265">
        <f t="shared" si="20"/>
        <v>7.9615887999989354</v>
      </c>
      <c r="B265">
        <v>8407.1453242999996</v>
      </c>
      <c r="C265">
        <v>259.20209142857101</v>
      </c>
      <c r="D265">
        <v>254.43544</v>
      </c>
      <c r="E265">
        <v>364.89948548359399</v>
      </c>
      <c r="F265">
        <v>0.1</v>
      </c>
      <c r="G265">
        <v>8.5000000000000006E-2</v>
      </c>
      <c r="H265">
        <v>0</v>
      </c>
      <c r="I265">
        <v>0</v>
      </c>
      <c r="J265">
        <v>0</v>
      </c>
      <c r="K265">
        <f t="shared" si="21"/>
        <v>95.815363539962618</v>
      </c>
      <c r="L265">
        <f t="shared" si="22"/>
        <v>350.25080353996259</v>
      </c>
      <c r="M265">
        <f t="shared" si="23"/>
        <v>81.877477825677602</v>
      </c>
      <c r="N265">
        <v>350.97904</v>
      </c>
      <c r="X265">
        <f t="shared" si="24"/>
        <v>2.2386602999995375</v>
      </c>
      <c r="Y265">
        <f t="shared" si="24"/>
        <v>9.2211681999997381</v>
      </c>
      <c r="Z265">
        <v>394.5</v>
      </c>
    </row>
    <row r="266" spans="1:26" x14ac:dyDescent="0.3">
      <c r="A266">
        <f t="shared" si="20"/>
        <v>7.9925117999991926</v>
      </c>
      <c r="B266">
        <v>8407.1762472999999</v>
      </c>
      <c r="C266">
        <v>258.994131428571</v>
      </c>
      <c r="D266">
        <v>257.43792000000002</v>
      </c>
      <c r="E266">
        <v>367.15939710583802</v>
      </c>
      <c r="F266">
        <v>0.1</v>
      </c>
      <c r="G266">
        <v>8.5999999999999993E-2</v>
      </c>
      <c r="H266">
        <v>0</v>
      </c>
      <c r="I266">
        <v>0</v>
      </c>
      <c r="J266">
        <v>0</v>
      </c>
      <c r="K266">
        <f t="shared" si="21"/>
        <v>96.982438908395579</v>
      </c>
      <c r="L266">
        <f t="shared" si="22"/>
        <v>354.4203589083956</v>
      </c>
      <c r="M266">
        <f t="shared" si="23"/>
        <v>83.055033194110592</v>
      </c>
      <c r="N266">
        <v>353.46688</v>
      </c>
      <c r="X266">
        <f t="shared" si="24"/>
        <v>2.2386602999995375</v>
      </c>
      <c r="Y266">
        <f t="shared" si="24"/>
        <v>9.2211681999997381</v>
      </c>
      <c r="Z266">
        <v>396</v>
      </c>
    </row>
    <row r="267" spans="1:26" x14ac:dyDescent="0.3">
      <c r="A267">
        <f t="shared" si="20"/>
        <v>8.0243295000000217</v>
      </c>
      <c r="B267">
        <v>8407.2080650000007</v>
      </c>
      <c r="C267">
        <v>258.78949714285699</v>
      </c>
      <c r="D267">
        <v>260.31656571428499</v>
      </c>
      <c r="E267">
        <v>370.20819780046003</v>
      </c>
      <c r="F267">
        <v>0.1</v>
      </c>
      <c r="G267">
        <v>8.6999999999999994E-2</v>
      </c>
      <c r="H267">
        <v>0</v>
      </c>
      <c r="I267">
        <v>0</v>
      </c>
      <c r="J267">
        <v>0</v>
      </c>
      <c r="K267">
        <f t="shared" si="21"/>
        <v>98.150570548825954</v>
      </c>
      <c r="L267">
        <f t="shared" si="22"/>
        <v>358.46713626311094</v>
      </c>
      <c r="M267">
        <f t="shared" si="23"/>
        <v>84.976650548825944</v>
      </c>
      <c r="N267">
        <v>356.44315999999998</v>
      </c>
      <c r="X267">
        <f t="shared" si="24"/>
        <v>2.2386602999995375</v>
      </c>
      <c r="Y267">
        <f t="shared" si="24"/>
        <v>9.2211681999997381</v>
      </c>
      <c r="Z267">
        <v>397.5</v>
      </c>
    </row>
    <row r="268" spans="1:26" x14ac:dyDescent="0.3">
      <c r="A268">
        <f t="shared" si="20"/>
        <v>8.0549569999984669</v>
      </c>
      <c r="B268">
        <v>8407.2386924999992</v>
      </c>
      <c r="C268">
        <v>258.586457142857</v>
      </c>
      <c r="D268">
        <v>262.49412571428502</v>
      </c>
      <c r="E268">
        <v>373.13331347155702</v>
      </c>
      <c r="F268">
        <v>0.1</v>
      </c>
      <c r="G268">
        <v>8.7999999999999995E-2</v>
      </c>
      <c r="H268">
        <v>0</v>
      </c>
      <c r="I268">
        <v>0</v>
      </c>
      <c r="J268">
        <v>0</v>
      </c>
      <c r="K268">
        <f t="shared" si="21"/>
        <v>99.317122711137756</v>
      </c>
      <c r="L268">
        <f t="shared" si="22"/>
        <v>361.81124842542278</v>
      </c>
      <c r="M268">
        <f t="shared" si="23"/>
        <v>86.195602711137781</v>
      </c>
      <c r="N268">
        <v>359.35131999999999</v>
      </c>
      <c r="X268">
        <f t="shared" si="24"/>
        <v>2.2386602999995375</v>
      </c>
      <c r="Y268">
        <f t="shared" si="24"/>
        <v>9.2211681999997381</v>
      </c>
      <c r="Z268">
        <v>399</v>
      </c>
    </row>
    <row r="269" spans="1:26" x14ac:dyDescent="0.3">
      <c r="A269">
        <f t="shared" si="20"/>
        <v>8.1016091000001325</v>
      </c>
      <c r="B269">
        <v>8407.2853446000008</v>
      </c>
      <c r="C269">
        <v>258.37705714285698</v>
      </c>
      <c r="D269">
        <v>265.26140571428499</v>
      </c>
      <c r="E269">
        <v>375.35449243148702</v>
      </c>
      <c r="F269">
        <v>0.1</v>
      </c>
      <c r="G269">
        <v>8.8999999999999996E-2</v>
      </c>
      <c r="H269">
        <v>0</v>
      </c>
      <c r="I269">
        <v>0</v>
      </c>
      <c r="J269">
        <v>0</v>
      </c>
      <c r="K269">
        <f t="shared" si="21"/>
        <v>100.50304583587115</v>
      </c>
      <c r="L269">
        <f t="shared" si="22"/>
        <v>365.76445155015614</v>
      </c>
      <c r="M269">
        <f t="shared" si="23"/>
        <v>87.095851550156112</v>
      </c>
      <c r="N269">
        <v>361.43455999999998</v>
      </c>
      <c r="X269">
        <f t="shared" si="24"/>
        <v>2.2386602999995375</v>
      </c>
      <c r="Y269">
        <f t="shared" si="24"/>
        <v>9.2211681999997381</v>
      </c>
      <c r="Z269">
        <v>400.5</v>
      </c>
    </row>
    <row r="270" spans="1:26" x14ac:dyDescent="0.3">
      <c r="A270">
        <f t="shared" si="20"/>
        <v>8.1172197999985656</v>
      </c>
      <c r="B270">
        <v>8407.3009552999993</v>
      </c>
      <c r="C270">
        <v>258.164177142857</v>
      </c>
      <c r="D270">
        <v>268.37332571428499</v>
      </c>
      <c r="E270">
        <v>378.18617631638801</v>
      </c>
      <c r="F270">
        <v>0.1</v>
      </c>
      <c r="G270">
        <v>0.09</v>
      </c>
      <c r="H270">
        <v>0</v>
      </c>
      <c r="I270">
        <v>0</v>
      </c>
      <c r="J270">
        <v>0</v>
      </c>
      <c r="K270">
        <f t="shared" si="21"/>
        <v>101.65120722432005</v>
      </c>
      <c r="L270">
        <f t="shared" si="22"/>
        <v>370.02453293860503</v>
      </c>
      <c r="M270">
        <f t="shared" si="23"/>
        <v>88.405852938605051</v>
      </c>
      <c r="N270">
        <v>363.83623999999998</v>
      </c>
      <c r="X270">
        <f t="shared" si="24"/>
        <v>2.2386602999995375</v>
      </c>
      <c r="Y270">
        <f t="shared" si="24"/>
        <v>9.2211681999997381</v>
      </c>
      <c r="Z270">
        <v>402</v>
      </c>
    </row>
    <row r="271" spans="1:26" x14ac:dyDescent="0.3">
      <c r="A271">
        <f t="shared" si="20"/>
        <v>8.1631970999987971</v>
      </c>
      <c r="B271">
        <v>8407.3469325999995</v>
      </c>
      <c r="C271">
        <v>257.95621714285699</v>
      </c>
      <c r="D271">
        <v>271.36532571428501</v>
      </c>
      <c r="E271">
        <v>381.31911151908503</v>
      </c>
      <c r="F271">
        <v>0.1</v>
      </c>
      <c r="G271">
        <v>9.0999999999999998E-2</v>
      </c>
      <c r="H271">
        <v>0</v>
      </c>
      <c r="I271">
        <v>0</v>
      </c>
      <c r="J271">
        <v>0</v>
      </c>
      <c r="K271">
        <f t="shared" si="21"/>
        <v>102.83561023605421</v>
      </c>
      <c r="L271">
        <f t="shared" si="22"/>
        <v>374.20093595033921</v>
      </c>
      <c r="M271">
        <f t="shared" si="23"/>
        <v>90.457095950339237</v>
      </c>
      <c r="N271">
        <v>366.64676571428498</v>
      </c>
      <c r="X271">
        <f t="shared" si="24"/>
        <v>2.2386602999995375</v>
      </c>
      <c r="Y271">
        <f t="shared" si="24"/>
        <v>9.2211681999997381</v>
      </c>
      <c r="Z271">
        <v>403.5</v>
      </c>
    </row>
    <row r="272" spans="1:26" x14ac:dyDescent="0.3">
      <c r="A272">
        <f t="shared" si="20"/>
        <v>8.1943271000000095</v>
      </c>
      <c r="B272">
        <v>8407.3780626000007</v>
      </c>
      <c r="C272">
        <v>257.763017142857</v>
      </c>
      <c r="D272">
        <v>273.490485714285</v>
      </c>
      <c r="E272">
        <v>384.37149080885001</v>
      </c>
      <c r="F272">
        <v>0.1</v>
      </c>
      <c r="G272">
        <v>9.1999999999999998E-2</v>
      </c>
      <c r="H272">
        <v>0</v>
      </c>
      <c r="I272">
        <v>0</v>
      </c>
      <c r="J272">
        <v>0</v>
      </c>
      <c r="K272">
        <f t="shared" si="21"/>
        <v>104.00212970830529</v>
      </c>
      <c r="L272">
        <f t="shared" si="22"/>
        <v>377.49261542259029</v>
      </c>
      <c r="M272">
        <f t="shared" si="23"/>
        <v>91.602655422590317</v>
      </c>
      <c r="N272">
        <v>369.452051428571</v>
      </c>
      <c r="X272">
        <f t="shared" si="24"/>
        <v>2.2386602999995375</v>
      </c>
      <c r="Y272">
        <f t="shared" si="24"/>
        <v>9.2211681999997381</v>
      </c>
      <c r="Z272">
        <v>405</v>
      </c>
    </row>
    <row r="273" spans="1:26" x14ac:dyDescent="0.3">
      <c r="A273">
        <f t="shared" si="20"/>
        <v>8.2098719999994501</v>
      </c>
      <c r="B273">
        <v>8407.3936075000001</v>
      </c>
      <c r="C273">
        <v>257.58457714285697</v>
      </c>
      <c r="D273">
        <v>275.61564571428499</v>
      </c>
      <c r="E273">
        <v>386.53627887548703</v>
      </c>
      <c r="F273">
        <v>0.1</v>
      </c>
      <c r="G273">
        <v>9.2999999999999999E-2</v>
      </c>
      <c r="H273">
        <v>0</v>
      </c>
      <c r="I273">
        <v>0</v>
      </c>
      <c r="J273">
        <v>0</v>
      </c>
      <c r="K273">
        <f t="shared" si="21"/>
        <v>105.15064730912667</v>
      </c>
      <c r="L273">
        <f t="shared" si="22"/>
        <v>380.76629302341166</v>
      </c>
      <c r="M273">
        <f t="shared" si="23"/>
        <v>92.072373023411672</v>
      </c>
      <c r="N273">
        <v>371.69056571428501</v>
      </c>
      <c r="X273">
        <f t="shared" si="24"/>
        <v>2.2386602999995375</v>
      </c>
      <c r="Y273">
        <f t="shared" si="24"/>
        <v>9.2211681999997381</v>
      </c>
      <c r="Z273">
        <v>406.5</v>
      </c>
    </row>
    <row r="274" spans="1:26" x14ac:dyDescent="0.3">
      <c r="A274">
        <f t="shared" si="20"/>
        <v>8.2412606999987474</v>
      </c>
      <c r="B274">
        <v>8407.4249961999994</v>
      </c>
      <c r="C274">
        <v>257.40599999999898</v>
      </c>
      <c r="D274">
        <v>278.66860000000003</v>
      </c>
      <c r="E274">
        <v>388.68085787463599</v>
      </c>
      <c r="F274">
        <v>0.1</v>
      </c>
      <c r="G274">
        <v>9.4E-2</v>
      </c>
      <c r="H274">
        <v>0</v>
      </c>
      <c r="I274">
        <v>0</v>
      </c>
      <c r="J274">
        <v>0</v>
      </c>
      <c r="K274">
        <f t="shared" si="21"/>
        <v>106.31746765981052</v>
      </c>
      <c r="L274">
        <f t="shared" si="22"/>
        <v>384.98606765981054</v>
      </c>
      <c r="M274">
        <f t="shared" si="23"/>
        <v>93.305387659810549</v>
      </c>
      <c r="N274">
        <v>373.83668571428501</v>
      </c>
      <c r="X274">
        <f t="shared" si="24"/>
        <v>2.2386602999995375</v>
      </c>
      <c r="Y274">
        <f t="shared" si="24"/>
        <v>9.2211681999997381</v>
      </c>
      <c r="Z274">
        <v>408</v>
      </c>
    </row>
    <row r="275" spans="1:26" x14ac:dyDescent="0.3">
      <c r="A275">
        <f t="shared" si="20"/>
        <v>8.2724010999991151</v>
      </c>
      <c r="B275">
        <v>8407.4561365999998</v>
      </c>
      <c r="C275">
        <v>257.243639999999</v>
      </c>
      <c r="D275">
        <v>281.61867999999998</v>
      </c>
      <c r="E275">
        <v>391.77228899979798</v>
      </c>
      <c r="F275">
        <v>0.1</v>
      </c>
      <c r="G275">
        <v>9.5000000000000001E-2</v>
      </c>
      <c r="H275">
        <v>0</v>
      </c>
      <c r="I275">
        <v>0</v>
      </c>
      <c r="J275">
        <v>0</v>
      </c>
      <c r="K275">
        <f t="shared" si="21"/>
        <v>107.48386519009989</v>
      </c>
      <c r="L275">
        <f t="shared" si="22"/>
        <v>389.10254519009987</v>
      </c>
      <c r="M275">
        <f t="shared" si="23"/>
        <v>95.307185190099858</v>
      </c>
      <c r="N275">
        <v>376.64064571428497</v>
      </c>
      <c r="X275">
        <f t="shared" si="24"/>
        <v>2.2386602999995375</v>
      </c>
      <c r="Y275">
        <f t="shared" si="24"/>
        <v>9.2211681999997381</v>
      </c>
      <c r="Z275">
        <v>409.5</v>
      </c>
    </row>
    <row r="276" spans="1:26" x14ac:dyDescent="0.3">
      <c r="A276">
        <f t="shared" si="20"/>
        <v>8.3192917999986093</v>
      </c>
      <c r="B276">
        <v>8407.5030272999993</v>
      </c>
      <c r="C276">
        <v>257.10587999999899</v>
      </c>
      <c r="D276">
        <v>283.74383999999998</v>
      </c>
      <c r="E276">
        <v>394.75959072642002</v>
      </c>
      <c r="F276">
        <v>0.1</v>
      </c>
      <c r="G276">
        <v>9.6000000000000002E-2</v>
      </c>
      <c r="H276">
        <v>0</v>
      </c>
      <c r="I276">
        <v>0</v>
      </c>
      <c r="J276">
        <v>0</v>
      </c>
      <c r="K276">
        <f t="shared" si="21"/>
        <v>108.66741485035692</v>
      </c>
      <c r="L276">
        <f t="shared" si="22"/>
        <v>392.4112548503569</v>
      </c>
      <c r="M276">
        <f t="shared" si="23"/>
        <v>96.43833485035691</v>
      </c>
      <c r="N276">
        <v>379.217565714285</v>
      </c>
      <c r="X276">
        <f t="shared" si="24"/>
        <v>2.2386602999995375</v>
      </c>
      <c r="Y276">
        <f t="shared" si="24"/>
        <v>9.2211681999997381</v>
      </c>
      <c r="Z276">
        <v>411</v>
      </c>
    </row>
    <row r="277" spans="1:26" x14ac:dyDescent="0.3">
      <c r="A277">
        <f t="shared" si="20"/>
        <v>8.3508679999995366</v>
      </c>
      <c r="B277">
        <v>8407.5346035000002</v>
      </c>
      <c r="C277">
        <v>256.969439999999</v>
      </c>
      <c r="D277">
        <v>285.88995999999997</v>
      </c>
      <c r="E277">
        <v>396.939063802455</v>
      </c>
      <c r="F277">
        <v>0.1</v>
      </c>
      <c r="G277">
        <v>9.7000000000000003E-2</v>
      </c>
      <c r="H277">
        <v>0</v>
      </c>
      <c r="I277">
        <v>0</v>
      </c>
      <c r="J277">
        <v>0</v>
      </c>
      <c r="K277">
        <f t="shared" si="21"/>
        <v>109.83373789087312</v>
      </c>
      <c r="L277">
        <f t="shared" si="22"/>
        <v>395.7236978908731</v>
      </c>
      <c r="M277">
        <f t="shared" si="23"/>
        <v>96.732577890874097</v>
      </c>
      <c r="N277">
        <v>381.41084571428502</v>
      </c>
      <c r="X277">
        <f t="shared" si="24"/>
        <v>2.2386602999995375</v>
      </c>
      <c r="Y277">
        <f t="shared" si="24"/>
        <v>9.2211681999997381</v>
      </c>
      <c r="Z277">
        <v>412.5</v>
      </c>
    </row>
    <row r="278" spans="1:26" x14ac:dyDescent="0.3">
      <c r="A278">
        <f t="shared" si="20"/>
        <v>8.3808109000001423</v>
      </c>
      <c r="B278">
        <v>8407.5645464000008</v>
      </c>
      <c r="C278">
        <v>256.81547999999998</v>
      </c>
      <c r="D278">
        <v>288.69391999999999</v>
      </c>
      <c r="E278">
        <v>399.12061761945603</v>
      </c>
      <c r="F278">
        <v>0.1</v>
      </c>
      <c r="G278">
        <v>9.8000000000000004E-2</v>
      </c>
      <c r="H278">
        <v>0</v>
      </c>
      <c r="I278">
        <v>0</v>
      </c>
      <c r="J278">
        <v>0</v>
      </c>
      <c r="K278">
        <f t="shared" si="21"/>
        <v>110.99816629137109</v>
      </c>
      <c r="L278">
        <f t="shared" si="22"/>
        <v>399.69208629137108</v>
      </c>
      <c r="M278">
        <f t="shared" si="23"/>
        <v>97.93852629137109</v>
      </c>
      <c r="N278">
        <v>383.64080571428502</v>
      </c>
      <c r="X278">
        <f t="shared" si="24"/>
        <v>2.2386602999995375</v>
      </c>
      <c r="Y278">
        <f t="shared" si="24"/>
        <v>9.2211681999997381</v>
      </c>
      <c r="Z278">
        <v>414</v>
      </c>
    </row>
    <row r="279" spans="1:26" x14ac:dyDescent="0.3">
      <c r="A279">
        <f t="shared" si="20"/>
        <v>8.4123583000000508</v>
      </c>
      <c r="B279">
        <v>8407.5960938000007</v>
      </c>
      <c r="C279">
        <v>256.65312</v>
      </c>
      <c r="D279">
        <v>291.68068</v>
      </c>
      <c r="E279">
        <v>401.95735499119502</v>
      </c>
      <c r="F279">
        <v>0.1</v>
      </c>
      <c r="G279">
        <v>9.9000000000000005E-2</v>
      </c>
      <c r="H279">
        <v>0</v>
      </c>
      <c r="I279">
        <v>0</v>
      </c>
      <c r="J279">
        <v>0</v>
      </c>
      <c r="K279">
        <f t="shared" si="21"/>
        <v>112.16415162257897</v>
      </c>
      <c r="L279">
        <f t="shared" si="22"/>
        <v>403.84483162257897</v>
      </c>
      <c r="M279">
        <f t="shared" si="23"/>
        <v>99.877031622578954</v>
      </c>
      <c r="N279">
        <v>386.20492571428503</v>
      </c>
      <c r="X279">
        <f t="shared" si="24"/>
        <v>2.2386602999995375</v>
      </c>
      <c r="Y279">
        <f t="shared" si="24"/>
        <v>9.2211681999997381</v>
      </c>
      <c r="Z279">
        <v>415.5</v>
      </c>
    </row>
    <row r="280" spans="1:26" x14ac:dyDescent="0.3">
      <c r="A280">
        <f t="shared" si="20"/>
        <v>8.4432238999997935</v>
      </c>
      <c r="B280">
        <v>8407.6269594000005</v>
      </c>
      <c r="C280">
        <v>256.49076000000002</v>
      </c>
      <c r="D280">
        <v>293.79536000000002</v>
      </c>
      <c r="E280">
        <v>404.977802851089</v>
      </c>
      <c r="F280">
        <v>0.1</v>
      </c>
      <c r="G280">
        <v>0.1</v>
      </c>
      <c r="H280">
        <v>0</v>
      </c>
      <c r="I280">
        <v>0</v>
      </c>
      <c r="J280">
        <v>0</v>
      </c>
      <c r="K280">
        <f t="shared" si="21"/>
        <v>113.32926322015857</v>
      </c>
      <c r="L280">
        <f t="shared" si="22"/>
        <v>407.12462322015858</v>
      </c>
      <c r="M280">
        <f t="shared" si="23"/>
        <v>100.92686322015959</v>
      </c>
      <c r="N280">
        <v>388.902365714285</v>
      </c>
      <c r="X280">
        <f t="shared" si="24"/>
        <v>2.2386602999995375</v>
      </c>
      <c r="Y280">
        <f t="shared" si="24"/>
        <v>9.2211681999997381</v>
      </c>
      <c r="Z280">
        <v>417</v>
      </c>
    </row>
    <row r="281" spans="1:26" x14ac:dyDescent="0.3">
      <c r="A281">
        <f t="shared" si="20"/>
        <v>8.4734173999986524</v>
      </c>
      <c r="B281">
        <v>8407.6571528999993</v>
      </c>
      <c r="C281">
        <v>256.33823999999998</v>
      </c>
      <c r="D281">
        <v>295.97291999999999</v>
      </c>
      <c r="E281">
        <v>407.12462322015801</v>
      </c>
      <c r="F281">
        <v>0.1</v>
      </c>
      <c r="G281">
        <v>0.1</v>
      </c>
      <c r="H281">
        <v>0</v>
      </c>
      <c r="I281">
        <v>0</v>
      </c>
      <c r="J281">
        <v>0</v>
      </c>
      <c r="K281">
        <f t="shared" si="21"/>
        <v>113.35993882031306</v>
      </c>
      <c r="L281">
        <f t="shared" si="22"/>
        <v>409.33285882031305</v>
      </c>
      <c r="M281">
        <f t="shared" si="23"/>
        <v>100.12213882031307</v>
      </c>
      <c r="N281">
        <v>391.19520571428501</v>
      </c>
      <c r="X281">
        <f t="shared" si="24"/>
        <v>2.2386602999995375</v>
      </c>
      <c r="Y281">
        <f t="shared" si="24"/>
        <v>9.2211681999997381</v>
      </c>
      <c r="Z281">
        <v>418.5</v>
      </c>
    </row>
    <row r="282" spans="1:26" x14ac:dyDescent="0.3">
      <c r="A282">
        <f t="shared" si="20"/>
        <v>8.5044130999995105</v>
      </c>
      <c r="B282">
        <v>8407.6881486000002</v>
      </c>
      <c r="C282">
        <v>256.16604000000001</v>
      </c>
      <c r="D282">
        <v>298.991119999999</v>
      </c>
      <c r="E282">
        <v>409.33285882031299</v>
      </c>
      <c r="F282">
        <v>0.1</v>
      </c>
      <c r="G282">
        <v>0.1</v>
      </c>
      <c r="H282">
        <v>0</v>
      </c>
      <c r="I282">
        <v>0</v>
      </c>
      <c r="J282">
        <v>0</v>
      </c>
      <c r="K282">
        <f t="shared" si="21"/>
        <v>113.39066176243949</v>
      </c>
      <c r="L282">
        <f t="shared" si="22"/>
        <v>412.38178176243849</v>
      </c>
      <c r="M282">
        <f t="shared" si="23"/>
        <v>100.95158176243848</v>
      </c>
      <c r="N282">
        <v>393.49852571428499</v>
      </c>
      <c r="X282">
        <f t="shared" si="24"/>
        <v>2.2386602999995375</v>
      </c>
      <c r="Y282">
        <f t="shared" si="24"/>
        <v>9.2211681999997381</v>
      </c>
      <c r="Z282">
        <v>420</v>
      </c>
    </row>
    <row r="283" spans="1:26" x14ac:dyDescent="0.3">
      <c r="A283">
        <f t="shared" si="20"/>
        <v>8.5348634999991191</v>
      </c>
      <c r="B283">
        <v>8407.7185989999998</v>
      </c>
      <c r="C283">
        <v>256.0086</v>
      </c>
      <c r="D283">
        <v>301.75355999999999</v>
      </c>
      <c r="E283">
        <v>412.381781762439</v>
      </c>
      <c r="F283">
        <v>0.1</v>
      </c>
      <c r="G283">
        <v>0.1</v>
      </c>
      <c r="H283">
        <v>0</v>
      </c>
      <c r="I283">
        <v>0</v>
      </c>
      <c r="J283">
        <v>0</v>
      </c>
      <c r="K283">
        <f t="shared" si="21"/>
        <v>113.42010530930401</v>
      </c>
      <c r="L283">
        <f t="shared" si="22"/>
        <v>415.173665309304</v>
      </c>
      <c r="M283">
        <f t="shared" si="23"/>
        <v>101.35690530930498</v>
      </c>
      <c r="N283">
        <v>395.79136571428501</v>
      </c>
      <c r="X283">
        <f t="shared" si="24"/>
        <v>2.2386602999995375</v>
      </c>
      <c r="Y283">
        <f t="shared" si="24"/>
        <v>9.2211681999997381</v>
      </c>
      <c r="Z283">
        <v>421.5</v>
      </c>
    </row>
    <row r="284" spans="1:26" x14ac:dyDescent="0.3">
      <c r="A284">
        <f t="shared" si="20"/>
        <v>8.5815506999988429</v>
      </c>
      <c r="B284">
        <v>8407.7652861999995</v>
      </c>
      <c r="C284">
        <v>255.85607999999999</v>
      </c>
      <c r="D284">
        <v>303.96780000000001</v>
      </c>
      <c r="E284">
        <v>415.173665309304</v>
      </c>
      <c r="F284">
        <v>0.1</v>
      </c>
      <c r="G284">
        <v>0.1</v>
      </c>
      <c r="H284">
        <v>0</v>
      </c>
      <c r="I284">
        <v>0</v>
      </c>
      <c r="J284">
        <v>0</v>
      </c>
      <c r="K284">
        <f t="shared" si="21"/>
        <v>113.46386730334712</v>
      </c>
      <c r="L284">
        <f t="shared" si="22"/>
        <v>417.43166730334713</v>
      </c>
      <c r="M284">
        <f t="shared" si="23"/>
        <v>100.99082730334715</v>
      </c>
      <c r="N284">
        <v>398.06324571428502</v>
      </c>
      <c r="X284">
        <f t="shared" si="24"/>
        <v>2.2386602999995375</v>
      </c>
      <c r="Y284">
        <f t="shared" si="24"/>
        <v>9.2211681999997381</v>
      </c>
      <c r="Z284">
        <v>423</v>
      </c>
    </row>
    <row r="285" spans="1:26" x14ac:dyDescent="0.3">
      <c r="A285">
        <f t="shared" si="20"/>
        <v>8.6135702999999921</v>
      </c>
      <c r="B285">
        <v>8407.7973058000007</v>
      </c>
      <c r="C285">
        <v>255.68387999999999</v>
      </c>
      <c r="D285">
        <v>306.19775999999899</v>
      </c>
      <c r="E285">
        <v>417.43166730334701</v>
      </c>
      <c r="F285">
        <v>0.1</v>
      </c>
      <c r="G285">
        <v>0.1</v>
      </c>
      <c r="H285">
        <v>0</v>
      </c>
      <c r="I285">
        <v>0</v>
      </c>
      <c r="J285">
        <v>0</v>
      </c>
      <c r="K285">
        <f t="shared" si="21"/>
        <v>113.49294192675512</v>
      </c>
      <c r="L285">
        <f t="shared" si="22"/>
        <v>419.69070192675412</v>
      </c>
      <c r="M285">
        <f t="shared" si="23"/>
        <v>100.22642192675414</v>
      </c>
      <c r="N285">
        <v>400.303685714285</v>
      </c>
      <c r="X285">
        <f t="shared" si="24"/>
        <v>2.2386602999995375</v>
      </c>
      <c r="Y285">
        <f t="shared" si="24"/>
        <v>9.2211681999997381</v>
      </c>
      <c r="Z285">
        <v>424.5</v>
      </c>
    </row>
    <row r="286" spans="1:26" x14ac:dyDescent="0.3">
      <c r="A286">
        <f t="shared" si="20"/>
        <v>8.6294647999984591</v>
      </c>
      <c r="B286">
        <v>8407.8132002999992</v>
      </c>
      <c r="C286">
        <v>255.52415999999999</v>
      </c>
      <c r="D286">
        <v>309.21071999999998</v>
      </c>
      <c r="E286">
        <v>419.69070192675503</v>
      </c>
      <c r="F286">
        <v>0.1</v>
      </c>
      <c r="G286">
        <v>0.1</v>
      </c>
      <c r="H286">
        <v>0</v>
      </c>
      <c r="I286">
        <v>0</v>
      </c>
      <c r="J286">
        <v>0</v>
      </c>
      <c r="K286">
        <f t="shared" si="21"/>
        <v>113.50709799356105</v>
      </c>
      <c r="L286">
        <f t="shared" si="22"/>
        <v>422.71781799356103</v>
      </c>
      <c r="M286">
        <f t="shared" si="23"/>
        <v>101.08121799356104</v>
      </c>
      <c r="N286">
        <v>402.54412571428497</v>
      </c>
      <c r="X286">
        <f t="shared" si="24"/>
        <v>2.2386602999995375</v>
      </c>
      <c r="Y286">
        <f t="shared" si="24"/>
        <v>9.2211681999997381</v>
      </c>
      <c r="Z286">
        <v>426</v>
      </c>
    </row>
    <row r="287" spans="1:26" x14ac:dyDescent="0.3">
      <c r="A287">
        <f t="shared" si="20"/>
        <v>8.6773221999992529</v>
      </c>
      <c r="B287">
        <v>8407.8610576999999</v>
      </c>
      <c r="C287">
        <v>255.32736</v>
      </c>
      <c r="D287">
        <v>311.43020000000001</v>
      </c>
      <c r="E287">
        <v>422.71781799356103</v>
      </c>
      <c r="F287">
        <v>0.1</v>
      </c>
      <c r="G287">
        <v>0.1</v>
      </c>
      <c r="H287">
        <v>0</v>
      </c>
      <c r="I287">
        <v>0</v>
      </c>
      <c r="J287">
        <v>0</v>
      </c>
      <c r="K287">
        <f t="shared" si="21"/>
        <v>113.54864130147695</v>
      </c>
      <c r="L287">
        <f t="shared" si="22"/>
        <v>424.97884130147696</v>
      </c>
      <c r="M287">
        <f t="shared" si="23"/>
        <v>101.17516130147794</v>
      </c>
      <c r="N287">
        <v>405.40048571428503</v>
      </c>
      <c r="X287">
        <f t="shared" si="24"/>
        <v>2.2386602999995375</v>
      </c>
      <c r="Y287">
        <f t="shared" si="24"/>
        <v>9.2211681999997381</v>
      </c>
      <c r="Z287">
        <v>427.5</v>
      </c>
    </row>
    <row r="288" spans="1:26" x14ac:dyDescent="0.3">
      <c r="A288">
        <f t="shared" si="20"/>
        <v>8.6930226999993465</v>
      </c>
      <c r="B288">
        <v>8407.8767582</v>
      </c>
      <c r="C288">
        <v>255.11088000000001</v>
      </c>
      <c r="D288">
        <v>313.81675999999902</v>
      </c>
      <c r="E288">
        <v>424.978841301476</v>
      </c>
      <c r="F288">
        <v>0.1</v>
      </c>
      <c r="G288">
        <v>0.1</v>
      </c>
      <c r="H288">
        <v>0</v>
      </c>
      <c r="I288">
        <v>0</v>
      </c>
      <c r="J288">
        <v>0</v>
      </c>
      <c r="K288">
        <f t="shared" si="21"/>
        <v>113.56192465153322</v>
      </c>
      <c r="L288">
        <f t="shared" si="22"/>
        <v>427.37868465153224</v>
      </c>
      <c r="M288">
        <f t="shared" si="23"/>
        <v>101.02428465153326</v>
      </c>
      <c r="N288">
        <v>407.40572571428498</v>
      </c>
      <c r="X288">
        <f t="shared" si="24"/>
        <v>2.2386602999995375</v>
      </c>
      <c r="Y288">
        <f t="shared" si="24"/>
        <v>9.2211681999997381</v>
      </c>
      <c r="Z288">
        <v>429</v>
      </c>
    </row>
    <row r="289" spans="1:26" x14ac:dyDescent="0.3">
      <c r="A289">
        <f t="shared" si="20"/>
        <v>8.7244773999991594</v>
      </c>
      <c r="B289">
        <v>8407.9082128999999</v>
      </c>
      <c r="C289">
        <v>254.86668</v>
      </c>
      <c r="D289">
        <v>316.44083999999998</v>
      </c>
      <c r="E289">
        <v>427.37868465153298</v>
      </c>
      <c r="F289">
        <v>0.1</v>
      </c>
      <c r="G289">
        <v>0.1</v>
      </c>
      <c r="H289">
        <v>0</v>
      </c>
      <c r="I289">
        <v>0</v>
      </c>
      <c r="J289">
        <v>0</v>
      </c>
      <c r="K289">
        <f t="shared" si="21"/>
        <v>113.58803592219044</v>
      </c>
      <c r="L289">
        <f t="shared" si="22"/>
        <v>430.02887592219042</v>
      </c>
      <c r="M289">
        <f t="shared" si="23"/>
        <v>101.30887592219142</v>
      </c>
      <c r="N289">
        <v>409.55184571428498</v>
      </c>
      <c r="X289">
        <f t="shared" si="24"/>
        <v>2.2386602999995375</v>
      </c>
      <c r="Y289">
        <f t="shared" si="24"/>
        <v>9.2211681999997381</v>
      </c>
      <c r="Z289">
        <v>430.5</v>
      </c>
    </row>
    <row r="290" spans="1:26" x14ac:dyDescent="0.3">
      <c r="A290">
        <f t="shared" si="20"/>
        <v>8.7553343999989011</v>
      </c>
      <c r="B290">
        <v>8407.9390698999996</v>
      </c>
      <c r="C290">
        <v>254.59608</v>
      </c>
      <c r="D290">
        <v>319.46427999999997</v>
      </c>
      <c r="E290">
        <v>430.02887592219002</v>
      </c>
      <c r="F290">
        <v>0.1</v>
      </c>
      <c r="G290">
        <v>0.1</v>
      </c>
      <c r="H290">
        <v>0</v>
      </c>
      <c r="I290">
        <v>0</v>
      </c>
      <c r="J290">
        <v>0</v>
      </c>
      <c r="K290">
        <f t="shared" si="21"/>
        <v>113.61301522158016</v>
      </c>
      <c r="L290">
        <f t="shared" si="22"/>
        <v>433.07729522158013</v>
      </c>
      <c r="M290">
        <f t="shared" si="23"/>
        <v>102.34681522158115</v>
      </c>
      <c r="N290">
        <v>412.66900571428499</v>
      </c>
      <c r="X290">
        <f t="shared" si="24"/>
        <v>2.2386602999995375</v>
      </c>
      <c r="Y290">
        <f t="shared" si="24"/>
        <v>9.2211681999997381</v>
      </c>
      <c r="Z290">
        <v>432</v>
      </c>
    </row>
    <row r="291" spans="1:26" x14ac:dyDescent="0.3">
      <c r="A291">
        <f t="shared" si="20"/>
        <v>8.8021228999987216</v>
      </c>
      <c r="B291">
        <v>8407.9858583999994</v>
      </c>
      <c r="C291">
        <v>254.32548</v>
      </c>
      <c r="D291">
        <v>321.63659999999999</v>
      </c>
      <c r="E291">
        <v>433.07729522158002</v>
      </c>
      <c r="F291">
        <v>0.1</v>
      </c>
      <c r="G291">
        <v>0.1</v>
      </c>
      <c r="H291">
        <v>0</v>
      </c>
      <c r="I291">
        <v>0</v>
      </c>
      <c r="J291">
        <v>0</v>
      </c>
      <c r="K291">
        <f t="shared" si="21"/>
        <v>113.64972473874343</v>
      </c>
      <c r="L291">
        <f t="shared" si="22"/>
        <v>435.28632473874342</v>
      </c>
      <c r="M291">
        <f t="shared" si="23"/>
        <v>102.44116473874442</v>
      </c>
      <c r="N291">
        <v>415.18304571428502</v>
      </c>
      <c r="X291">
        <f t="shared" si="24"/>
        <v>2.2386602999995375</v>
      </c>
      <c r="Y291">
        <f t="shared" si="24"/>
        <v>9.2211681999997381</v>
      </c>
      <c r="Z291">
        <v>433.5</v>
      </c>
    </row>
    <row r="292" spans="1:26" x14ac:dyDescent="0.3">
      <c r="A292">
        <f t="shared" si="20"/>
        <v>8.8328206999995018</v>
      </c>
      <c r="B292">
        <v>8408.0165562000002</v>
      </c>
      <c r="C292">
        <v>254.03880000000001</v>
      </c>
      <c r="D292">
        <v>323.80367999999902</v>
      </c>
      <c r="E292">
        <v>435.28632473874302</v>
      </c>
      <c r="F292">
        <v>0.1</v>
      </c>
      <c r="G292">
        <v>0.1</v>
      </c>
      <c r="H292">
        <v>0</v>
      </c>
      <c r="I292">
        <v>0</v>
      </c>
      <c r="J292">
        <v>0</v>
      </c>
      <c r="K292">
        <f t="shared" si="21"/>
        <v>113.67306783375346</v>
      </c>
      <c r="L292">
        <f t="shared" si="22"/>
        <v>437.47674783375248</v>
      </c>
      <c r="M292">
        <f t="shared" si="23"/>
        <v>101.64482783375348</v>
      </c>
      <c r="N292">
        <v>418.20588571428499</v>
      </c>
      <c r="X292">
        <f t="shared" si="24"/>
        <v>2.2386602999995375</v>
      </c>
      <c r="Y292">
        <f t="shared" si="24"/>
        <v>9.2211681999997381</v>
      </c>
      <c r="Z292">
        <v>435</v>
      </c>
    </row>
    <row r="293" spans="1:26" x14ac:dyDescent="0.3">
      <c r="A293">
        <f t="shared" si="20"/>
        <v>8.8642872000000352</v>
      </c>
      <c r="B293">
        <v>8408.0480227000007</v>
      </c>
      <c r="C293">
        <v>253.71719999999999</v>
      </c>
      <c r="D293">
        <v>326.35439999999898</v>
      </c>
      <c r="E293">
        <v>437.476747833753</v>
      </c>
      <c r="F293">
        <v>0.1</v>
      </c>
      <c r="G293">
        <v>0.1</v>
      </c>
      <c r="H293">
        <v>0</v>
      </c>
      <c r="I293">
        <v>0</v>
      </c>
      <c r="J293">
        <v>0</v>
      </c>
      <c r="K293">
        <f t="shared" si="21"/>
        <v>113.69640298072642</v>
      </c>
      <c r="L293">
        <f t="shared" si="22"/>
        <v>440.05080298072539</v>
      </c>
      <c r="M293">
        <f t="shared" si="23"/>
        <v>101.23212298072542</v>
      </c>
      <c r="N293">
        <v>421.10880571428498</v>
      </c>
      <c r="X293">
        <f t="shared" si="24"/>
        <v>2.2386602999995375</v>
      </c>
      <c r="Y293">
        <f t="shared" si="24"/>
        <v>9.2211681999997381</v>
      </c>
      <c r="Z293">
        <v>436.5</v>
      </c>
    </row>
    <row r="294" spans="1:26" x14ac:dyDescent="0.3">
      <c r="A294">
        <f t="shared" si="20"/>
        <v>8.8944237999985489</v>
      </c>
      <c r="B294">
        <v>8408.0781592999992</v>
      </c>
      <c r="C294">
        <v>253.39884000000001</v>
      </c>
      <c r="D294">
        <v>328.719999999999</v>
      </c>
      <c r="E294">
        <v>440.05080298072602</v>
      </c>
      <c r="F294">
        <v>0.1</v>
      </c>
      <c r="G294">
        <v>0.1</v>
      </c>
      <c r="H294">
        <v>0</v>
      </c>
      <c r="I294">
        <v>0</v>
      </c>
      <c r="J294">
        <v>0</v>
      </c>
      <c r="K294">
        <f t="shared" si="21"/>
        <v>113.71820336012269</v>
      </c>
      <c r="L294">
        <f t="shared" si="22"/>
        <v>442.43820336012169</v>
      </c>
      <c r="M294">
        <f t="shared" si="23"/>
        <v>101.47864336012168</v>
      </c>
      <c r="N294">
        <v>424.037925714285</v>
      </c>
      <c r="X294">
        <f t="shared" si="24"/>
        <v>2.2386602999995375</v>
      </c>
      <c r="Y294">
        <f t="shared" si="24"/>
        <v>9.2211681999997381</v>
      </c>
      <c r="Z294">
        <v>438</v>
      </c>
    </row>
    <row r="295" spans="1:26" x14ac:dyDescent="0.3">
      <c r="A295">
        <f t="shared" si="20"/>
        <v>8.9246625999985554</v>
      </c>
      <c r="B295">
        <v>8408.1083980999992</v>
      </c>
      <c r="C295">
        <v>253.07903999999999</v>
      </c>
      <c r="D295">
        <v>330.73047999999898</v>
      </c>
      <c r="E295">
        <v>442.43820336012197</v>
      </c>
      <c r="F295">
        <v>0.1</v>
      </c>
      <c r="G295">
        <v>0.1</v>
      </c>
      <c r="H295">
        <v>0</v>
      </c>
      <c r="I295">
        <v>0</v>
      </c>
      <c r="J295">
        <v>0</v>
      </c>
      <c r="K295">
        <f t="shared" si="21"/>
        <v>113.73955140698166</v>
      </c>
      <c r="L295">
        <f t="shared" si="22"/>
        <v>444.47003140698064</v>
      </c>
      <c r="M295">
        <f t="shared" si="23"/>
        <v>101.39579140698066</v>
      </c>
      <c r="N295">
        <v>426.68004571428497</v>
      </c>
      <c r="X295">
        <f t="shared" si="24"/>
        <v>2.2386602999995375</v>
      </c>
      <c r="Y295">
        <f t="shared" si="24"/>
        <v>9.2211681999997381</v>
      </c>
      <c r="Z295">
        <v>439.5</v>
      </c>
    </row>
    <row r="296" spans="1:26" x14ac:dyDescent="0.3">
      <c r="A296">
        <f t="shared" si="20"/>
        <v>8.9554324999990058</v>
      </c>
      <c r="B296">
        <v>8408.1391679999997</v>
      </c>
      <c r="C296">
        <v>252.75924000000001</v>
      </c>
      <c r="D296">
        <v>332.845159999999</v>
      </c>
      <c r="E296">
        <v>444.47003140698098</v>
      </c>
      <c r="F296">
        <v>0.1</v>
      </c>
      <c r="G296">
        <v>0.1</v>
      </c>
      <c r="H296">
        <v>0</v>
      </c>
      <c r="I296">
        <v>0</v>
      </c>
      <c r="J296">
        <v>0</v>
      </c>
      <c r="K296">
        <f t="shared" si="21"/>
        <v>113.76074637896846</v>
      </c>
      <c r="L296">
        <f t="shared" si="22"/>
        <v>446.60590637896746</v>
      </c>
      <c r="M296">
        <f t="shared" si="23"/>
        <v>100.60254637896844</v>
      </c>
      <c r="N296">
        <v>428.95</v>
      </c>
      <c r="X296">
        <f t="shared" si="24"/>
        <v>2.2386602999995375</v>
      </c>
      <c r="Y296">
        <f t="shared" si="24"/>
        <v>9.2211681999997381</v>
      </c>
      <c r="Z296">
        <v>441</v>
      </c>
    </row>
    <row r="297" spans="1:26" x14ac:dyDescent="0.3">
      <c r="A297">
        <f t="shared" si="20"/>
        <v>8.9865952999989531</v>
      </c>
      <c r="B297">
        <v>8408.1703307999996</v>
      </c>
      <c r="C297">
        <v>252.42959999999999</v>
      </c>
      <c r="D297">
        <v>335.831919999999</v>
      </c>
      <c r="E297">
        <v>446.60590637896797</v>
      </c>
      <c r="F297">
        <v>0.1</v>
      </c>
      <c r="G297">
        <v>0.1</v>
      </c>
      <c r="H297">
        <v>0</v>
      </c>
      <c r="I297">
        <v>0</v>
      </c>
      <c r="J297">
        <v>0</v>
      </c>
      <c r="K297">
        <f t="shared" si="21"/>
        <v>113.78168241440835</v>
      </c>
      <c r="L297">
        <f t="shared" si="22"/>
        <v>449.61360241440735</v>
      </c>
      <c r="M297">
        <f t="shared" si="23"/>
        <v>100.70208241440736</v>
      </c>
      <c r="N297">
        <v>431.26187428571399</v>
      </c>
      <c r="X297">
        <f t="shared" si="24"/>
        <v>2.2386602999995375</v>
      </c>
      <c r="Y297">
        <f t="shared" si="24"/>
        <v>9.2211681999997381</v>
      </c>
      <c r="Z297">
        <v>442.5</v>
      </c>
    </row>
    <row r="298" spans="1:26" x14ac:dyDescent="0.3">
      <c r="A298">
        <f t="shared" si="20"/>
        <v>9.0330055999984324</v>
      </c>
      <c r="B298">
        <v>8408.2167410999991</v>
      </c>
      <c r="C298">
        <v>252.10847999999999</v>
      </c>
      <c r="D298">
        <v>338.81867999999997</v>
      </c>
      <c r="E298">
        <v>449.61360241440798</v>
      </c>
      <c r="F298">
        <v>0.1</v>
      </c>
      <c r="G298">
        <v>0.1</v>
      </c>
      <c r="H298">
        <v>0</v>
      </c>
      <c r="I298">
        <v>0</v>
      </c>
      <c r="J298">
        <v>0</v>
      </c>
      <c r="K298">
        <f t="shared" si="21"/>
        <v>113.81190261826328</v>
      </c>
      <c r="L298">
        <f t="shared" si="22"/>
        <v>452.63058261826325</v>
      </c>
      <c r="M298">
        <f t="shared" si="23"/>
        <v>101.65154261826325</v>
      </c>
      <c r="N298">
        <v>433.37848000000002</v>
      </c>
      <c r="X298">
        <f t="shared" si="24"/>
        <v>2.2386602999995375</v>
      </c>
      <c r="Y298">
        <f t="shared" si="24"/>
        <v>9.2211681999997381</v>
      </c>
      <c r="Z298">
        <v>444</v>
      </c>
    </row>
    <row r="299" spans="1:26" x14ac:dyDescent="0.3">
      <c r="A299">
        <f t="shared" si="20"/>
        <v>9.06340309999905</v>
      </c>
      <c r="B299">
        <v>8408.2471385999997</v>
      </c>
      <c r="C299">
        <v>251.77392</v>
      </c>
      <c r="D299">
        <v>340.95956000000001</v>
      </c>
      <c r="E299">
        <v>452.63058261826302</v>
      </c>
      <c r="F299">
        <v>0.1</v>
      </c>
      <c r="G299">
        <v>0.1</v>
      </c>
      <c r="H299">
        <v>0</v>
      </c>
      <c r="I299">
        <v>0</v>
      </c>
      <c r="J299">
        <v>0</v>
      </c>
      <c r="K299">
        <f t="shared" si="21"/>
        <v>113.83109158419586</v>
      </c>
      <c r="L299">
        <f t="shared" si="22"/>
        <v>454.79065158419587</v>
      </c>
      <c r="M299">
        <f t="shared" si="23"/>
        <v>101.32377158419587</v>
      </c>
      <c r="N299">
        <v>435.64512000000002</v>
      </c>
      <c r="X299">
        <f t="shared" si="24"/>
        <v>2.2386602999995375</v>
      </c>
      <c r="Y299">
        <f t="shared" si="24"/>
        <v>9.2211681999997381</v>
      </c>
      <c r="Z299">
        <v>445.5</v>
      </c>
    </row>
    <row r="300" spans="1:26" x14ac:dyDescent="0.3">
      <c r="A300">
        <f t="shared" si="20"/>
        <v>9.095452399998976</v>
      </c>
      <c r="B300">
        <v>8408.2791878999997</v>
      </c>
      <c r="C300">
        <v>251.43444</v>
      </c>
      <c r="D300">
        <v>343.07423999999997</v>
      </c>
      <c r="E300">
        <v>454.79065158419502</v>
      </c>
      <c r="F300">
        <v>0.1</v>
      </c>
      <c r="G300">
        <v>0.1</v>
      </c>
      <c r="H300">
        <v>0</v>
      </c>
      <c r="I300">
        <v>0</v>
      </c>
      <c r="J300">
        <v>0</v>
      </c>
      <c r="K300">
        <f t="shared" si="21"/>
        <v>113.85082009635886</v>
      </c>
      <c r="L300">
        <f t="shared" si="22"/>
        <v>456.92506009635883</v>
      </c>
      <c r="M300">
        <f t="shared" si="23"/>
        <v>100.48190009635886</v>
      </c>
      <c r="N300">
        <v>437.18115999999998</v>
      </c>
      <c r="X300">
        <f t="shared" si="24"/>
        <v>2.2386602999995375</v>
      </c>
      <c r="Y300">
        <f t="shared" si="24"/>
        <v>9.2211681999997381</v>
      </c>
      <c r="Z300">
        <v>447</v>
      </c>
    </row>
    <row r="301" spans="1:26" x14ac:dyDescent="0.3">
      <c r="A301">
        <f t="shared" si="20"/>
        <v>9.1264305999993667</v>
      </c>
      <c r="B301">
        <v>8408.3101661000001</v>
      </c>
      <c r="C301">
        <v>251.09003999999999</v>
      </c>
      <c r="D301">
        <v>346.00335999999902</v>
      </c>
      <c r="E301">
        <v>456.92506009635798</v>
      </c>
      <c r="F301">
        <v>0.1</v>
      </c>
      <c r="G301">
        <v>0.1</v>
      </c>
      <c r="H301">
        <v>0</v>
      </c>
      <c r="I301">
        <v>0</v>
      </c>
      <c r="J301">
        <v>0</v>
      </c>
      <c r="K301">
        <f t="shared" si="21"/>
        <v>113.86941056388002</v>
      </c>
      <c r="L301">
        <f t="shared" si="22"/>
        <v>459.87277056387904</v>
      </c>
      <c r="M301">
        <f t="shared" si="23"/>
        <v>100.52145056387906</v>
      </c>
      <c r="N301">
        <v>438.88295428571399</v>
      </c>
      <c r="X301">
        <f t="shared" si="24"/>
        <v>2.2386602999995375</v>
      </c>
      <c r="Y301">
        <f t="shared" si="24"/>
        <v>9.2211681999997381</v>
      </c>
      <c r="Z301">
        <v>448.5</v>
      </c>
    </row>
    <row r="302" spans="1:26" x14ac:dyDescent="0.3">
      <c r="A302">
        <f t="shared" si="20"/>
        <v>9.1577474999994593</v>
      </c>
      <c r="B302">
        <v>8408.3414830000002</v>
      </c>
      <c r="C302">
        <v>250.73580000000001</v>
      </c>
      <c r="D302">
        <v>348.91152</v>
      </c>
      <c r="E302">
        <v>459.87277056387899</v>
      </c>
      <c r="F302">
        <v>0.1</v>
      </c>
      <c r="G302">
        <v>0.1</v>
      </c>
      <c r="H302">
        <v>0</v>
      </c>
      <c r="I302">
        <v>0</v>
      </c>
      <c r="J302">
        <v>0</v>
      </c>
      <c r="K302">
        <f t="shared" si="21"/>
        <v>113.88773795240638</v>
      </c>
      <c r="L302">
        <f t="shared" si="22"/>
        <v>462.79925795240638</v>
      </c>
      <c r="M302">
        <f t="shared" si="23"/>
        <v>101.3646979524064</v>
      </c>
      <c r="N302">
        <v>440.58667428571403</v>
      </c>
      <c r="X302">
        <f t="shared" si="24"/>
        <v>2.2386602999995375</v>
      </c>
      <c r="Y302">
        <f t="shared" si="24"/>
        <v>9.2211681999997381</v>
      </c>
      <c r="Z302">
        <v>450</v>
      </c>
    </row>
    <row r="303" spans="1:26" x14ac:dyDescent="0.3">
      <c r="A303">
        <f t="shared" si="20"/>
        <v>9.1893230999994557</v>
      </c>
      <c r="B303">
        <v>8408.3730586000001</v>
      </c>
      <c r="C303">
        <v>250.38156000000001</v>
      </c>
      <c r="D303">
        <v>350.97904</v>
      </c>
      <c r="E303">
        <v>462.79925795240598</v>
      </c>
      <c r="F303">
        <v>0.1</v>
      </c>
      <c r="G303">
        <v>0.1</v>
      </c>
      <c r="H303">
        <v>0</v>
      </c>
      <c r="I303">
        <v>0</v>
      </c>
      <c r="J303">
        <v>0</v>
      </c>
      <c r="K303">
        <f t="shared" si="21"/>
        <v>113.90575387117644</v>
      </c>
      <c r="L303">
        <f t="shared" si="22"/>
        <v>464.88479387117644</v>
      </c>
      <c r="M303">
        <f t="shared" si="23"/>
        <v>101.04855387117647</v>
      </c>
      <c r="N303">
        <v>442.431874285714</v>
      </c>
      <c r="X303">
        <f t="shared" si="24"/>
        <v>2.2386602999995375</v>
      </c>
      <c r="Y303">
        <f t="shared" si="24"/>
        <v>9.2211681999997381</v>
      </c>
      <c r="Z303">
        <v>451.5</v>
      </c>
    </row>
    <row r="304" spans="1:26" x14ac:dyDescent="0.3">
      <c r="A304">
        <f t="shared" si="20"/>
        <v>9.2211681999997381</v>
      </c>
      <c r="B304">
        <v>8408.4049037000004</v>
      </c>
      <c r="C304">
        <v>250.02912000000001</v>
      </c>
      <c r="D304">
        <v>353.46688</v>
      </c>
      <c r="E304">
        <v>464.88479387117599</v>
      </c>
      <c r="F304">
        <v>0.1</v>
      </c>
      <c r="G304">
        <v>0.1</v>
      </c>
      <c r="H304">
        <v>0</v>
      </c>
      <c r="I304">
        <v>0</v>
      </c>
      <c r="J304">
        <v>0</v>
      </c>
      <c r="K304">
        <f t="shared" si="21"/>
        <v>113.92346465917529</v>
      </c>
      <c r="L304">
        <f t="shared" si="22"/>
        <v>467.3903446591753</v>
      </c>
      <c r="M304">
        <f t="shared" si="23"/>
        <v>100.74357894489032</v>
      </c>
      <c r="N304">
        <v>444.11583428571402</v>
      </c>
      <c r="X304">
        <f t="shared" si="24"/>
        <v>2.2386602999995375</v>
      </c>
      <c r="Y304">
        <f t="shared" si="24"/>
        <v>9.2211681999997381</v>
      </c>
      <c r="Z304">
        <v>453</v>
      </c>
    </row>
    <row r="305" spans="1:26" x14ac:dyDescent="0.3">
      <c r="A305">
        <f t="shared" si="20"/>
        <v>9.2531321999995271</v>
      </c>
      <c r="B305">
        <v>8408.4368677000002</v>
      </c>
      <c r="C305">
        <v>249.67356000000001</v>
      </c>
      <c r="D305">
        <v>356.44315999999998</v>
      </c>
      <c r="E305">
        <v>464.88479387117599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1"/>
        <v>0</v>
      </c>
      <c r="L305">
        <f>L304</f>
        <v>467.3903446591753</v>
      </c>
      <c r="M305">
        <f t="shared" si="23"/>
        <v>97.938293230604302</v>
      </c>
      <c r="N305">
        <v>445.43479428571402</v>
      </c>
      <c r="X305">
        <f t="shared" si="24"/>
        <v>2.2386602999995375</v>
      </c>
      <c r="Y305">
        <f t="shared" si="24"/>
        <v>9.2211681999997381</v>
      </c>
      <c r="Z305">
        <v>454.5</v>
      </c>
    </row>
    <row r="306" spans="1:26" x14ac:dyDescent="0.3">
      <c r="A306">
        <f t="shared" si="20"/>
        <v>9.2845020999993721</v>
      </c>
      <c r="B306">
        <v>8408.4682376000001</v>
      </c>
      <c r="C306">
        <v>249.29831999999999</v>
      </c>
      <c r="D306">
        <v>359.35131999999999</v>
      </c>
      <c r="E306">
        <v>464.88479387117599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1"/>
        <v>0</v>
      </c>
      <c r="L306">
        <f t="shared" ref="L306:L369" si="25">L305</f>
        <v>467.3903446591753</v>
      </c>
      <c r="M306">
        <f t="shared" si="23"/>
        <v>95.699778944890284</v>
      </c>
      <c r="N306">
        <v>446.90047428571398</v>
      </c>
      <c r="P306">
        <f>A304+0.6</f>
        <v>9.8211681999997378</v>
      </c>
      <c r="X306">
        <f t="shared" si="24"/>
        <v>2.2386602999995375</v>
      </c>
      <c r="Y306">
        <f t="shared" si="24"/>
        <v>9.2211681999997381</v>
      </c>
      <c r="Z306">
        <v>456</v>
      </c>
    </row>
    <row r="307" spans="1:26" x14ac:dyDescent="0.3">
      <c r="A307">
        <f t="shared" si="20"/>
        <v>9.3155235999984143</v>
      </c>
      <c r="B307">
        <v>8408.4992590999991</v>
      </c>
      <c r="C307">
        <v>248.92308</v>
      </c>
      <c r="D307">
        <v>361.43455999999998</v>
      </c>
      <c r="E307">
        <v>464.88479387117599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1"/>
        <v>0</v>
      </c>
      <c r="L307">
        <f t="shared" si="25"/>
        <v>467.3903446591753</v>
      </c>
      <c r="M307">
        <f t="shared" si="23"/>
        <v>93.553658944890287</v>
      </c>
      <c r="N307">
        <v>448.50239428571399</v>
      </c>
      <c r="X307">
        <f t="shared" si="24"/>
        <v>2.2386602999995375</v>
      </c>
      <c r="Y307">
        <f t="shared" si="24"/>
        <v>9.2211681999997381</v>
      </c>
      <c r="Z307">
        <v>457.5</v>
      </c>
    </row>
    <row r="308" spans="1:26" x14ac:dyDescent="0.3">
      <c r="A308">
        <f t="shared" si="20"/>
        <v>9.3473140999994939</v>
      </c>
      <c r="B308">
        <v>8408.5310496000002</v>
      </c>
      <c r="C308">
        <v>248.54076000000001</v>
      </c>
      <c r="D308">
        <v>363.83623999999998</v>
      </c>
      <c r="E308">
        <v>464.88479387117599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1"/>
        <v>0</v>
      </c>
      <c r="L308">
        <f t="shared" si="25"/>
        <v>467.3903446591753</v>
      </c>
      <c r="M308">
        <f t="shared" si="23"/>
        <v>90.749698944890326</v>
      </c>
      <c r="N308">
        <v>450.25103428571401</v>
      </c>
      <c r="X308">
        <f t="shared" si="24"/>
        <v>2.2386602999995375</v>
      </c>
      <c r="Y308">
        <f t="shared" si="24"/>
        <v>9.2211681999997381</v>
      </c>
      <c r="Z308">
        <v>459</v>
      </c>
    </row>
    <row r="309" spans="1:26" x14ac:dyDescent="0.3">
      <c r="A309">
        <f t="shared" si="20"/>
        <v>9.3779794000001857</v>
      </c>
      <c r="B309">
        <v>8408.5617149000009</v>
      </c>
      <c r="C309">
        <v>248.173765714285</v>
      </c>
      <c r="D309">
        <v>366.64676571428498</v>
      </c>
      <c r="E309">
        <v>464.88479387117599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1"/>
        <v>0</v>
      </c>
      <c r="L309">
        <f t="shared" si="25"/>
        <v>467.3903446591753</v>
      </c>
      <c r="M309">
        <f t="shared" si="23"/>
        <v>88.172778944890297</v>
      </c>
      <c r="N309">
        <v>451.31623428571402</v>
      </c>
      <c r="X309">
        <f t="shared" si="24"/>
        <v>2.2386602999995375</v>
      </c>
      <c r="Y309">
        <f t="shared" si="24"/>
        <v>9.2211681999997381</v>
      </c>
      <c r="Z309">
        <v>460.5</v>
      </c>
    </row>
    <row r="310" spans="1:26" x14ac:dyDescent="0.3">
      <c r="A310">
        <f t="shared" si="20"/>
        <v>9.4244062999987364</v>
      </c>
      <c r="B310">
        <v>8408.6081417999994</v>
      </c>
      <c r="C310">
        <v>247.83948000000001</v>
      </c>
      <c r="D310">
        <v>369.452051428571</v>
      </c>
      <c r="E310">
        <v>464.88479387117599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21"/>
        <v>0</v>
      </c>
      <c r="L310">
        <f t="shared" si="25"/>
        <v>467.3903446591753</v>
      </c>
      <c r="M310">
        <f t="shared" si="23"/>
        <v>85.979498944890281</v>
      </c>
      <c r="N310">
        <v>452.53863428571401</v>
      </c>
      <c r="X310">
        <f t="shared" si="24"/>
        <v>2.2386602999995375</v>
      </c>
      <c r="Y310">
        <f t="shared" si="24"/>
        <v>9.2211681999997381</v>
      </c>
      <c r="Z310">
        <v>462</v>
      </c>
    </row>
    <row r="311" spans="1:26" x14ac:dyDescent="0.3">
      <c r="A311">
        <f t="shared" si="20"/>
        <v>9.455685099999755</v>
      </c>
      <c r="B311">
        <v>8408.6394206000004</v>
      </c>
      <c r="C311">
        <v>247.533257142857</v>
      </c>
      <c r="D311">
        <v>371.69056571428501</v>
      </c>
      <c r="E311">
        <v>464.88479387117599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21"/>
        <v>0</v>
      </c>
      <c r="L311">
        <f t="shared" si="25"/>
        <v>467.3903446591753</v>
      </c>
      <c r="M311">
        <f t="shared" si="23"/>
        <v>83.749538944890276</v>
      </c>
      <c r="N311">
        <v>453.90775428571402</v>
      </c>
      <c r="X311">
        <f t="shared" si="24"/>
        <v>2.2386602999995375</v>
      </c>
      <c r="Y311">
        <f t="shared" si="24"/>
        <v>9.2211681999997381</v>
      </c>
      <c r="Z311">
        <v>463.5</v>
      </c>
    </row>
    <row r="312" spans="1:26" x14ac:dyDescent="0.3">
      <c r="A312">
        <f t="shared" si="20"/>
        <v>9.4868513999990682</v>
      </c>
      <c r="B312">
        <v>8408.6705868999998</v>
      </c>
      <c r="C312">
        <v>247.256417142857</v>
      </c>
      <c r="D312">
        <v>373.83668571428501</v>
      </c>
      <c r="E312">
        <v>464.88479387117599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21"/>
        <v>0</v>
      </c>
      <c r="L312">
        <f t="shared" si="25"/>
        <v>467.3903446591753</v>
      </c>
      <c r="M312">
        <f t="shared" si="23"/>
        <v>81.185418944890273</v>
      </c>
      <c r="N312">
        <v>454.797194285714</v>
      </c>
      <c r="X312">
        <f t="shared" si="24"/>
        <v>2.2386602999995375</v>
      </c>
      <c r="Y312">
        <f t="shared" si="24"/>
        <v>9.2211681999997381</v>
      </c>
      <c r="Z312">
        <v>465</v>
      </c>
    </row>
    <row r="313" spans="1:26" x14ac:dyDescent="0.3">
      <c r="A313">
        <f t="shared" si="20"/>
        <v>9.5179919999991398</v>
      </c>
      <c r="B313">
        <v>8408.7017274999998</v>
      </c>
      <c r="C313">
        <v>246.98449714285701</v>
      </c>
      <c r="D313">
        <v>376.64064571428497</v>
      </c>
      <c r="E313">
        <v>464.88479387117599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21"/>
        <v>0</v>
      </c>
      <c r="L313">
        <f t="shared" si="25"/>
        <v>467.3903446591753</v>
      </c>
      <c r="M313">
        <f t="shared" si="23"/>
        <v>78.487978944890301</v>
      </c>
      <c r="N313">
        <v>455.91526857142799</v>
      </c>
      <c r="X313">
        <f t="shared" si="24"/>
        <v>2.2386602999995375</v>
      </c>
      <c r="Y313">
        <f t="shared" si="24"/>
        <v>9.2211681999997381</v>
      </c>
      <c r="Z313">
        <v>466.5</v>
      </c>
    </row>
    <row r="314" spans="1:26" x14ac:dyDescent="0.3">
      <c r="A314">
        <f t="shared" si="20"/>
        <v>9.5489311999990605</v>
      </c>
      <c r="B314">
        <v>8408.7326666999998</v>
      </c>
      <c r="C314">
        <v>246.71077714285701</v>
      </c>
      <c r="D314">
        <v>379.217565714285</v>
      </c>
      <c r="E314">
        <v>464.88479387117599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21"/>
        <v>0</v>
      </c>
      <c r="L314">
        <f t="shared" si="25"/>
        <v>467.3903446591753</v>
      </c>
      <c r="M314">
        <f t="shared" si="23"/>
        <v>76.195138944890289</v>
      </c>
      <c r="N314">
        <v>456.89770285714201</v>
      </c>
      <c r="X314">
        <f t="shared" si="24"/>
        <v>2.2386602999995375</v>
      </c>
      <c r="Y314">
        <f t="shared" si="24"/>
        <v>9.2211681999997381</v>
      </c>
      <c r="Z314">
        <v>468</v>
      </c>
    </row>
    <row r="315" spans="1:26" x14ac:dyDescent="0.3">
      <c r="A315">
        <f t="shared" si="20"/>
        <v>9.5802592000000004</v>
      </c>
      <c r="B315">
        <v>8408.7639947000007</v>
      </c>
      <c r="C315">
        <v>246.42901714285699</v>
      </c>
      <c r="D315">
        <v>381.41084571428502</v>
      </c>
      <c r="E315">
        <v>464.88479387117599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21"/>
        <v>0</v>
      </c>
      <c r="L315">
        <f t="shared" si="25"/>
        <v>467.3903446591753</v>
      </c>
      <c r="M315">
        <f t="shared" si="23"/>
        <v>73.891818944890304</v>
      </c>
      <c r="N315">
        <v>457.29194285714198</v>
      </c>
      <c r="X315">
        <f t="shared" si="24"/>
        <v>2.2386602999995375</v>
      </c>
      <c r="Y315">
        <f t="shared" si="24"/>
        <v>9.2211681999997381</v>
      </c>
      <c r="Z315">
        <v>469.5</v>
      </c>
    </row>
    <row r="316" spans="1:26" x14ac:dyDescent="0.3">
      <c r="A316">
        <f t="shared" si="20"/>
        <v>9.6274742999994487</v>
      </c>
      <c r="B316">
        <v>8408.8112098000001</v>
      </c>
      <c r="C316">
        <v>246.137417142857</v>
      </c>
      <c r="D316">
        <v>383.64080571428502</v>
      </c>
      <c r="E316">
        <v>464.88479387117599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21"/>
        <v>0</v>
      </c>
      <c r="L316">
        <f t="shared" si="25"/>
        <v>467.3903446591753</v>
      </c>
      <c r="M316">
        <f t="shared" si="23"/>
        <v>71.598978944890291</v>
      </c>
      <c r="N316">
        <f t="shared" ref="N316:N374" si="26">N315</f>
        <v>457.29194285714198</v>
      </c>
      <c r="X316">
        <f t="shared" si="24"/>
        <v>2.2386602999995375</v>
      </c>
      <c r="Y316">
        <f t="shared" si="24"/>
        <v>9.2211681999997381</v>
      </c>
      <c r="Z316">
        <v>471</v>
      </c>
    </row>
    <row r="317" spans="1:26" x14ac:dyDescent="0.3">
      <c r="A317">
        <f t="shared" si="20"/>
        <v>9.6430192999996507</v>
      </c>
      <c r="B317">
        <v>8408.8267548000003</v>
      </c>
      <c r="C317">
        <v>245.82037714285701</v>
      </c>
      <c r="D317">
        <v>386.20492571428503</v>
      </c>
      <c r="E317">
        <v>464.88479387117599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21"/>
        <v>0</v>
      </c>
      <c r="L317">
        <f t="shared" si="25"/>
        <v>467.3903446591753</v>
      </c>
      <c r="M317">
        <f t="shared" si="23"/>
        <v>69.327098944890281</v>
      </c>
      <c r="N317">
        <f t="shared" si="26"/>
        <v>457.29194285714198</v>
      </c>
      <c r="X317">
        <f t="shared" si="24"/>
        <v>2.2386602999995375</v>
      </c>
      <c r="Y317">
        <f t="shared" si="24"/>
        <v>9.2211681999997381</v>
      </c>
      <c r="Z317">
        <v>472.5</v>
      </c>
    </row>
    <row r="318" spans="1:26" x14ac:dyDescent="0.3">
      <c r="A318">
        <f t="shared" si="20"/>
        <v>9.6898402999995596</v>
      </c>
      <c r="B318">
        <v>8408.8735758000003</v>
      </c>
      <c r="C318">
        <v>245.49973714285699</v>
      </c>
      <c r="D318">
        <v>388.902365714285</v>
      </c>
      <c r="E318">
        <v>464.88479387117599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21"/>
        <v>0</v>
      </c>
      <c r="L318">
        <f t="shared" si="25"/>
        <v>467.3903446591753</v>
      </c>
      <c r="M318">
        <f t="shared" si="23"/>
        <v>67.086658944890303</v>
      </c>
      <c r="N318">
        <f t="shared" si="26"/>
        <v>457.29194285714198</v>
      </c>
      <c r="X318">
        <f t="shared" si="24"/>
        <v>2.2386602999995375</v>
      </c>
      <c r="Y318">
        <f t="shared" si="24"/>
        <v>9.2211681999997381</v>
      </c>
      <c r="Z318">
        <v>474</v>
      </c>
    </row>
    <row r="319" spans="1:26" x14ac:dyDescent="0.3">
      <c r="A319">
        <f t="shared" si="20"/>
        <v>9.7057860999993864</v>
      </c>
      <c r="B319">
        <v>8408.8895216000001</v>
      </c>
      <c r="C319">
        <v>245.142857142857</v>
      </c>
      <c r="D319">
        <v>391.19520571428501</v>
      </c>
      <c r="E319">
        <v>464.88479387117599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21"/>
        <v>0</v>
      </c>
      <c r="L319">
        <f t="shared" si="25"/>
        <v>467.3903446591753</v>
      </c>
      <c r="M319">
        <f t="shared" si="23"/>
        <v>64.846218944890325</v>
      </c>
      <c r="N319">
        <f t="shared" si="26"/>
        <v>457.29194285714198</v>
      </c>
      <c r="X319">
        <f t="shared" si="24"/>
        <v>2.2386602999995375</v>
      </c>
      <c r="Y319">
        <f t="shared" si="24"/>
        <v>9.2211681999997381</v>
      </c>
      <c r="Z319">
        <v>475.5</v>
      </c>
    </row>
    <row r="320" spans="1:26" x14ac:dyDescent="0.3">
      <c r="A320">
        <f t="shared" si="20"/>
        <v>9.7333862999985286</v>
      </c>
      <c r="B320">
        <v>8408.9171217999992</v>
      </c>
      <c r="C320">
        <v>244.75645714285699</v>
      </c>
      <c r="D320">
        <v>393.49852571428499</v>
      </c>
      <c r="E320">
        <v>464.88479387117599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21"/>
        <v>0</v>
      </c>
      <c r="L320">
        <f t="shared" si="25"/>
        <v>467.3903446591753</v>
      </c>
      <c r="M320">
        <f t="shared" si="23"/>
        <v>61.989858944890273</v>
      </c>
      <c r="N320">
        <f t="shared" si="26"/>
        <v>457.29194285714198</v>
      </c>
      <c r="X320">
        <f t="shared" si="24"/>
        <v>2.2386602999995375</v>
      </c>
      <c r="Y320">
        <f t="shared" si="24"/>
        <v>9.2211681999997381</v>
      </c>
      <c r="Z320">
        <v>477</v>
      </c>
    </row>
    <row r="321" spans="1:26" x14ac:dyDescent="0.3">
      <c r="A321">
        <f t="shared" si="20"/>
        <v>9.7833301999999094</v>
      </c>
      <c r="B321">
        <v>8408.9670657000006</v>
      </c>
      <c r="C321">
        <v>244.33561714285699</v>
      </c>
      <c r="D321">
        <v>395.79136571428501</v>
      </c>
      <c r="E321">
        <v>464.88479387117599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21"/>
        <v>0</v>
      </c>
      <c r="L321">
        <f t="shared" si="25"/>
        <v>467.3903446591753</v>
      </c>
      <c r="M321">
        <f t="shared" si="23"/>
        <v>59.984618944890315</v>
      </c>
      <c r="N321">
        <f t="shared" si="26"/>
        <v>457.29194285714198</v>
      </c>
      <c r="X321">
        <f t="shared" si="24"/>
        <v>2.2386602999995375</v>
      </c>
      <c r="Y321">
        <f t="shared" si="24"/>
        <v>9.2211681999997381</v>
      </c>
      <c r="Z321">
        <v>478.5</v>
      </c>
    </row>
    <row r="322" spans="1:26" x14ac:dyDescent="0.3">
      <c r="A322">
        <f t="shared" si="20"/>
        <v>9.7986901999993279</v>
      </c>
      <c r="B322">
        <v>8408.9824257</v>
      </c>
      <c r="C322">
        <v>243.86557714285701</v>
      </c>
      <c r="D322">
        <v>398.06324571428502</v>
      </c>
      <c r="E322">
        <v>464.88479387117599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21"/>
        <v>0</v>
      </c>
      <c r="L322">
        <f t="shared" si="25"/>
        <v>467.3903446591753</v>
      </c>
      <c r="M322">
        <f t="shared" si="23"/>
        <v>57.838498944890318</v>
      </c>
      <c r="N322">
        <f t="shared" si="26"/>
        <v>457.29194285714198</v>
      </c>
      <c r="X322">
        <f t="shared" si="24"/>
        <v>2.2386602999995375</v>
      </c>
      <c r="Y322">
        <f t="shared" si="24"/>
        <v>9.2211681999997381</v>
      </c>
      <c r="Z322">
        <v>480</v>
      </c>
    </row>
    <row r="323" spans="1:26" x14ac:dyDescent="0.3">
      <c r="A323">
        <f t="shared" ref="A323:A377" si="27">B323-$B$2</f>
        <v>9.8453365999994276</v>
      </c>
      <c r="B323">
        <v>8409.0290721000001</v>
      </c>
      <c r="C323">
        <v>243.342737142857</v>
      </c>
      <c r="D323">
        <v>400.303685714285</v>
      </c>
      <c r="E323">
        <v>464.88479387117599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77" si="28">IF((A323&lt;$A$89),0,IF((A323-$A$89)&lt;1.218,(940.92*G323)*(A323-$A$89-1.2396+(1.2396*EXP(-1*(A323-$A$89)/1.2396))), ((940.92*G323)*(A323-$A$89-1.2396+(1.2396*EXP(-1*(A323-$A$89)/1.2396)))) - ((940.92*G323)*(A323-$A$89-1.218-1.2396+(1.2396*EXP(-1*(A323-$A$89-1.218)/1.2396)))) ))</f>
        <v>0</v>
      </c>
      <c r="L323">
        <f t="shared" si="25"/>
        <v>467.3903446591753</v>
      </c>
      <c r="M323">
        <f t="shared" ref="M323:M377" si="29">L323-D328</f>
        <v>54.721338944890306</v>
      </c>
      <c r="N323">
        <f t="shared" si="26"/>
        <v>457.29194285714198</v>
      </c>
      <c r="X323">
        <f t="shared" si="24"/>
        <v>2.2386602999995375</v>
      </c>
      <c r="Y323">
        <f t="shared" si="24"/>
        <v>9.2211681999997381</v>
      </c>
      <c r="Z323">
        <v>481.5</v>
      </c>
    </row>
    <row r="324" spans="1:26" x14ac:dyDescent="0.3">
      <c r="A324">
        <f t="shared" si="27"/>
        <v>9.8774370999999519</v>
      </c>
      <c r="B324">
        <v>8409.0611726000006</v>
      </c>
      <c r="C324">
        <v>242.814977142857</v>
      </c>
      <c r="D324">
        <v>402.54412571428497</v>
      </c>
      <c r="E324">
        <v>464.88479387117599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28"/>
        <v>0</v>
      </c>
      <c r="L324">
        <f t="shared" si="25"/>
        <v>467.3903446591753</v>
      </c>
      <c r="M324">
        <f t="shared" si="29"/>
        <v>52.207298944890283</v>
      </c>
      <c r="N324">
        <f t="shared" si="26"/>
        <v>457.29194285714198</v>
      </c>
      <c r="X324">
        <f t="shared" ref="X324:Y336" si="30">X323</f>
        <v>2.2386602999995375</v>
      </c>
      <c r="Y324">
        <f t="shared" si="30"/>
        <v>9.2211681999997381</v>
      </c>
      <c r="Z324">
        <v>483</v>
      </c>
    </row>
    <row r="325" spans="1:26" x14ac:dyDescent="0.3">
      <c r="A325">
        <f t="shared" si="27"/>
        <v>9.9072362999995676</v>
      </c>
      <c r="B325">
        <v>8409.0909718000003</v>
      </c>
      <c r="C325">
        <v>242.241617142857</v>
      </c>
      <c r="D325">
        <v>405.40048571428503</v>
      </c>
      <c r="E325">
        <v>464.88479387117599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28"/>
        <v>0</v>
      </c>
      <c r="L325">
        <f t="shared" si="25"/>
        <v>467.3903446591753</v>
      </c>
      <c r="M325">
        <f t="shared" si="29"/>
        <v>49.184458944890309</v>
      </c>
      <c r="N325">
        <f t="shared" si="26"/>
        <v>457.29194285714198</v>
      </c>
      <c r="X325">
        <f t="shared" si="30"/>
        <v>2.2386602999995375</v>
      </c>
      <c r="Y325">
        <f t="shared" si="30"/>
        <v>9.2211681999997381</v>
      </c>
      <c r="Z325">
        <v>484.5</v>
      </c>
    </row>
    <row r="326" spans="1:26" x14ac:dyDescent="0.3">
      <c r="A326">
        <f t="shared" si="27"/>
        <v>9.93783429999894</v>
      </c>
      <c r="B326">
        <v>8409.1215697999996</v>
      </c>
      <c r="C326">
        <v>241.638737142857</v>
      </c>
      <c r="D326">
        <v>407.40572571428498</v>
      </c>
      <c r="E326">
        <v>464.88479387117599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28"/>
        <v>0</v>
      </c>
      <c r="L326">
        <f t="shared" si="25"/>
        <v>467.3903446591753</v>
      </c>
      <c r="M326">
        <f t="shared" si="29"/>
        <v>46.281538944890315</v>
      </c>
      <c r="N326">
        <f t="shared" si="26"/>
        <v>457.29194285714198</v>
      </c>
      <c r="X326">
        <f t="shared" si="30"/>
        <v>2.2386602999995375</v>
      </c>
      <c r="Y326">
        <f t="shared" si="30"/>
        <v>9.2211681999997381</v>
      </c>
      <c r="Z326">
        <v>486</v>
      </c>
    </row>
    <row r="327" spans="1:26" x14ac:dyDescent="0.3">
      <c r="A327">
        <f t="shared" si="27"/>
        <v>9.9837547999995877</v>
      </c>
      <c r="B327">
        <v>8409.1674903000003</v>
      </c>
      <c r="C327">
        <v>240.99649714285701</v>
      </c>
      <c r="D327">
        <v>409.55184571428498</v>
      </c>
      <c r="E327">
        <v>464.88479387117599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28"/>
        <v>0</v>
      </c>
      <c r="L327">
        <f t="shared" si="25"/>
        <v>467.3903446591753</v>
      </c>
      <c r="M327">
        <f t="shared" si="29"/>
        <v>43.352418944890303</v>
      </c>
      <c r="N327">
        <f t="shared" si="26"/>
        <v>457.29194285714198</v>
      </c>
      <c r="X327">
        <f t="shared" si="30"/>
        <v>2.2386602999995375</v>
      </c>
      <c r="Y327">
        <f t="shared" si="30"/>
        <v>9.2211681999997381</v>
      </c>
      <c r="Z327">
        <v>487.5</v>
      </c>
    </row>
    <row r="328" spans="1:26" x14ac:dyDescent="0.3">
      <c r="A328">
        <f t="shared" si="27"/>
        <v>10.014848400000119</v>
      </c>
      <c r="B328">
        <v>8409.1985839000008</v>
      </c>
      <c r="C328">
        <v>240.30025714285699</v>
      </c>
      <c r="D328">
        <v>412.66900571428499</v>
      </c>
      <c r="E328">
        <v>464.88479387117599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28"/>
        <v>0</v>
      </c>
      <c r="L328">
        <f t="shared" si="25"/>
        <v>467.3903446591753</v>
      </c>
      <c r="M328">
        <f t="shared" si="29"/>
        <v>40.710298944890326</v>
      </c>
      <c r="N328">
        <f t="shared" si="26"/>
        <v>457.29194285714198</v>
      </c>
      <c r="X328">
        <f t="shared" si="30"/>
        <v>2.2386602999995375</v>
      </c>
      <c r="Y328">
        <f t="shared" si="30"/>
        <v>9.2211681999997381</v>
      </c>
      <c r="Z328">
        <v>489</v>
      </c>
    </row>
    <row r="329" spans="1:26" x14ac:dyDescent="0.3">
      <c r="A329">
        <f t="shared" si="27"/>
        <v>10.045696999999564</v>
      </c>
      <c r="B329">
        <v>8409.2294325000003</v>
      </c>
      <c r="C329">
        <v>239.61685714285699</v>
      </c>
      <c r="D329">
        <v>415.18304571428502</v>
      </c>
      <c r="E329">
        <v>464.88479387117599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8"/>
        <v>0</v>
      </c>
      <c r="L329">
        <f t="shared" si="25"/>
        <v>467.3903446591753</v>
      </c>
      <c r="M329">
        <f t="shared" si="29"/>
        <v>38.44034465917531</v>
      </c>
      <c r="N329">
        <f t="shared" si="26"/>
        <v>457.29194285714198</v>
      </c>
      <c r="X329">
        <f t="shared" si="30"/>
        <v>2.2386602999995375</v>
      </c>
      <c r="Y329">
        <f t="shared" si="30"/>
        <v>9.2211681999997381</v>
      </c>
      <c r="Z329">
        <v>490.5</v>
      </c>
    </row>
    <row r="330" spans="1:26" x14ac:dyDescent="0.3">
      <c r="A330">
        <f t="shared" si="27"/>
        <v>10.076868000000104</v>
      </c>
      <c r="B330">
        <v>8409.2606035000008</v>
      </c>
      <c r="C330">
        <v>238.925297142857</v>
      </c>
      <c r="D330">
        <v>418.20588571428499</v>
      </c>
      <c r="E330">
        <v>464.88479387117599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28"/>
        <v>0</v>
      </c>
      <c r="L330">
        <f t="shared" si="25"/>
        <v>467.3903446591753</v>
      </c>
      <c r="M330">
        <f t="shared" si="29"/>
        <v>36.128470373461312</v>
      </c>
      <c r="N330">
        <f t="shared" si="26"/>
        <v>457.29194285714198</v>
      </c>
      <c r="X330">
        <f t="shared" si="30"/>
        <v>2.2386602999995375</v>
      </c>
      <c r="Y330">
        <f t="shared" si="30"/>
        <v>9.2211681999997381</v>
      </c>
      <c r="Z330">
        <v>492</v>
      </c>
    </row>
    <row r="331" spans="1:26" x14ac:dyDescent="0.3">
      <c r="A331">
        <f t="shared" si="27"/>
        <v>10.107151999998678</v>
      </c>
      <c r="B331">
        <v>8409.2908874999994</v>
      </c>
      <c r="C331">
        <v>238.20925714285701</v>
      </c>
      <c r="D331">
        <v>421.10880571428498</v>
      </c>
      <c r="E331">
        <v>464.88479387117599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28"/>
        <v>0</v>
      </c>
      <c r="L331">
        <f t="shared" si="25"/>
        <v>467.3903446591753</v>
      </c>
      <c r="M331">
        <f t="shared" si="29"/>
        <v>34.011864659175274</v>
      </c>
      <c r="N331">
        <f t="shared" si="26"/>
        <v>457.29194285714198</v>
      </c>
      <c r="X331">
        <f t="shared" si="30"/>
        <v>2.2386602999995375</v>
      </c>
      <c r="Y331">
        <f t="shared" si="30"/>
        <v>9.2211681999997381</v>
      </c>
      <c r="Z331">
        <v>493.5</v>
      </c>
    </row>
    <row r="332" spans="1:26" x14ac:dyDescent="0.3">
      <c r="A332">
        <f t="shared" si="27"/>
        <v>10.138354299999264</v>
      </c>
      <c r="B332">
        <v>8409.3220898</v>
      </c>
      <c r="C332">
        <v>237.50305714285699</v>
      </c>
      <c r="D332">
        <v>424.037925714285</v>
      </c>
      <c r="E332">
        <v>464.88479387117599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8"/>
        <v>0</v>
      </c>
      <c r="L332">
        <f t="shared" si="25"/>
        <v>467.3903446591753</v>
      </c>
      <c r="M332">
        <f t="shared" si="29"/>
        <v>31.745224659175278</v>
      </c>
      <c r="N332">
        <f t="shared" si="26"/>
        <v>457.29194285714198</v>
      </c>
      <c r="X332">
        <f t="shared" si="30"/>
        <v>2.2386602999995375</v>
      </c>
      <c r="Y332">
        <f t="shared" si="30"/>
        <v>9.2211681999997381</v>
      </c>
      <c r="Z332">
        <v>495</v>
      </c>
    </row>
    <row r="333" spans="1:26" x14ac:dyDescent="0.3">
      <c r="A333">
        <f t="shared" si="27"/>
        <v>10.169195599999512</v>
      </c>
      <c r="B333">
        <v>8409.3529311000002</v>
      </c>
      <c r="C333">
        <v>236.81377714285699</v>
      </c>
      <c r="D333">
        <v>426.68004571428497</v>
      </c>
      <c r="E333">
        <v>464.88479387117599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28"/>
        <v>0</v>
      </c>
      <c r="L333">
        <f t="shared" si="25"/>
        <v>467.3903446591753</v>
      </c>
      <c r="M333">
        <f t="shared" si="29"/>
        <v>30.209184659175321</v>
      </c>
      <c r="N333">
        <f t="shared" si="26"/>
        <v>457.29194285714198</v>
      </c>
      <c r="X333">
        <f t="shared" si="30"/>
        <v>2.2386602999995375</v>
      </c>
      <c r="Y333">
        <f t="shared" si="30"/>
        <v>9.2211681999997381</v>
      </c>
      <c r="Z333">
        <v>496.5</v>
      </c>
    </row>
    <row r="334" spans="1:26" x14ac:dyDescent="0.3">
      <c r="A334">
        <f t="shared" si="27"/>
        <v>10.216515599999184</v>
      </c>
      <c r="B334">
        <v>8409.4002510999999</v>
      </c>
      <c r="C334">
        <v>236.12885142857101</v>
      </c>
      <c r="D334">
        <v>428.95</v>
      </c>
      <c r="E334">
        <v>464.88479387117599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28"/>
        <v>0</v>
      </c>
      <c r="L334">
        <f t="shared" si="25"/>
        <v>467.3903446591753</v>
      </c>
      <c r="M334">
        <f t="shared" si="29"/>
        <v>28.507390373461305</v>
      </c>
      <c r="N334">
        <f t="shared" si="26"/>
        <v>457.29194285714198</v>
      </c>
      <c r="X334">
        <f t="shared" si="30"/>
        <v>2.2386602999995375</v>
      </c>
      <c r="Y334">
        <f t="shared" si="30"/>
        <v>9.2211681999997381</v>
      </c>
      <c r="Z334">
        <v>498</v>
      </c>
    </row>
    <row r="335" spans="1:26" x14ac:dyDescent="0.3">
      <c r="A335">
        <f t="shared" si="27"/>
        <v>10.247388799998589</v>
      </c>
      <c r="B335">
        <v>8409.4311242999993</v>
      </c>
      <c r="C335">
        <v>235.44073714285699</v>
      </c>
      <c r="D335">
        <v>431.26187428571399</v>
      </c>
      <c r="E335">
        <v>464.88479387117599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28"/>
        <v>0</v>
      </c>
      <c r="L335">
        <f t="shared" si="25"/>
        <v>467.3903446591753</v>
      </c>
      <c r="M335">
        <f t="shared" si="29"/>
        <v>26.803670373461273</v>
      </c>
      <c r="N335">
        <f t="shared" si="26"/>
        <v>457.29194285714198</v>
      </c>
      <c r="X335">
        <f t="shared" si="30"/>
        <v>2.2386602999995375</v>
      </c>
      <c r="Y335">
        <f t="shared" si="30"/>
        <v>9.2211681999997381</v>
      </c>
      <c r="Z335">
        <v>499.5</v>
      </c>
    </row>
    <row r="336" spans="1:26" x14ac:dyDescent="0.3">
      <c r="A336">
        <f t="shared" si="27"/>
        <v>10.278427100000044</v>
      </c>
      <c r="B336">
        <v>8409.4621626000007</v>
      </c>
      <c r="C336">
        <v>234.74423999999999</v>
      </c>
      <c r="D336">
        <v>433.37848000000002</v>
      </c>
      <c r="E336">
        <v>464.88479387117599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28"/>
        <v>0</v>
      </c>
      <c r="L336">
        <f t="shared" si="25"/>
        <v>467.3903446591753</v>
      </c>
      <c r="M336">
        <f t="shared" si="29"/>
        <v>24.958470373461296</v>
      </c>
      <c r="N336">
        <f t="shared" si="26"/>
        <v>457.29194285714198</v>
      </c>
      <c r="X336">
        <f t="shared" si="30"/>
        <v>2.2386602999995375</v>
      </c>
      <c r="Y336">
        <f t="shared" si="30"/>
        <v>9.2211681999997381</v>
      </c>
      <c r="Z336">
        <v>501</v>
      </c>
    </row>
    <row r="337" spans="1:14" x14ac:dyDescent="0.3">
      <c r="A337">
        <f t="shared" si="27"/>
        <v>10.308499499999016</v>
      </c>
      <c r="B337">
        <v>8409.4922349999997</v>
      </c>
      <c r="C337">
        <v>234.04295999999999</v>
      </c>
      <c r="D337">
        <v>435.64512000000002</v>
      </c>
      <c r="E337">
        <v>464.88479387117599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28"/>
        <v>0</v>
      </c>
      <c r="L337">
        <f t="shared" si="25"/>
        <v>467.3903446591753</v>
      </c>
      <c r="M337">
        <f t="shared" si="29"/>
        <v>23.274510373461283</v>
      </c>
      <c r="N337">
        <f t="shared" si="26"/>
        <v>457.29194285714198</v>
      </c>
    </row>
    <row r="338" spans="1:14" x14ac:dyDescent="0.3">
      <c r="A338">
        <f t="shared" si="27"/>
        <v>10.338721000000078</v>
      </c>
      <c r="B338">
        <v>8409.5224565000008</v>
      </c>
      <c r="C338">
        <v>233.36135999999999</v>
      </c>
      <c r="D338">
        <v>437.18115999999998</v>
      </c>
      <c r="E338">
        <v>464.88479387117599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28"/>
        <v>0</v>
      </c>
      <c r="L338">
        <f t="shared" si="25"/>
        <v>467.3903446591753</v>
      </c>
      <c r="M338">
        <f t="shared" si="29"/>
        <v>21.955550373461278</v>
      </c>
      <c r="N338">
        <f t="shared" si="26"/>
        <v>457.29194285714198</v>
      </c>
    </row>
    <row r="339" spans="1:14" x14ac:dyDescent="0.3">
      <c r="A339">
        <f t="shared" si="27"/>
        <v>10.370159699999931</v>
      </c>
      <c r="B339">
        <v>8409.5538952000006</v>
      </c>
      <c r="C339">
        <v>232.68973714285701</v>
      </c>
      <c r="D339">
        <v>438.88295428571399</v>
      </c>
      <c r="E339">
        <v>464.88479387117599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28"/>
        <v>0</v>
      </c>
      <c r="L339">
        <f t="shared" si="25"/>
        <v>467.3903446591753</v>
      </c>
      <c r="M339">
        <f t="shared" si="29"/>
        <v>20.489870373461315</v>
      </c>
      <c r="N339">
        <f t="shared" si="26"/>
        <v>457.29194285714198</v>
      </c>
    </row>
    <row r="340" spans="1:14" x14ac:dyDescent="0.3">
      <c r="A340">
        <f t="shared" si="27"/>
        <v>10.385986100000082</v>
      </c>
      <c r="B340">
        <v>8409.5697216000008</v>
      </c>
      <c r="C340">
        <v>232.08193714285699</v>
      </c>
      <c r="D340">
        <v>440.58667428571403</v>
      </c>
      <c r="E340">
        <v>464.88479387117599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28"/>
        <v>0</v>
      </c>
      <c r="L340">
        <f t="shared" si="25"/>
        <v>467.3903446591753</v>
      </c>
      <c r="M340">
        <f t="shared" si="29"/>
        <v>18.887950373461308</v>
      </c>
      <c r="N340">
        <f t="shared" si="26"/>
        <v>457.29194285714198</v>
      </c>
    </row>
    <row r="341" spans="1:14" x14ac:dyDescent="0.3">
      <c r="A341">
        <f t="shared" si="27"/>
        <v>10.433729299998959</v>
      </c>
      <c r="B341">
        <v>8409.6174647999997</v>
      </c>
      <c r="C341">
        <v>231.50365714285701</v>
      </c>
      <c r="D341">
        <v>442.431874285714</v>
      </c>
      <c r="E341">
        <v>464.88479387117599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28"/>
        <v>0</v>
      </c>
      <c r="L341">
        <f t="shared" si="25"/>
        <v>467.3903446591753</v>
      </c>
      <c r="M341">
        <f t="shared" si="29"/>
        <v>17.139310373461285</v>
      </c>
      <c r="N341">
        <f t="shared" si="26"/>
        <v>457.29194285714198</v>
      </c>
    </row>
    <row r="342" spans="1:14" x14ac:dyDescent="0.3">
      <c r="A342">
        <f t="shared" si="27"/>
        <v>10.479238999998415</v>
      </c>
      <c r="B342">
        <v>8409.6629744999991</v>
      </c>
      <c r="C342">
        <v>230.97673714285699</v>
      </c>
      <c r="D342">
        <v>444.11583428571402</v>
      </c>
      <c r="E342">
        <v>464.88479387117599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28"/>
        <v>0</v>
      </c>
      <c r="L342">
        <f t="shared" si="25"/>
        <v>467.3903446591753</v>
      </c>
      <c r="M342">
        <f t="shared" si="29"/>
        <v>16.074110373461281</v>
      </c>
      <c r="N342">
        <f t="shared" si="26"/>
        <v>457.29194285714198</v>
      </c>
    </row>
    <row r="343" spans="1:14" x14ac:dyDescent="0.3">
      <c r="A343">
        <f t="shared" si="27"/>
        <v>10.494355699998778</v>
      </c>
      <c r="B343">
        <v>8409.6780911999995</v>
      </c>
      <c r="C343">
        <v>230.503097142857</v>
      </c>
      <c r="D343">
        <v>445.43479428571402</v>
      </c>
      <c r="E343">
        <v>464.88479387117599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28"/>
        <v>0</v>
      </c>
      <c r="L343">
        <f t="shared" si="25"/>
        <v>467.3903446591753</v>
      </c>
      <c r="M343">
        <f t="shared" si="29"/>
        <v>14.851710373461287</v>
      </c>
      <c r="N343">
        <f t="shared" si="26"/>
        <v>457.29194285714198</v>
      </c>
    </row>
    <row r="344" spans="1:14" x14ac:dyDescent="0.3">
      <c r="A344">
        <f t="shared" si="27"/>
        <v>10.526088999999047</v>
      </c>
      <c r="B344">
        <v>8409.7098244999997</v>
      </c>
      <c r="C344">
        <v>230.073737142857</v>
      </c>
      <c r="D344">
        <v>446.90047428571398</v>
      </c>
      <c r="E344">
        <v>464.88479387117599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28"/>
        <v>0</v>
      </c>
      <c r="L344">
        <f t="shared" si="25"/>
        <v>467.3903446591753</v>
      </c>
      <c r="M344">
        <f t="shared" si="29"/>
        <v>13.482590373461278</v>
      </c>
      <c r="N344">
        <f t="shared" si="26"/>
        <v>457.29194285714198</v>
      </c>
    </row>
    <row r="345" spans="1:14" x14ac:dyDescent="0.3">
      <c r="A345">
        <f t="shared" si="27"/>
        <v>10.557281399998828</v>
      </c>
      <c r="B345">
        <v>8409.7410168999995</v>
      </c>
      <c r="C345">
        <v>229.65421714285699</v>
      </c>
      <c r="D345">
        <v>448.50239428571399</v>
      </c>
      <c r="E345">
        <v>464.88479387117599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28"/>
        <v>0</v>
      </c>
      <c r="L345">
        <f t="shared" si="25"/>
        <v>467.3903446591753</v>
      </c>
      <c r="M345">
        <f t="shared" si="29"/>
        <v>12.593150373461299</v>
      </c>
      <c r="N345">
        <f t="shared" si="26"/>
        <v>457.29194285714198</v>
      </c>
    </row>
    <row r="346" spans="1:14" x14ac:dyDescent="0.3">
      <c r="A346">
        <f t="shared" si="27"/>
        <v>10.589539099999456</v>
      </c>
      <c r="B346">
        <v>8409.7732746000001</v>
      </c>
      <c r="C346">
        <v>229.22977714285699</v>
      </c>
      <c r="D346">
        <v>450.25103428571401</v>
      </c>
      <c r="E346">
        <v>464.88479387117599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28"/>
        <v>0</v>
      </c>
      <c r="L346">
        <f t="shared" si="25"/>
        <v>467.3903446591753</v>
      </c>
      <c r="M346">
        <f t="shared" si="29"/>
        <v>11.475076087747311</v>
      </c>
      <c r="N346">
        <f t="shared" si="26"/>
        <v>457.29194285714198</v>
      </c>
    </row>
    <row r="347" spans="1:14" x14ac:dyDescent="0.3">
      <c r="A347">
        <f t="shared" si="27"/>
        <v>10.619806499998958</v>
      </c>
      <c r="B347">
        <v>8409.8035419999997</v>
      </c>
      <c r="C347">
        <v>228.80041714285699</v>
      </c>
      <c r="D347">
        <v>451.31623428571402</v>
      </c>
      <c r="E347">
        <v>464.88479387117599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28"/>
        <v>0</v>
      </c>
      <c r="L347">
        <f t="shared" si="25"/>
        <v>467.3903446591753</v>
      </c>
      <c r="M347">
        <f t="shared" si="29"/>
        <v>10.49264180203329</v>
      </c>
      <c r="N347">
        <f t="shared" si="26"/>
        <v>457.29194285714198</v>
      </c>
    </row>
    <row r="348" spans="1:14" x14ac:dyDescent="0.3">
      <c r="A348">
        <f t="shared" si="27"/>
        <v>10.666063799999392</v>
      </c>
      <c r="B348">
        <v>8409.8497993000001</v>
      </c>
      <c r="C348">
        <v>228.33661714285699</v>
      </c>
      <c r="D348">
        <v>452.53863428571401</v>
      </c>
      <c r="E348">
        <v>464.88479387117599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28"/>
        <v>0</v>
      </c>
      <c r="L348">
        <f t="shared" si="25"/>
        <v>467.3903446591753</v>
      </c>
      <c r="M348">
        <f t="shared" si="29"/>
        <v>10.098401802033322</v>
      </c>
      <c r="N348">
        <f t="shared" si="26"/>
        <v>457.29194285714198</v>
      </c>
    </row>
    <row r="349" spans="1:14" x14ac:dyDescent="0.3">
      <c r="A349">
        <f t="shared" si="27"/>
        <v>10.69743329999983</v>
      </c>
      <c r="B349">
        <v>8409.8811688000005</v>
      </c>
      <c r="C349">
        <v>227.797697142857</v>
      </c>
      <c r="D349">
        <v>453.90775428571402</v>
      </c>
      <c r="E349">
        <v>464.88479387117599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28"/>
        <v>0</v>
      </c>
      <c r="L349">
        <f t="shared" si="25"/>
        <v>467.3903446591753</v>
      </c>
      <c r="M349">
        <f t="shared" si="29"/>
        <v>9.7771218020333208</v>
      </c>
      <c r="N349">
        <f t="shared" si="26"/>
        <v>457.29194285714198</v>
      </c>
    </row>
    <row r="350" spans="1:14" x14ac:dyDescent="0.3">
      <c r="A350">
        <f t="shared" si="27"/>
        <v>10.727311900000132</v>
      </c>
      <c r="B350">
        <v>8409.9110474000008</v>
      </c>
      <c r="C350">
        <v>227.196137142857</v>
      </c>
      <c r="D350">
        <v>454.797194285714</v>
      </c>
      <c r="E350">
        <v>464.88479387117599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28"/>
        <v>0</v>
      </c>
      <c r="L350">
        <f t="shared" si="25"/>
        <v>467.3903446591753</v>
      </c>
      <c r="M350">
        <f t="shared" si="29"/>
        <v>10.205081802033305</v>
      </c>
      <c r="N350">
        <f t="shared" si="26"/>
        <v>457.29194285714198</v>
      </c>
    </row>
    <row r="351" spans="1:14" x14ac:dyDescent="0.3">
      <c r="A351">
        <f t="shared" si="27"/>
        <v>10.774455699998725</v>
      </c>
      <c r="B351">
        <v>8409.9581911999994</v>
      </c>
      <c r="C351">
        <v>226.49139428571399</v>
      </c>
      <c r="D351">
        <v>455.91526857142799</v>
      </c>
      <c r="E351">
        <v>464.88479387117599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28"/>
        <v>0</v>
      </c>
      <c r="L351">
        <f t="shared" si="25"/>
        <v>467.3903446591753</v>
      </c>
      <c r="M351">
        <f t="shared" si="29"/>
        <v>10.478561802033312</v>
      </c>
      <c r="N351">
        <f t="shared" si="26"/>
        <v>457.29194285714198</v>
      </c>
    </row>
    <row r="352" spans="1:14" x14ac:dyDescent="0.3">
      <c r="A352">
        <f t="shared" si="27"/>
        <v>10.789881699998659</v>
      </c>
      <c r="B352">
        <v>8409.9736171999994</v>
      </c>
      <c r="C352">
        <v>225.64597714285699</v>
      </c>
      <c r="D352">
        <v>456.89770285714201</v>
      </c>
      <c r="E352">
        <v>464.88479387117599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28"/>
        <v>0</v>
      </c>
      <c r="L352">
        <f t="shared" si="25"/>
        <v>467.3903446591753</v>
      </c>
      <c r="M352">
        <f t="shared" si="29"/>
        <v>10.450121802033323</v>
      </c>
      <c r="N352">
        <f t="shared" si="26"/>
        <v>457.29194285714198</v>
      </c>
    </row>
    <row r="353" spans="1:14" x14ac:dyDescent="0.3">
      <c r="A353">
        <f t="shared" si="27"/>
        <v>10.821442299999035</v>
      </c>
      <c r="B353">
        <v>8410.0051777999997</v>
      </c>
      <c r="C353">
        <v>224.81601714285699</v>
      </c>
      <c r="D353">
        <v>457.29194285714198</v>
      </c>
      <c r="E353">
        <v>464.88479387117599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28"/>
        <v>0</v>
      </c>
      <c r="L353">
        <f t="shared" si="25"/>
        <v>467.3903446591753</v>
      </c>
      <c r="M353">
        <f t="shared" si="29"/>
        <v>10.353561802033312</v>
      </c>
      <c r="N353">
        <f t="shared" si="26"/>
        <v>457.29194285714198</v>
      </c>
    </row>
    <row r="354" spans="1:14" x14ac:dyDescent="0.3">
      <c r="A354">
        <f t="shared" si="27"/>
        <v>10.868404599999849</v>
      </c>
      <c r="B354">
        <v>8410.0521401000005</v>
      </c>
      <c r="C354">
        <v>223.95729714285699</v>
      </c>
      <c r="D354">
        <v>457.61322285714198</v>
      </c>
      <c r="E354">
        <v>464.88479387117599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28"/>
        <v>0</v>
      </c>
      <c r="L354">
        <f t="shared" si="25"/>
        <v>467.3903446591753</v>
      </c>
      <c r="M354">
        <f t="shared" si="29"/>
        <v>10.099801802033312</v>
      </c>
      <c r="N354">
        <f t="shared" si="26"/>
        <v>457.29194285714198</v>
      </c>
    </row>
    <row r="355" spans="1:14" x14ac:dyDescent="0.3">
      <c r="A355">
        <f t="shared" si="27"/>
        <v>10.884388099999342</v>
      </c>
      <c r="B355">
        <v>8410.0681236</v>
      </c>
      <c r="C355">
        <v>223.134457142857</v>
      </c>
      <c r="D355">
        <v>457.18526285714199</v>
      </c>
      <c r="E355">
        <v>464.88479387117599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28"/>
        <v>0</v>
      </c>
      <c r="L355">
        <f t="shared" si="25"/>
        <v>467.3903446591753</v>
      </c>
      <c r="M355">
        <f t="shared" si="29"/>
        <v>9.6312018020332744</v>
      </c>
      <c r="N355">
        <f t="shared" si="26"/>
        <v>457.29194285714198</v>
      </c>
    </row>
    <row r="356" spans="1:14" x14ac:dyDescent="0.3">
      <c r="A356">
        <f t="shared" si="27"/>
        <v>10.915022099999987</v>
      </c>
      <c r="B356">
        <v>8410.0987576000007</v>
      </c>
      <c r="C356">
        <v>222.39361714285701</v>
      </c>
      <c r="D356">
        <v>456.91178285714199</v>
      </c>
      <c r="E356">
        <v>464.88479387117599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28"/>
        <v>0</v>
      </c>
      <c r="L356">
        <f t="shared" si="25"/>
        <v>467.3903446591753</v>
      </c>
      <c r="M356">
        <f t="shared" si="29"/>
        <v>9.2726418020333199</v>
      </c>
      <c r="N356">
        <f t="shared" si="26"/>
        <v>457.29194285714198</v>
      </c>
    </row>
    <row r="357" spans="1:14" x14ac:dyDescent="0.3">
      <c r="A357">
        <f t="shared" si="27"/>
        <v>10.945915700000114</v>
      </c>
      <c r="B357">
        <v>8410.1296512000008</v>
      </c>
      <c r="C357">
        <v>221.64445714285699</v>
      </c>
      <c r="D357">
        <v>456.94022285714198</v>
      </c>
      <c r="E357">
        <v>464.88479387117599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28"/>
        <v>0</v>
      </c>
      <c r="L357">
        <f t="shared" si="25"/>
        <v>467.3903446591753</v>
      </c>
      <c r="M357">
        <f t="shared" si="29"/>
        <v>8.9728418020333152</v>
      </c>
      <c r="N357">
        <f t="shared" si="26"/>
        <v>457.29194285714198</v>
      </c>
    </row>
    <row r="358" spans="1:14" x14ac:dyDescent="0.3">
      <c r="A358">
        <f t="shared" si="27"/>
        <v>10.977414799999679</v>
      </c>
      <c r="B358">
        <v>8410.1611503000004</v>
      </c>
      <c r="C358">
        <v>220.83625714285699</v>
      </c>
      <c r="D358">
        <v>457.03678285714199</v>
      </c>
      <c r="E358">
        <v>464.88479387117599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28"/>
        <v>0</v>
      </c>
      <c r="L358">
        <f t="shared" si="25"/>
        <v>467.3903446591753</v>
      </c>
      <c r="M358">
        <f t="shared" si="29"/>
        <v>8.4393618020333179</v>
      </c>
      <c r="N358">
        <f t="shared" si="26"/>
        <v>457.29194285714198</v>
      </c>
    </row>
    <row r="359" spans="1:14" x14ac:dyDescent="0.3">
      <c r="A359">
        <f t="shared" si="27"/>
        <v>11.009286999998949</v>
      </c>
      <c r="B359">
        <v>8410.1930224999996</v>
      </c>
      <c r="C359">
        <v>219.93949714285699</v>
      </c>
      <c r="D359">
        <v>457.29054285714199</v>
      </c>
      <c r="E359">
        <v>464.88479387117599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28"/>
        <v>0</v>
      </c>
      <c r="L359">
        <f t="shared" si="25"/>
        <v>467.3903446591753</v>
      </c>
      <c r="M359">
        <f t="shared" si="29"/>
        <v>8.1083160877473119</v>
      </c>
      <c r="N359">
        <f t="shared" si="26"/>
        <v>457.29194285714198</v>
      </c>
    </row>
    <row r="360" spans="1:14" x14ac:dyDescent="0.3">
      <c r="A360">
        <f t="shared" si="27"/>
        <v>11.055734399998983</v>
      </c>
      <c r="B360">
        <v>8410.2394698999997</v>
      </c>
      <c r="C360">
        <v>218.929577142857</v>
      </c>
      <c r="D360">
        <v>457.75914285714202</v>
      </c>
      <c r="E360">
        <v>464.88479387117599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28"/>
        <v>0</v>
      </c>
      <c r="L360">
        <f t="shared" si="25"/>
        <v>467.3903446591753</v>
      </c>
      <c r="M360">
        <f t="shared" si="29"/>
        <v>8.477356087747296</v>
      </c>
      <c r="N360">
        <f t="shared" si="26"/>
        <v>457.29194285714198</v>
      </c>
    </row>
    <row r="361" spans="1:14" x14ac:dyDescent="0.3">
      <c r="A361">
        <f t="shared" si="27"/>
        <v>11.086687099999835</v>
      </c>
      <c r="B361">
        <v>8410.2704226000005</v>
      </c>
      <c r="C361">
        <v>217.75465714285701</v>
      </c>
      <c r="D361">
        <v>458.11770285714198</v>
      </c>
      <c r="E361">
        <v>464.88479387117599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28"/>
        <v>0</v>
      </c>
      <c r="L361">
        <f t="shared" si="25"/>
        <v>467.3903446591753</v>
      </c>
      <c r="M361">
        <f t="shared" si="29"/>
        <v>8.4187160877472706</v>
      </c>
      <c r="N361">
        <f t="shared" si="26"/>
        <v>457.29194285714198</v>
      </c>
    </row>
    <row r="362" spans="1:14" x14ac:dyDescent="0.3">
      <c r="A362">
        <f t="shared" si="27"/>
        <v>11.118064999998751</v>
      </c>
      <c r="B362">
        <v>8410.3018004999994</v>
      </c>
      <c r="C362">
        <v>216.41557714285699</v>
      </c>
      <c r="D362">
        <v>458.41750285714198</v>
      </c>
      <c r="E362">
        <v>464.88479387117599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28"/>
        <v>0</v>
      </c>
      <c r="L362">
        <f t="shared" si="25"/>
        <v>467.3903446591753</v>
      </c>
      <c r="M362">
        <f t="shared" si="29"/>
        <v>8.8453960877473037</v>
      </c>
      <c r="N362">
        <f t="shared" si="26"/>
        <v>457.29194285714198</v>
      </c>
    </row>
    <row r="363" spans="1:14" x14ac:dyDescent="0.3">
      <c r="A363">
        <f t="shared" si="27"/>
        <v>11.14963969999917</v>
      </c>
      <c r="B363">
        <v>8410.3333751999999</v>
      </c>
      <c r="C363">
        <v>214.94885714285701</v>
      </c>
      <c r="D363">
        <v>458.95098285714198</v>
      </c>
      <c r="E363">
        <v>464.88479387117599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28"/>
        <v>0</v>
      </c>
      <c r="L363">
        <f t="shared" si="25"/>
        <v>467.3903446591753</v>
      </c>
      <c r="M363">
        <f t="shared" si="29"/>
        <v>9.2930360877472822</v>
      </c>
      <c r="N363">
        <f t="shared" si="26"/>
        <v>457.29194285714198</v>
      </c>
    </row>
    <row r="364" spans="1:14" x14ac:dyDescent="0.3">
      <c r="A364">
        <f t="shared" si="27"/>
        <v>11.180236099999092</v>
      </c>
      <c r="B364">
        <v>8410.3639715999998</v>
      </c>
      <c r="C364">
        <v>213.38587999999999</v>
      </c>
      <c r="D364">
        <v>459.28202857142799</v>
      </c>
      <c r="E364">
        <v>464.88479387117599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28"/>
        <v>0</v>
      </c>
      <c r="L364">
        <f t="shared" si="25"/>
        <v>467.3903446591753</v>
      </c>
      <c r="M364">
        <f t="shared" si="29"/>
        <v>9.8140360877472972</v>
      </c>
      <c r="N364">
        <f t="shared" si="26"/>
        <v>457.29194285714198</v>
      </c>
    </row>
    <row r="365" spans="1:14" x14ac:dyDescent="0.3">
      <c r="A365">
        <f t="shared" si="27"/>
        <v>11.211446499999511</v>
      </c>
      <c r="B365">
        <v>8410.3951820000002</v>
      </c>
      <c r="C365">
        <v>211.49263999999999</v>
      </c>
      <c r="D365">
        <v>458.912988571428</v>
      </c>
      <c r="E365">
        <v>464.88479387117599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28"/>
        <v>0</v>
      </c>
      <c r="L365">
        <f t="shared" si="25"/>
        <v>467.3903446591753</v>
      </c>
      <c r="M365">
        <f t="shared" si="29"/>
        <v>10.450316087747296</v>
      </c>
      <c r="N365">
        <f t="shared" si="26"/>
        <v>457.29194285714198</v>
      </c>
    </row>
    <row r="366" spans="1:14" x14ac:dyDescent="0.3">
      <c r="A366">
        <f t="shared" si="27"/>
        <v>11.242906599998605</v>
      </c>
      <c r="B366">
        <v>8410.4266420999993</v>
      </c>
      <c r="C366">
        <v>209.66980000000001</v>
      </c>
      <c r="D366">
        <v>458.97162857142803</v>
      </c>
      <c r="E366">
        <v>464.88479387117599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28"/>
        <v>0</v>
      </c>
      <c r="L366">
        <f t="shared" si="25"/>
        <v>467.3903446591753</v>
      </c>
      <c r="M366">
        <f t="shared" si="29"/>
        <v>11.123276087747286</v>
      </c>
      <c r="N366">
        <f t="shared" si="26"/>
        <v>457.29194285714198</v>
      </c>
    </row>
    <row r="367" spans="1:14" x14ac:dyDescent="0.3">
      <c r="A367">
        <f t="shared" si="27"/>
        <v>11.288796199998615</v>
      </c>
      <c r="B367">
        <v>8410.4725316999993</v>
      </c>
      <c r="C367">
        <v>207.676839999999</v>
      </c>
      <c r="D367">
        <v>458.54494857142799</v>
      </c>
      <c r="E367">
        <v>464.88479387117599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28"/>
        <v>0</v>
      </c>
      <c r="L367">
        <f t="shared" si="25"/>
        <v>467.3903446591753</v>
      </c>
      <c r="M367">
        <f t="shared" si="29"/>
        <v>11.984876087747296</v>
      </c>
      <c r="N367">
        <f t="shared" si="26"/>
        <v>457.29194285714198</v>
      </c>
    </row>
    <row r="368" spans="1:14" x14ac:dyDescent="0.3">
      <c r="A368">
        <f t="shared" si="27"/>
        <v>11.320546199998716</v>
      </c>
      <c r="B368">
        <v>8410.5042816999994</v>
      </c>
      <c r="C368">
        <v>205.63467999999901</v>
      </c>
      <c r="D368">
        <v>458.09730857142802</v>
      </c>
      <c r="E368">
        <v>464.88479387117599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28"/>
        <v>0</v>
      </c>
      <c r="L368">
        <f t="shared" si="25"/>
        <v>467.3903446591753</v>
      </c>
      <c r="M368">
        <f t="shared" si="29"/>
        <v>11.222836087747282</v>
      </c>
      <c r="N368">
        <f t="shared" si="26"/>
        <v>457.29194285714198</v>
      </c>
    </row>
    <row r="369" spans="1:14" x14ac:dyDescent="0.3">
      <c r="A369">
        <f t="shared" si="27"/>
        <v>11.335860899998806</v>
      </c>
      <c r="B369">
        <v>8410.5195963999995</v>
      </c>
      <c r="C369">
        <v>203.57283999999899</v>
      </c>
      <c r="D369">
        <v>457.576308571428</v>
      </c>
      <c r="E369">
        <v>464.88479387117599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28"/>
        <v>0</v>
      </c>
      <c r="L369">
        <f t="shared" si="25"/>
        <v>467.3903446591753</v>
      </c>
      <c r="M369">
        <f t="shared" si="29"/>
        <v>10.617996087747315</v>
      </c>
      <c r="N369">
        <f t="shared" si="26"/>
        <v>457.29194285714198</v>
      </c>
    </row>
    <row r="370" spans="1:14" x14ac:dyDescent="0.3">
      <c r="A370">
        <f t="shared" si="27"/>
        <v>11.36767559999862</v>
      </c>
      <c r="B370">
        <v>8410.5514110999993</v>
      </c>
      <c r="C370">
        <v>201.54543999999899</v>
      </c>
      <c r="D370">
        <v>456.940028571428</v>
      </c>
      <c r="E370">
        <v>464.88479387117599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28"/>
        <v>0</v>
      </c>
      <c r="L370">
        <f t="shared" ref="L370:L377" si="31">L369</f>
        <v>467.3903446591753</v>
      </c>
      <c r="M370">
        <f t="shared" si="29"/>
        <v>10.049836087747281</v>
      </c>
      <c r="N370">
        <f t="shared" si="26"/>
        <v>457.29194285714198</v>
      </c>
    </row>
    <row r="371" spans="1:14" x14ac:dyDescent="0.3">
      <c r="A371">
        <f t="shared" si="27"/>
        <v>11.399089799999274</v>
      </c>
      <c r="B371">
        <v>8410.5828253</v>
      </c>
      <c r="C371">
        <v>199.41112000000001</v>
      </c>
      <c r="D371">
        <v>456.26706857142801</v>
      </c>
      <c r="E371">
        <v>464.88479387117599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28"/>
        <v>0</v>
      </c>
      <c r="L371">
        <f t="shared" si="31"/>
        <v>467.3903446591753</v>
      </c>
      <c r="M371">
        <f t="shared" si="29"/>
        <v>9.7836703734612911</v>
      </c>
      <c r="N371">
        <f t="shared" si="26"/>
        <v>457.29194285714198</v>
      </c>
    </row>
    <row r="372" spans="1:14" x14ac:dyDescent="0.3">
      <c r="A372">
        <f t="shared" si="27"/>
        <v>11.42980229999921</v>
      </c>
      <c r="B372">
        <v>8410.6135377999999</v>
      </c>
      <c r="C372">
        <v>197.34075999999999</v>
      </c>
      <c r="D372">
        <v>455.405468571428</v>
      </c>
      <c r="E372">
        <v>464.88479387117599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28"/>
        <v>0</v>
      </c>
      <c r="L372">
        <f t="shared" si="31"/>
        <v>467.3903446591753</v>
      </c>
      <c r="M372">
        <f t="shared" si="29"/>
        <v>9.5227446591762828</v>
      </c>
      <c r="N372">
        <f t="shared" si="26"/>
        <v>457.29194285714198</v>
      </c>
    </row>
    <row r="373" spans="1:14" x14ac:dyDescent="0.3">
      <c r="A373">
        <f t="shared" si="27"/>
        <v>11.460446999999476</v>
      </c>
      <c r="B373">
        <v>8410.6441825000002</v>
      </c>
      <c r="C373">
        <v>196.03036</v>
      </c>
      <c r="D373">
        <v>456.16750857142802</v>
      </c>
      <c r="E373">
        <v>464.88479387117599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28"/>
        <v>0</v>
      </c>
      <c r="L373">
        <f t="shared" si="31"/>
        <v>467.3903446591753</v>
      </c>
      <c r="M373">
        <f t="shared" si="29"/>
        <v>467.3903446591753</v>
      </c>
      <c r="N373">
        <f t="shared" si="26"/>
        <v>457.29194285714198</v>
      </c>
    </row>
    <row r="374" spans="1:14" x14ac:dyDescent="0.3">
      <c r="A374">
        <f t="shared" si="27"/>
        <v>11.506095799999457</v>
      </c>
      <c r="B374">
        <v>8410.6898313000002</v>
      </c>
      <c r="C374">
        <v>194.89215999999999</v>
      </c>
      <c r="D374">
        <v>456.77234857142798</v>
      </c>
      <c r="E374">
        <v>464.88479387117599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28"/>
        <v>0</v>
      </c>
      <c r="L374">
        <f t="shared" si="31"/>
        <v>467.3903446591753</v>
      </c>
      <c r="M374">
        <f t="shared" si="29"/>
        <v>467.3903446591753</v>
      </c>
      <c r="N374">
        <f t="shared" si="26"/>
        <v>457.29194285714198</v>
      </c>
    </row>
    <row r="375" spans="1:14" x14ac:dyDescent="0.3">
      <c r="A375">
        <f t="shared" si="27"/>
        <v>11.568400699999984</v>
      </c>
      <c r="B375">
        <v>8410.7521362000007</v>
      </c>
      <c r="C375">
        <v>193.60767999999999</v>
      </c>
      <c r="D375">
        <v>457.34050857142802</v>
      </c>
      <c r="E375">
        <v>464.88479387117599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28"/>
        <v>0</v>
      </c>
      <c r="L375">
        <f t="shared" si="31"/>
        <v>467.3903446591753</v>
      </c>
      <c r="M375">
        <f t="shared" si="29"/>
        <v>467.3903446591753</v>
      </c>
      <c r="N375">
        <f t="shared" ref="N375:N377" si="32">N374</f>
        <v>457.29194285714198</v>
      </c>
    </row>
    <row r="376" spans="1:14" x14ac:dyDescent="0.3">
      <c r="A376">
        <f t="shared" si="27"/>
        <v>11.583745500000077</v>
      </c>
      <c r="B376">
        <v>8410.7674810000008</v>
      </c>
      <c r="C376">
        <v>192.46082285714201</v>
      </c>
      <c r="D376">
        <v>457.60667428571401</v>
      </c>
      <c r="E376">
        <v>464.88479387117599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28"/>
        <v>0</v>
      </c>
      <c r="L376">
        <f t="shared" si="31"/>
        <v>467.3903446591753</v>
      </c>
      <c r="M376">
        <f t="shared" si="29"/>
        <v>467.3903446591753</v>
      </c>
      <c r="N376">
        <f t="shared" si="32"/>
        <v>457.29194285714198</v>
      </c>
    </row>
    <row r="377" spans="1:14" x14ac:dyDescent="0.3">
      <c r="A377">
        <f t="shared" si="27"/>
        <v>11.755261899999823</v>
      </c>
      <c r="B377">
        <v>8410.9389974000005</v>
      </c>
      <c r="C377">
        <v>191.26900000000001</v>
      </c>
      <c r="D377">
        <v>457.86759999999902</v>
      </c>
      <c r="E377">
        <v>464.88479387117599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28"/>
        <v>0</v>
      </c>
      <c r="L377">
        <f t="shared" si="31"/>
        <v>467.3903446591753</v>
      </c>
      <c r="M377">
        <f t="shared" si="29"/>
        <v>467.3903446591753</v>
      </c>
      <c r="N377">
        <f t="shared" si="32"/>
        <v>457.29194285714198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F269-5104-411E-A184-E5CE5C7747D8}">
  <dimension ref="A1:Z336"/>
  <sheetViews>
    <sheetView topLeftCell="D1" workbookViewId="0">
      <pane ySplit="1" topLeftCell="A182" activePane="bottomLeft" state="frozen"/>
      <selection pane="bottomLeft" activeCell="U177" sqref="U177"/>
    </sheetView>
  </sheetViews>
  <sheetFormatPr defaultRowHeight="14.4" x14ac:dyDescent="0.3"/>
  <sheetData>
    <row r="1" spans="1:26" x14ac:dyDescent="0.3">
      <c r="A1" t="s">
        <v>9</v>
      </c>
      <c r="B1" s="1" t="s">
        <v>29</v>
      </c>
      <c r="C1" t="s">
        <v>24</v>
      </c>
      <c r="D1" t="s">
        <v>25</v>
      </c>
      <c r="E1" t="s">
        <v>42</v>
      </c>
      <c r="F1" t="s">
        <v>35</v>
      </c>
      <c r="G1" t="s">
        <v>43</v>
      </c>
      <c r="H1" t="s">
        <v>53</v>
      </c>
      <c r="I1" s="1" t="s">
        <v>0</v>
      </c>
      <c r="J1" s="1"/>
      <c r="K1" t="s">
        <v>31</v>
      </c>
      <c r="L1" t="s">
        <v>32</v>
      </c>
      <c r="M1" t="s">
        <v>37</v>
      </c>
      <c r="T1" s="1"/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11611.320995</v>
      </c>
      <c r="C2">
        <v>280.01100000000002</v>
      </c>
      <c r="D2">
        <v>24.085000000000001</v>
      </c>
      <c r="E2">
        <v>0</v>
      </c>
      <c r="F2">
        <v>0</v>
      </c>
      <c r="G2">
        <v>0</v>
      </c>
      <c r="H2">
        <v>0</v>
      </c>
      <c r="I2">
        <v>0</v>
      </c>
      <c r="J2" t="s">
        <v>1</v>
      </c>
      <c r="K2">
        <f>IF((A2&lt;$A$64),0,IF((A2-$A$64)&lt;1.218,(940.92*G2)*(A2-$A$64-1.2396+(1.2396*EXP(-1*(A2-$A$64)/1.2396))), ((940.92*G2)*(A2-$A$64-1.2396+(1.2396*EXP(-1*(A2-$A$64)/1.2396)))) - ((940.92*G2)*(A2-$A$64-1.218-1.2396+(1.2396*EXP(-1*(A2-$A$64-1.218)/1.2396)))) ))</f>
        <v>0</v>
      </c>
      <c r="L2">
        <f t="shared" ref="L2:L65" si="0">D2+K2</f>
        <v>24.085000000000001</v>
      </c>
      <c r="M2">
        <v>0</v>
      </c>
      <c r="W2">
        <f>Y2-X2</f>
        <v>4.5383559000001696</v>
      </c>
      <c r="X2">
        <f>A64</f>
        <v>1.0572293999994145</v>
      </c>
      <c r="Y2">
        <f>A203</f>
        <v>5.5955852999995841</v>
      </c>
      <c r="Z2">
        <v>0</v>
      </c>
    </row>
    <row r="3" spans="1:26" x14ac:dyDescent="0.3">
      <c r="A3">
        <f t="shared" ref="A3:A66" si="1">B3-$B$2</f>
        <v>1.6051299999162438E-2</v>
      </c>
      <c r="B3">
        <v>11611.337046299999</v>
      </c>
      <c r="C3">
        <v>280.13400000000001</v>
      </c>
      <c r="D3">
        <v>23.823</v>
      </c>
      <c r="E3">
        <v>0</v>
      </c>
      <c r="F3">
        <v>0</v>
      </c>
      <c r="G3">
        <v>0</v>
      </c>
      <c r="H3">
        <v>0</v>
      </c>
      <c r="I3">
        <v>0</v>
      </c>
      <c r="J3" t="s">
        <v>1</v>
      </c>
      <c r="K3">
        <f t="shared" ref="K3:K66" si="2">IF((A3&lt;$A$64),0,IF((A3-$A$64)&lt;1.218,(940.92*G3)*(A3-$A$64-1.2396+(1.2396*EXP(-1*(A3-$A$64)/1.2396))), ((940.92*G3)*(A3-$A$64-1.2396+(1.2396*EXP(-1*(A3-$A$64)/1.2396)))) - ((940.92*G3)*(A3-$A$64-1.218-1.2396+(1.2396*EXP(-1*(A3-$A$64-1.218)/1.2396)))) ))</f>
        <v>0</v>
      </c>
      <c r="L3">
        <f t="shared" si="0"/>
        <v>23.823</v>
      </c>
      <c r="M3">
        <v>0</v>
      </c>
      <c r="X3">
        <f>X2</f>
        <v>1.0572293999994145</v>
      </c>
      <c r="Y3">
        <f>Y2</f>
        <v>5.5955852999995841</v>
      </c>
      <c r="Z3">
        <v>1.5</v>
      </c>
    </row>
    <row r="4" spans="1:26" x14ac:dyDescent="0.3">
      <c r="A4">
        <f t="shared" si="1"/>
        <v>3.1053500000780332E-2</v>
      </c>
      <c r="B4">
        <v>11611.352048500001</v>
      </c>
      <c r="C4">
        <v>280.13400000000001</v>
      </c>
      <c r="D4">
        <v>23.692</v>
      </c>
      <c r="E4">
        <v>0</v>
      </c>
      <c r="F4">
        <v>0</v>
      </c>
      <c r="G4">
        <v>0</v>
      </c>
      <c r="H4">
        <v>0</v>
      </c>
      <c r="I4">
        <v>0</v>
      </c>
      <c r="J4" t="s">
        <v>1</v>
      </c>
      <c r="K4">
        <f t="shared" si="2"/>
        <v>0</v>
      </c>
      <c r="L4">
        <f t="shared" si="0"/>
        <v>23.692</v>
      </c>
      <c r="M4">
        <v>0</v>
      </c>
      <c r="X4">
        <f t="shared" ref="X4:Y19" si="3">X3</f>
        <v>1.0572293999994145</v>
      </c>
      <c r="Y4">
        <f t="shared" si="3"/>
        <v>5.5955852999995841</v>
      </c>
      <c r="Z4">
        <v>3</v>
      </c>
    </row>
    <row r="5" spans="1:26" x14ac:dyDescent="0.3">
      <c r="A5">
        <f t="shared" si="1"/>
        <v>4.5848499999920023E-2</v>
      </c>
      <c r="B5">
        <v>11611.3668435</v>
      </c>
      <c r="C5">
        <v>280.13400000000001</v>
      </c>
      <c r="D5">
        <v>23.692</v>
      </c>
      <c r="E5">
        <v>0</v>
      </c>
      <c r="F5">
        <v>0</v>
      </c>
      <c r="G5">
        <v>0</v>
      </c>
      <c r="H5">
        <v>0</v>
      </c>
      <c r="I5">
        <v>0</v>
      </c>
      <c r="J5" t="s">
        <v>1</v>
      </c>
      <c r="K5">
        <f t="shared" si="2"/>
        <v>0</v>
      </c>
      <c r="L5">
        <f t="shared" si="0"/>
        <v>23.692</v>
      </c>
      <c r="M5">
        <v>0</v>
      </c>
      <c r="X5">
        <f t="shared" si="3"/>
        <v>1.0572293999994145</v>
      </c>
      <c r="Y5">
        <f t="shared" si="3"/>
        <v>5.5955852999995841</v>
      </c>
      <c r="Z5">
        <v>4.5</v>
      </c>
    </row>
    <row r="6" spans="1:26" x14ac:dyDescent="0.3">
      <c r="A6">
        <f t="shared" si="1"/>
        <v>6.1190200000055484E-2</v>
      </c>
      <c r="B6">
        <v>11611.3821852</v>
      </c>
      <c r="C6">
        <v>280.13400000000001</v>
      </c>
      <c r="D6">
        <v>23.823</v>
      </c>
      <c r="E6">
        <v>0</v>
      </c>
      <c r="F6">
        <v>0</v>
      </c>
      <c r="G6">
        <v>0</v>
      </c>
      <c r="H6">
        <v>0</v>
      </c>
      <c r="I6">
        <v>0</v>
      </c>
      <c r="J6" t="s">
        <v>1</v>
      </c>
      <c r="K6">
        <f t="shared" si="2"/>
        <v>0</v>
      </c>
      <c r="L6">
        <f t="shared" si="0"/>
        <v>23.823</v>
      </c>
      <c r="M6">
        <v>0</v>
      </c>
      <c r="X6">
        <f t="shared" si="3"/>
        <v>1.0572293999994145</v>
      </c>
      <c r="Y6">
        <f t="shared" si="3"/>
        <v>5.5955852999995841</v>
      </c>
      <c r="Z6">
        <v>6</v>
      </c>
    </row>
    <row r="7" spans="1:26" x14ac:dyDescent="0.3">
      <c r="A7">
        <f t="shared" si="1"/>
        <v>7.657160000053409E-2</v>
      </c>
      <c r="B7">
        <v>11611.397566600001</v>
      </c>
      <c r="C7">
        <v>280.25700000000001</v>
      </c>
      <c r="D7">
        <v>23.954000000000001</v>
      </c>
      <c r="E7">
        <v>0</v>
      </c>
      <c r="F7">
        <v>0</v>
      </c>
      <c r="G7">
        <v>0</v>
      </c>
      <c r="H7">
        <v>0</v>
      </c>
      <c r="I7">
        <v>0</v>
      </c>
      <c r="J7" t="s">
        <v>1</v>
      </c>
      <c r="K7">
        <f t="shared" si="2"/>
        <v>0</v>
      </c>
      <c r="L7">
        <f t="shared" si="0"/>
        <v>23.954000000000001</v>
      </c>
      <c r="M7">
        <v>0</v>
      </c>
      <c r="X7">
        <f t="shared" si="3"/>
        <v>1.0572293999994145</v>
      </c>
      <c r="Y7">
        <f t="shared" si="3"/>
        <v>5.5955852999995841</v>
      </c>
      <c r="Z7">
        <v>7.5</v>
      </c>
    </row>
    <row r="8" spans="1:26" x14ac:dyDescent="0.3">
      <c r="A8">
        <f t="shared" si="1"/>
        <v>9.1813600000023143E-2</v>
      </c>
      <c r="B8">
        <v>11611.4128086</v>
      </c>
      <c r="C8">
        <v>280.38</v>
      </c>
      <c r="D8">
        <v>24.085000000000001</v>
      </c>
      <c r="E8">
        <v>0</v>
      </c>
      <c r="F8">
        <v>0</v>
      </c>
      <c r="G8">
        <v>0</v>
      </c>
      <c r="H8">
        <v>0</v>
      </c>
      <c r="I8">
        <v>0</v>
      </c>
      <c r="J8" t="s">
        <v>1</v>
      </c>
      <c r="K8">
        <f t="shared" si="2"/>
        <v>0</v>
      </c>
      <c r="L8">
        <f t="shared" si="0"/>
        <v>24.085000000000001</v>
      </c>
      <c r="M8">
        <v>0</v>
      </c>
      <c r="X8">
        <f t="shared" si="3"/>
        <v>1.0572293999994145</v>
      </c>
      <c r="Y8">
        <f t="shared" si="3"/>
        <v>5.5955852999995841</v>
      </c>
      <c r="Z8">
        <v>9</v>
      </c>
    </row>
    <row r="9" spans="1:26" x14ac:dyDescent="0.3">
      <c r="A9">
        <f t="shared" si="1"/>
        <v>0.10692159999962314</v>
      </c>
      <c r="B9">
        <v>11611.4279166</v>
      </c>
      <c r="C9">
        <v>280.62599999999998</v>
      </c>
      <c r="D9">
        <v>24.609000000000002</v>
      </c>
      <c r="E9">
        <v>0</v>
      </c>
      <c r="F9">
        <v>0</v>
      </c>
      <c r="G9">
        <v>0</v>
      </c>
      <c r="H9">
        <v>0</v>
      </c>
      <c r="I9">
        <v>0</v>
      </c>
      <c r="J9" t="s">
        <v>1</v>
      </c>
      <c r="K9">
        <f t="shared" si="2"/>
        <v>0</v>
      </c>
      <c r="L9">
        <f t="shared" si="0"/>
        <v>24.609000000000002</v>
      </c>
      <c r="M9">
        <v>0</v>
      </c>
      <c r="X9">
        <f t="shared" si="3"/>
        <v>1.0572293999994145</v>
      </c>
      <c r="Y9">
        <f t="shared" si="3"/>
        <v>5.5955852999995841</v>
      </c>
      <c r="Z9">
        <v>10.5</v>
      </c>
    </row>
    <row r="10" spans="1:26" x14ac:dyDescent="0.3">
      <c r="A10">
        <f t="shared" si="1"/>
        <v>0.12315719999969588</v>
      </c>
      <c r="B10">
        <v>11611.4441522</v>
      </c>
      <c r="C10">
        <v>280.74900000000002</v>
      </c>
      <c r="D10">
        <v>25.001999999999999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</v>
      </c>
      <c r="K10">
        <f t="shared" si="2"/>
        <v>0</v>
      </c>
      <c r="L10">
        <f t="shared" si="0"/>
        <v>25.001999999999999</v>
      </c>
      <c r="M10">
        <v>0</v>
      </c>
      <c r="X10">
        <f t="shared" si="3"/>
        <v>1.0572293999994145</v>
      </c>
      <c r="Y10">
        <f t="shared" si="3"/>
        <v>5.5955852999995841</v>
      </c>
      <c r="Z10">
        <v>12</v>
      </c>
    </row>
    <row r="11" spans="1:26" x14ac:dyDescent="0.3">
      <c r="A11">
        <f t="shared" si="1"/>
        <v>0.13877580000007583</v>
      </c>
      <c r="B11">
        <v>11611.4597708</v>
      </c>
      <c r="C11">
        <v>280.74900000000002</v>
      </c>
      <c r="D11">
        <v>25.395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1</v>
      </c>
      <c r="K11">
        <f t="shared" si="2"/>
        <v>0</v>
      </c>
      <c r="L11">
        <f t="shared" si="0"/>
        <v>25.395</v>
      </c>
      <c r="M11">
        <v>0</v>
      </c>
      <c r="X11">
        <f t="shared" si="3"/>
        <v>1.0572293999994145</v>
      </c>
      <c r="Y11">
        <f t="shared" si="3"/>
        <v>5.5955852999995841</v>
      </c>
      <c r="Z11">
        <v>13.5</v>
      </c>
    </row>
    <row r="12" spans="1:26" x14ac:dyDescent="0.3">
      <c r="A12">
        <f t="shared" si="1"/>
        <v>0.15523129999928642</v>
      </c>
      <c r="B12">
        <v>11611.476226299999</v>
      </c>
      <c r="C12">
        <v>279.351</v>
      </c>
      <c r="D12">
        <v>15.673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1</v>
      </c>
      <c r="K12">
        <f t="shared" si="2"/>
        <v>0</v>
      </c>
      <c r="L12">
        <f t="shared" si="0"/>
        <v>15.673</v>
      </c>
      <c r="M12">
        <v>0</v>
      </c>
      <c r="X12">
        <f t="shared" si="3"/>
        <v>1.0572293999994145</v>
      </c>
      <c r="Y12">
        <f t="shared" si="3"/>
        <v>5.5955852999995841</v>
      </c>
      <c r="Z12">
        <v>15</v>
      </c>
    </row>
    <row r="13" spans="1:26" x14ac:dyDescent="0.3">
      <c r="A13">
        <f t="shared" si="1"/>
        <v>0.17119199999979173</v>
      </c>
      <c r="B13">
        <v>11611.492187</v>
      </c>
      <c r="C13">
        <v>279.351</v>
      </c>
      <c r="D13">
        <v>16.196999999999999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1</v>
      </c>
      <c r="K13">
        <f t="shared" si="2"/>
        <v>0</v>
      </c>
      <c r="L13">
        <f t="shared" si="0"/>
        <v>16.196999999999999</v>
      </c>
      <c r="M13">
        <v>0</v>
      </c>
      <c r="X13">
        <f t="shared" si="3"/>
        <v>1.0572293999994145</v>
      </c>
      <c r="Y13">
        <f t="shared" si="3"/>
        <v>5.5955852999995841</v>
      </c>
      <c r="Z13">
        <v>16.5</v>
      </c>
    </row>
    <row r="14" spans="1:26" x14ac:dyDescent="0.3">
      <c r="A14">
        <f t="shared" si="1"/>
        <v>0.18716649999987567</v>
      </c>
      <c r="B14">
        <v>11611.5081615</v>
      </c>
      <c r="C14">
        <v>279.47399999999999</v>
      </c>
      <c r="D14">
        <v>16.59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1</v>
      </c>
      <c r="K14">
        <f t="shared" si="2"/>
        <v>0</v>
      </c>
      <c r="L14">
        <f t="shared" si="0"/>
        <v>16.59</v>
      </c>
      <c r="M14">
        <v>0</v>
      </c>
      <c r="X14">
        <f t="shared" si="3"/>
        <v>1.0572293999994145</v>
      </c>
      <c r="Y14">
        <f t="shared" si="3"/>
        <v>5.5955852999995841</v>
      </c>
      <c r="Z14">
        <v>18</v>
      </c>
    </row>
    <row r="15" spans="1:26" x14ac:dyDescent="0.3">
      <c r="A15">
        <f t="shared" si="1"/>
        <v>0.20316810000076657</v>
      </c>
      <c r="B15">
        <v>11611.524163100001</v>
      </c>
      <c r="C15">
        <v>279.47399999999999</v>
      </c>
      <c r="D15">
        <v>17.114000000000001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1</v>
      </c>
      <c r="K15">
        <f t="shared" si="2"/>
        <v>0</v>
      </c>
      <c r="L15">
        <f t="shared" si="0"/>
        <v>17.114000000000001</v>
      </c>
      <c r="M15">
        <v>0</v>
      </c>
      <c r="X15">
        <f t="shared" si="3"/>
        <v>1.0572293999994145</v>
      </c>
      <c r="Y15">
        <f t="shared" si="3"/>
        <v>5.5955852999995841</v>
      </c>
      <c r="Z15">
        <v>19.5</v>
      </c>
    </row>
    <row r="16" spans="1:26" x14ac:dyDescent="0.3">
      <c r="A16">
        <f t="shared" si="1"/>
        <v>0.21915389999958279</v>
      </c>
      <c r="B16">
        <v>11611.5401489</v>
      </c>
      <c r="C16">
        <v>279.47399999999999</v>
      </c>
      <c r="D16">
        <v>17.376000000000001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</v>
      </c>
      <c r="K16">
        <f t="shared" si="2"/>
        <v>0</v>
      </c>
      <c r="L16">
        <f t="shared" si="0"/>
        <v>17.376000000000001</v>
      </c>
      <c r="M16">
        <v>0</v>
      </c>
      <c r="X16">
        <f t="shared" si="3"/>
        <v>1.0572293999994145</v>
      </c>
      <c r="Y16">
        <f t="shared" si="3"/>
        <v>5.5955852999995841</v>
      </c>
      <c r="Z16">
        <v>21</v>
      </c>
    </row>
    <row r="17" spans="1:26" x14ac:dyDescent="0.3">
      <c r="A17">
        <f t="shared" si="1"/>
        <v>0.23447420000047714</v>
      </c>
      <c r="B17">
        <v>11611.555469200001</v>
      </c>
      <c r="C17">
        <v>279.47399999999999</v>
      </c>
      <c r="D17">
        <v>17.507000000000001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</v>
      </c>
      <c r="K17">
        <f t="shared" si="2"/>
        <v>0</v>
      </c>
      <c r="L17">
        <f t="shared" si="0"/>
        <v>17.507000000000001</v>
      </c>
      <c r="M17">
        <v>0</v>
      </c>
      <c r="X17">
        <f t="shared" si="3"/>
        <v>1.0572293999994145</v>
      </c>
      <c r="Y17">
        <f t="shared" si="3"/>
        <v>5.5955852999995841</v>
      </c>
      <c r="Z17">
        <v>22.5</v>
      </c>
    </row>
    <row r="18" spans="1:26" x14ac:dyDescent="0.3">
      <c r="A18">
        <f t="shared" si="1"/>
        <v>0.24994340000012016</v>
      </c>
      <c r="B18">
        <v>11611.5709384</v>
      </c>
      <c r="C18">
        <v>279.22800000000001</v>
      </c>
      <c r="D18">
        <v>17.507000000000001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1</v>
      </c>
      <c r="K18">
        <f t="shared" si="2"/>
        <v>0</v>
      </c>
      <c r="L18">
        <f t="shared" si="0"/>
        <v>17.507000000000001</v>
      </c>
      <c r="M18">
        <v>0</v>
      </c>
      <c r="X18">
        <f t="shared" si="3"/>
        <v>1.0572293999994145</v>
      </c>
      <c r="Y18">
        <f t="shared" si="3"/>
        <v>5.5955852999995841</v>
      </c>
      <c r="Z18">
        <v>24</v>
      </c>
    </row>
    <row r="19" spans="1:26" x14ac:dyDescent="0.3">
      <c r="A19">
        <f t="shared" si="1"/>
        <v>0.26639439999962633</v>
      </c>
      <c r="B19">
        <v>11611.5873894</v>
      </c>
      <c r="C19">
        <v>279.10500000000002</v>
      </c>
      <c r="D19">
        <v>17.245000000000001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1</v>
      </c>
      <c r="K19">
        <f t="shared" si="2"/>
        <v>0</v>
      </c>
      <c r="L19">
        <f t="shared" si="0"/>
        <v>17.245000000000001</v>
      </c>
      <c r="M19">
        <v>0</v>
      </c>
      <c r="X19">
        <f t="shared" si="3"/>
        <v>1.0572293999994145</v>
      </c>
      <c r="Y19">
        <f t="shared" si="3"/>
        <v>5.5955852999995841</v>
      </c>
      <c r="Z19">
        <v>25.5</v>
      </c>
    </row>
    <row r="20" spans="1:26" x14ac:dyDescent="0.3">
      <c r="A20">
        <f t="shared" si="1"/>
        <v>0.2811132999995607</v>
      </c>
      <c r="B20">
        <v>11611.6021083</v>
      </c>
      <c r="C20">
        <v>278.98200000000003</v>
      </c>
      <c r="D20">
        <v>16.852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1</v>
      </c>
      <c r="K20">
        <f t="shared" si="2"/>
        <v>0</v>
      </c>
      <c r="L20">
        <f t="shared" si="0"/>
        <v>16.852</v>
      </c>
      <c r="M20">
        <v>0</v>
      </c>
      <c r="X20">
        <f t="shared" ref="X20:Y35" si="4">X19</f>
        <v>1.0572293999994145</v>
      </c>
      <c r="Y20">
        <f t="shared" si="4"/>
        <v>5.5955852999995841</v>
      </c>
      <c r="Z20">
        <v>27</v>
      </c>
    </row>
    <row r="21" spans="1:26" x14ac:dyDescent="0.3">
      <c r="A21">
        <f t="shared" si="1"/>
        <v>0.29669409999951313</v>
      </c>
      <c r="B21">
        <v>11611.6176891</v>
      </c>
      <c r="C21">
        <v>278.73599999999999</v>
      </c>
      <c r="D21">
        <v>16.327999999999999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</v>
      </c>
      <c r="K21">
        <f t="shared" si="2"/>
        <v>0</v>
      </c>
      <c r="L21">
        <f t="shared" si="0"/>
        <v>16.327999999999999</v>
      </c>
      <c r="M21">
        <v>0</v>
      </c>
      <c r="X21">
        <f t="shared" si="4"/>
        <v>1.0572293999994145</v>
      </c>
      <c r="Y21">
        <f t="shared" si="4"/>
        <v>5.5955852999995841</v>
      </c>
      <c r="Z21">
        <v>28.5</v>
      </c>
    </row>
    <row r="22" spans="1:26" x14ac:dyDescent="0.3">
      <c r="A22">
        <f t="shared" si="1"/>
        <v>0.3123792999995203</v>
      </c>
      <c r="B22">
        <v>11611.6333743</v>
      </c>
      <c r="C22">
        <v>280.01100000000002</v>
      </c>
      <c r="D22">
        <v>26.05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1</v>
      </c>
      <c r="K22">
        <f t="shared" si="2"/>
        <v>0</v>
      </c>
      <c r="L22">
        <f t="shared" si="0"/>
        <v>26.05</v>
      </c>
      <c r="M22">
        <v>0</v>
      </c>
      <c r="X22">
        <f t="shared" si="4"/>
        <v>1.0572293999994145</v>
      </c>
      <c r="Y22">
        <f t="shared" si="4"/>
        <v>5.5955852999995841</v>
      </c>
      <c r="Z22">
        <v>30</v>
      </c>
    </row>
    <row r="23" spans="1:26" x14ac:dyDescent="0.3">
      <c r="A23">
        <f t="shared" si="1"/>
        <v>0.32830380000086734</v>
      </c>
      <c r="B23">
        <v>11611.649298800001</v>
      </c>
      <c r="C23">
        <v>279.88799999999998</v>
      </c>
      <c r="D23">
        <v>25.526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1</v>
      </c>
      <c r="K23">
        <f t="shared" si="2"/>
        <v>0</v>
      </c>
      <c r="L23">
        <f t="shared" si="0"/>
        <v>25.526</v>
      </c>
      <c r="M23">
        <v>0</v>
      </c>
      <c r="X23">
        <f t="shared" si="4"/>
        <v>1.0572293999994145</v>
      </c>
      <c r="Y23">
        <f t="shared" si="4"/>
        <v>5.5955852999995841</v>
      </c>
      <c r="Z23">
        <v>31.5</v>
      </c>
    </row>
    <row r="24" spans="1:26" x14ac:dyDescent="0.3">
      <c r="A24">
        <f t="shared" si="1"/>
        <v>0.34334970000054454</v>
      </c>
      <c r="B24">
        <v>11611.664344700001</v>
      </c>
      <c r="C24">
        <v>279.76499999999999</v>
      </c>
      <c r="D24">
        <v>25.132999999999999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1</v>
      </c>
      <c r="K24">
        <f t="shared" si="2"/>
        <v>0</v>
      </c>
      <c r="L24">
        <f t="shared" si="0"/>
        <v>25.132999999999999</v>
      </c>
      <c r="M24">
        <v>0</v>
      </c>
      <c r="X24">
        <f t="shared" si="4"/>
        <v>1.0572293999994145</v>
      </c>
      <c r="Y24">
        <f t="shared" si="4"/>
        <v>5.5955852999995841</v>
      </c>
      <c r="Z24">
        <v>33</v>
      </c>
    </row>
    <row r="25" spans="1:26" x14ac:dyDescent="0.3">
      <c r="A25">
        <f t="shared" si="1"/>
        <v>0.35895440000058443</v>
      </c>
      <c r="B25">
        <v>11611.679949400001</v>
      </c>
      <c r="C25">
        <v>279.642</v>
      </c>
      <c r="D25">
        <v>24.74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1</v>
      </c>
      <c r="K25">
        <f t="shared" si="2"/>
        <v>0</v>
      </c>
      <c r="L25">
        <f t="shared" si="0"/>
        <v>24.74</v>
      </c>
      <c r="M25">
        <v>0</v>
      </c>
      <c r="X25">
        <f t="shared" si="4"/>
        <v>1.0572293999994145</v>
      </c>
      <c r="Y25">
        <f t="shared" si="4"/>
        <v>5.5955852999995841</v>
      </c>
      <c r="Z25">
        <v>34.5</v>
      </c>
    </row>
    <row r="26" spans="1:26" x14ac:dyDescent="0.3">
      <c r="A26">
        <f t="shared" si="1"/>
        <v>0.37434690000009141</v>
      </c>
      <c r="B26">
        <v>11611.6953419</v>
      </c>
      <c r="C26">
        <v>279.79127999999997</v>
      </c>
      <c r="D26">
        <v>21.453799999999902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1</v>
      </c>
      <c r="K26">
        <f t="shared" si="2"/>
        <v>0</v>
      </c>
      <c r="L26">
        <f t="shared" si="0"/>
        <v>21.453799999999902</v>
      </c>
      <c r="M26">
        <v>0</v>
      </c>
      <c r="X26">
        <f t="shared" si="4"/>
        <v>1.0572293999994145</v>
      </c>
      <c r="Y26">
        <f t="shared" si="4"/>
        <v>5.5955852999995841</v>
      </c>
      <c r="Z26">
        <v>36</v>
      </c>
    </row>
    <row r="27" spans="1:26" x14ac:dyDescent="0.3">
      <c r="A27">
        <f t="shared" si="1"/>
        <v>0.38959029999932682</v>
      </c>
      <c r="B27">
        <v>11611.710585299999</v>
      </c>
      <c r="C27">
        <v>279.76668000000001</v>
      </c>
      <c r="D27">
        <v>21.453800000000001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1</v>
      </c>
      <c r="K27">
        <f t="shared" si="2"/>
        <v>0</v>
      </c>
      <c r="L27">
        <f t="shared" si="0"/>
        <v>21.453800000000001</v>
      </c>
      <c r="M27">
        <v>0</v>
      </c>
      <c r="X27">
        <f t="shared" si="4"/>
        <v>1.0572293999994145</v>
      </c>
      <c r="Y27">
        <f t="shared" si="4"/>
        <v>5.5955852999995841</v>
      </c>
      <c r="Z27">
        <v>37.5</v>
      </c>
    </row>
    <row r="28" spans="1:26" x14ac:dyDescent="0.3">
      <c r="A28">
        <f t="shared" si="1"/>
        <v>0.40554359999987355</v>
      </c>
      <c r="B28">
        <v>11611.7265386</v>
      </c>
      <c r="C28">
        <v>279.72732000000002</v>
      </c>
      <c r="D28">
        <v>21.453799999999902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1</v>
      </c>
      <c r="K28">
        <f t="shared" si="2"/>
        <v>0</v>
      </c>
      <c r="L28">
        <f t="shared" si="0"/>
        <v>21.453799999999902</v>
      </c>
      <c r="M28">
        <v>0</v>
      </c>
      <c r="X28">
        <f t="shared" si="4"/>
        <v>1.0572293999994145</v>
      </c>
      <c r="Y28">
        <f t="shared" si="4"/>
        <v>5.5955852999995841</v>
      </c>
      <c r="Z28">
        <v>39</v>
      </c>
    </row>
    <row r="29" spans="1:26" x14ac:dyDescent="0.3">
      <c r="A29">
        <f t="shared" si="1"/>
        <v>0.42071770000075048</v>
      </c>
      <c r="B29">
        <v>11611.741712700001</v>
      </c>
      <c r="C29">
        <v>279.67811999999998</v>
      </c>
      <c r="D29">
        <v>21.453800000000001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1</v>
      </c>
      <c r="K29">
        <f t="shared" si="2"/>
        <v>0</v>
      </c>
      <c r="L29">
        <f t="shared" si="0"/>
        <v>21.453800000000001</v>
      </c>
      <c r="M29">
        <v>0</v>
      </c>
      <c r="X29">
        <f t="shared" si="4"/>
        <v>1.0572293999994145</v>
      </c>
      <c r="Y29">
        <f t="shared" si="4"/>
        <v>5.5955852999995841</v>
      </c>
      <c r="Z29">
        <v>40.5</v>
      </c>
    </row>
    <row r="30" spans="1:26" x14ac:dyDescent="0.3">
      <c r="A30">
        <f t="shared" si="1"/>
        <v>0.43564530000003288</v>
      </c>
      <c r="B30">
        <v>11611.7566403</v>
      </c>
      <c r="C30">
        <v>279.61908</v>
      </c>
      <c r="D30">
        <v>21.453799999999902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1</v>
      </c>
      <c r="K30">
        <f t="shared" si="2"/>
        <v>0</v>
      </c>
      <c r="L30">
        <f t="shared" si="0"/>
        <v>21.453799999999902</v>
      </c>
      <c r="M30">
        <v>0</v>
      </c>
      <c r="X30">
        <f t="shared" si="4"/>
        <v>1.0572293999994145</v>
      </c>
      <c r="Y30">
        <f t="shared" si="4"/>
        <v>5.5955852999995841</v>
      </c>
      <c r="Z30">
        <v>42</v>
      </c>
    </row>
    <row r="31" spans="1:26" x14ac:dyDescent="0.3">
      <c r="A31">
        <f t="shared" si="1"/>
        <v>0.45130570000037551</v>
      </c>
      <c r="B31">
        <v>11611.7723007</v>
      </c>
      <c r="C31">
        <v>279.55511999999999</v>
      </c>
      <c r="D31">
        <v>21.44332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1</v>
      </c>
      <c r="K31">
        <f t="shared" si="2"/>
        <v>0</v>
      </c>
      <c r="L31">
        <f t="shared" si="0"/>
        <v>21.44332</v>
      </c>
      <c r="M31">
        <v>0</v>
      </c>
      <c r="X31">
        <f t="shared" si="4"/>
        <v>1.0572293999994145</v>
      </c>
      <c r="Y31">
        <f t="shared" si="4"/>
        <v>5.5955852999995841</v>
      </c>
      <c r="Z31">
        <v>43.5</v>
      </c>
    </row>
    <row r="32" spans="1:26" x14ac:dyDescent="0.3">
      <c r="A32">
        <f t="shared" si="1"/>
        <v>0.46653920000062499</v>
      </c>
      <c r="B32">
        <v>11611.787534200001</v>
      </c>
      <c r="C32">
        <v>279.47640000000001</v>
      </c>
      <c r="D32">
        <v>21.422359999999902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1</v>
      </c>
      <c r="K32">
        <f t="shared" si="2"/>
        <v>0</v>
      </c>
      <c r="L32">
        <f t="shared" si="0"/>
        <v>21.422359999999902</v>
      </c>
      <c r="M32">
        <v>0</v>
      </c>
      <c r="X32">
        <f t="shared" si="4"/>
        <v>1.0572293999994145</v>
      </c>
      <c r="Y32">
        <f t="shared" si="4"/>
        <v>5.5955852999995841</v>
      </c>
      <c r="Z32">
        <v>45</v>
      </c>
    </row>
    <row r="33" spans="1:26" x14ac:dyDescent="0.3">
      <c r="A33">
        <f t="shared" si="1"/>
        <v>0.48185150000063004</v>
      </c>
      <c r="B33">
        <v>11611.802846500001</v>
      </c>
      <c r="C33">
        <v>279.38292000000001</v>
      </c>
      <c r="D33">
        <v>21.385679999999901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1</v>
      </c>
      <c r="K33">
        <f t="shared" si="2"/>
        <v>0</v>
      </c>
      <c r="L33">
        <f t="shared" si="0"/>
        <v>21.385679999999901</v>
      </c>
      <c r="M33">
        <v>0</v>
      </c>
      <c r="X33">
        <f t="shared" si="4"/>
        <v>1.0572293999994145</v>
      </c>
      <c r="Y33">
        <f t="shared" si="4"/>
        <v>5.5955852999995841</v>
      </c>
      <c r="Z33">
        <v>46.5</v>
      </c>
    </row>
    <row r="34" spans="1:26" x14ac:dyDescent="0.3">
      <c r="A34">
        <f t="shared" si="1"/>
        <v>0.49728599999980361</v>
      </c>
      <c r="B34">
        <v>11611.818281</v>
      </c>
      <c r="C34">
        <v>279.26483999999903</v>
      </c>
      <c r="D34">
        <v>21.322799999999901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1</v>
      </c>
      <c r="K34">
        <f t="shared" si="2"/>
        <v>0</v>
      </c>
      <c r="L34">
        <f t="shared" si="0"/>
        <v>21.322799999999901</v>
      </c>
      <c r="M34">
        <v>0</v>
      </c>
      <c r="X34">
        <f t="shared" si="4"/>
        <v>1.0572293999994145</v>
      </c>
      <c r="Y34">
        <f t="shared" si="4"/>
        <v>5.5955852999995841</v>
      </c>
      <c r="Z34">
        <v>48</v>
      </c>
    </row>
    <row r="35" spans="1:26" x14ac:dyDescent="0.3">
      <c r="A35">
        <f t="shared" si="1"/>
        <v>0.51254619999963325</v>
      </c>
      <c r="B35">
        <v>11611.8335412</v>
      </c>
      <c r="C35">
        <v>279.12707999999998</v>
      </c>
      <c r="D35">
        <v>21.244199999999999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</v>
      </c>
      <c r="K35">
        <f t="shared" si="2"/>
        <v>0</v>
      </c>
      <c r="L35">
        <f t="shared" si="0"/>
        <v>21.244199999999999</v>
      </c>
      <c r="M35">
        <v>0</v>
      </c>
      <c r="X35">
        <f t="shared" si="4"/>
        <v>1.0572293999994145</v>
      </c>
      <c r="Y35">
        <f t="shared" si="4"/>
        <v>5.5955852999995841</v>
      </c>
      <c r="Z35">
        <v>49.5</v>
      </c>
    </row>
    <row r="36" spans="1:26" x14ac:dyDescent="0.3">
      <c r="A36">
        <f t="shared" si="1"/>
        <v>0.52859329999955662</v>
      </c>
      <c r="B36">
        <v>11611.8495883</v>
      </c>
      <c r="C36">
        <v>278.979479999999</v>
      </c>
      <c r="D36">
        <v>21.160359999999901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</v>
      </c>
      <c r="K36">
        <f t="shared" si="2"/>
        <v>0</v>
      </c>
      <c r="L36">
        <f t="shared" si="0"/>
        <v>21.160359999999901</v>
      </c>
      <c r="M36">
        <v>0</v>
      </c>
      <c r="X36">
        <f t="shared" ref="X36:Y51" si="5">X35</f>
        <v>1.0572293999994145</v>
      </c>
      <c r="Y36">
        <f t="shared" si="5"/>
        <v>5.5955852999995841</v>
      </c>
      <c r="Z36">
        <v>51</v>
      </c>
    </row>
    <row r="37" spans="1:26" x14ac:dyDescent="0.3">
      <c r="A37">
        <f t="shared" si="1"/>
        <v>0.5446592000007513</v>
      </c>
      <c r="B37">
        <v>11611.865654200001</v>
      </c>
      <c r="C37">
        <v>278.87303999999898</v>
      </c>
      <c r="D37">
        <v>21.47588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1</v>
      </c>
      <c r="K37">
        <f t="shared" si="2"/>
        <v>0</v>
      </c>
      <c r="L37">
        <f t="shared" si="0"/>
        <v>21.47588</v>
      </c>
      <c r="M37">
        <v>0</v>
      </c>
      <c r="X37">
        <f t="shared" si="5"/>
        <v>1.0572293999994145</v>
      </c>
      <c r="Y37">
        <f t="shared" si="5"/>
        <v>5.5955852999995841</v>
      </c>
      <c r="Z37">
        <v>52.5</v>
      </c>
    </row>
    <row r="38" spans="1:26" x14ac:dyDescent="0.3">
      <c r="A38">
        <f t="shared" si="1"/>
        <v>0.56017419999989215</v>
      </c>
      <c r="B38">
        <v>11611.8811692</v>
      </c>
      <c r="C38">
        <v>278.76167999999899</v>
      </c>
      <c r="D38">
        <v>21.786159999999899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1</v>
      </c>
      <c r="K38">
        <f t="shared" si="2"/>
        <v>0</v>
      </c>
      <c r="L38">
        <f t="shared" si="0"/>
        <v>21.786159999999899</v>
      </c>
      <c r="M38">
        <v>0</v>
      </c>
      <c r="X38">
        <f t="shared" si="5"/>
        <v>1.0572293999994145</v>
      </c>
      <c r="Y38">
        <f t="shared" si="5"/>
        <v>5.5955852999995841</v>
      </c>
      <c r="Z38">
        <v>54</v>
      </c>
    </row>
    <row r="39" spans="1:26" x14ac:dyDescent="0.3">
      <c r="A39">
        <f t="shared" si="1"/>
        <v>0.57556789999944158</v>
      </c>
      <c r="B39">
        <v>11611.896562899999</v>
      </c>
      <c r="C39">
        <v>278.640479999999</v>
      </c>
      <c r="D39">
        <v>22.096439999999902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1</v>
      </c>
      <c r="K39">
        <f t="shared" si="2"/>
        <v>0</v>
      </c>
      <c r="L39">
        <f t="shared" si="0"/>
        <v>22.096439999999902</v>
      </c>
      <c r="M39">
        <v>0</v>
      </c>
      <c r="X39">
        <f t="shared" si="5"/>
        <v>1.0572293999994145</v>
      </c>
      <c r="Y39">
        <f t="shared" si="5"/>
        <v>5.5955852999995841</v>
      </c>
      <c r="Z39">
        <v>55.5</v>
      </c>
    </row>
    <row r="40" spans="1:26" x14ac:dyDescent="0.3">
      <c r="A40">
        <f t="shared" si="1"/>
        <v>0.59096449999924516</v>
      </c>
      <c r="B40">
        <v>11611.911959499999</v>
      </c>
      <c r="C40">
        <v>278.50943999999998</v>
      </c>
      <c r="D40">
        <v>22.401479999999999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1</v>
      </c>
      <c r="K40">
        <f t="shared" si="2"/>
        <v>0</v>
      </c>
      <c r="L40">
        <f t="shared" si="0"/>
        <v>22.401479999999999</v>
      </c>
      <c r="M40">
        <v>0</v>
      </c>
      <c r="X40">
        <f t="shared" si="5"/>
        <v>1.0572293999994145</v>
      </c>
      <c r="Y40">
        <f t="shared" si="5"/>
        <v>5.5955852999995841</v>
      </c>
      <c r="Z40">
        <v>57</v>
      </c>
    </row>
    <row r="41" spans="1:26" x14ac:dyDescent="0.3">
      <c r="A41">
        <f t="shared" si="1"/>
        <v>0.60627749999912339</v>
      </c>
      <c r="B41">
        <v>11611.927272499999</v>
      </c>
      <c r="C41">
        <v>278.37347999999997</v>
      </c>
      <c r="D41">
        <v>22.696039999999901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1</v>
      </c>
      <c r="K41">
        <f t="shared" si="2"/>
        <v>0</v>
      </c>
      <c r="L41">
        <f t="shared" si="0"/>
        <v>22.696039999999901</v>
      </c>
      <c r="M41">
        <v>0</v>
      </c>
      <c r="X41">
        <f t="shared" si="5"/>
        <v>1.0572293999994145</v>
      </c>
      <c r="Y41">
        <f t="shared" si="5"/>
        <v>5.5955852999995841</v>
      </c>
      <c r="Z41">
        <v>58.5</v>
      </c>
    </row>
    <row r="42" spans="1:26" x14ac:dyDescent="0.3">
      <c r="A42">
        <f t="shared" si="1"/>
        <v>0.62190569999984291</v>
      </c>
      <c r="B42">
        <v>11611.9429007</v>
      </c>
      <c r="C42">
        <v>278.227679999999</v>
      </c>
      <c r="D42">
        <v>22.9801199999999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</v>
      </c>
      <c r="K42">
        <f t="shared" si="2"/>
        <v>0</v>
      </c>
      <c r="L42">
        <f t="shared" si="0"/>
        <v>22.9801199999999</v>
      </c>
      <c r="M42">
        <v>0</v>
      </c>
      <c r="X42">
        <f t="shared" si="5"/>
        <v>1.0572293999994145</v>
      </c>
      <c r="Y42">
        <f t="shared" si="5"/>
        <v>5.5955852999995841</v>
      </c>
      <c r="Z42">
        <v>60</v>
      </c>
    </row>
    <row r="43" spans="1:26" x14ac:dyDescent="0.3">
      <c r="A43">
        <f t="shared" si="1"/>
        <v>0.63697619999948074</v>
      </c>
      <c r="B43">
        <v>11611.9579712</v>
      </c>
      <c r="C43">
        <v>278.08187999999899</v>
      </c>
      <c r="D43">
        <v>23.248480000000001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1</v>
      </c>
      <c r="K43">
        <f t="shared" si="2"/>
        <v>0</v>
      </c>
      <c r="L43">
        <f t="shared" si="0"/>
        <v>23.248480000000001</v>
      </c>
      <c r="M43">
        <v>0</v>
      </c>
      <c r="X43">
        <f t="shared" si="5"/>
        <v>1.0572293999994145</v>
      </c>
      <c r="Y43">
        <f t="shared" si="5"/>
        <v>5.5955852999995841</v>
      </c>
      <c r="Z43">
        <v>61.5</v>
      </c>
    </row>
    <row r="44" spans="1:26" x14ac:dyDescent="0.3">
      <c r="A44">
        <f t="shared" si="1"/>
        <v>0.65218490000006568</v>
      </c>
      <c r="B44">
        <v>11611.9731799</v>
      </c>
      <c r="C44">
        <v>277.92131999999998</v>
      </c>
      <c r="D44">
        <v>23.506360000000001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1</v>
      </c>
      <c r="K44">
        <f t="shared" si="2"/>
        <v>0</v>
      </c>
      <c r="L44">
        <f t="shared" si="0"/>
        <v>23.506360000000001</v>
      </c>
      <c r="M44">
        <v>0</v>
      </c>
      <c r="X44">
        <f t="shared" si="5"/>
        <v>1.0572293999994145</v>
      </c>
      <c r="Y44">
        <f t="shared" si="5"/>
        <v>5.5955852999995841</v>
      </c>
      <c r="Z44">
        <v>63</v>
      </c>
    </row>
    <row r="45" spans="1:26" x14ac:dyDescent="0.3">
      <c r="A45">
        <f t="shared" si="1"/>
        <v>0.66739389999929699</v>
      </c>
      <c r="B45">
        <v>11611.988388899999</v>
      </c>
      <c r="C45">
        <v>277.74599999999998</v>
      </c>
      <c r="D45">
        <v>23.759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1</v>
      </c>
      <c r="K45">
        <f t="shared" si="2"/>
        <v>0</v>
      </c>
      <c r="L45">
        <f t="shared" si="0"/>
        <v>23.759</v>
      </c>
      <c r="M45">
        <v>0</v>
      </c>
      <c r="X45">
        <f t="shared" si="5"/>
        <v>1.0572293999994145</v>
      </c>
      <c r="Y45">
        <f t="shared" si="5"/>
        <v>5.5955852999995841</v>
      </c>
      <c r="Z45">
        <v>64.5</v>
      </c>
    </row>
    <row r="46" spans="1:26" x14ac:dyDescent="0.3">
      <c r="A46">
        <f t="shared" si="1"/>
        <v>0.68266609999955108</v>
      </c>
      <c r="B46">
        <v>11612.0036611</v>
      </c>
      <c r="C46">
        <v>277.56083999999998</v>
      </c>
      <c r="D46">
        <v>24.022119999999902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1</v>
      </c>
      <c r="K46">
        <f t="shared" si="2"/>
        <v>0</v>
      </c>
      <c r="L46">
        <f t="shared" si="0"/>
        <v>24.022119999999902</v>
      </c>
      <c r="M46">
        <v>0</v>
      </c>
      <c r="X46">
        <f t="shared" si="5"/>
        <v>1.0572293999994145</v>
      </c>
      <c r="Y46">
        <f t="shared" si="5"/>
        <v>5.5955852999995841</v>
      </c>
      <c r="Z46">
        <v>66</v>
      </c>
    </row>
    <row r="47" spans="1:26" x14ac:dyDescent="0.3">
      <c r="A47">
        <f t="shared" si="1"/>
        <v>0.69851319999906991</v>
      </c>
      <c r="B47">
        <v>11612.019508199999</v>
      </c>
      <c r="C47">
        <v>277.30500000000001</v>
      </c>
      <c r="D47">
        <v>23.896359999999898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1</v>
      </c>
      <c r="K47">
        <f t="shared" si="2"/>
        <v>0</v>
      </c>
      <c r="L47">
        <f t="shared" si="0"/>
        <v>23.896359999999898</v>
      </c>
      <c r="M47">
        <v>0</v>
      </c>
      <c r="X47">
        <f t="shared" si="5"/>
        <v>1.0572293999994145</v>
      </c>
      <c r="Y47">
        <f t="shared" si="5"/>
        <v>5.5955852999995841</v>
      </c>
      <c r="Z47">
        <v>67.5</v>
      </c>
    </row>
    <row r="48" spans="1:26" x14ac:dyDescent="0.3">
      <c r="A48">
        <f t="shared" si="1"/>
        <v>0.71400750000066182</v>
      </c>
      <c r="B48">
        <v>11612.035002500001</v>
      </c>
      <c r="C48">
        <v>277.03440000000001</v>
      </c>
      <c r="D48">
        <v>23.791559999999901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1</v>
      </c>
      <c r="K48">
        <f t="shared" si="2"/>
        <v>0</v>
      </c>
      <c r="L48">
        <f t="shared" si="0"/>
        <v>23.791559999999901</v>
      </c>
      <c r="M48">
        <v>0</v>
      </c>
      <c r="X48">
        <f t="shared" si="5"/>
        <v>1.0572293999994145</v>
      </c>
      <c r="Y48">
        <f t="shared" si="5"/>
        <v>5.5955852999995841</v>
      </c>
      <c r="Z48">
        <v>69</v>
      </c>
    </row>
    <row r="49" spans="1:26" x14ac:dyDescent="0.3">
      <c r="A49">
        <f t="shared" si="1"/>
        <v>0.72957320000023174</v>
      </c>
      <c r="B49">
        <v>11612.0505682</v>
      </c>
      <c r="C49">
        <v>276.75395999999898</v>
      </c>
      <c r="D49">
        <v>23.707719999999899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1</v>
      </c>
      <c r="K49">
        <f t="shared" si="2"/>
        <v>0</v>
      </c>
      <c r="L49">
        <f t="shared" si="0"/>
        <v>23.707719999999899</v>
      </c>
      <c r="M49">
        <v>0</v>
      </c>
      <c r="X49">
        <f t="shared" si="5"/>
        <v>1.0572293999994145</v>
      </c>
      <c r="Y49">
        <f t="shared" si="5"/>
        <v>5.5955852999995841</v>
      </c>
      <c r="Z49">
        <v>70.5</v>
      </c>
    </row>
    <row r="50" spans="1:26" x14ac:dyDescent="0.3">
      <c r="A50">
        <f t="shared" si="1"/>
        <v>0.74513669999942067</v>
      </c>
      <c r="B50">
        <v>11612.066131699999</v>
      </c>
      <c r="C50">
        <v>276.46859999999998</v>
      </c>
      <c r="D50">
        <v>23.650079999999999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1</v>
      </c>
      <c r="K50">
        <f t="shared" si="2"/>
        <v>0</v>
      </c>
      <c r="L50">
        <f t="shared" si="0"/>
        <v>23.650079999999999</v>
      </c>
      <c r="M50">
        <v>0</v>
      </c>
      <c r="X50">
        <f t="shared" si="5"/>
        <v>1.0572293999994145</v>
      </c>
      <c r="Y50">
        <f t="shared" si="5"/>
        <v>5.5955852999995841</v>
      </c>
      <c r="Z50">
        <v>72</v>
      </c>
    </row>
    <row r="51" spans="1:26" x14ac:dyDescent="0.3">
      <c r="A51">
        <f t="shared" si="1"/>
        <v>0.76100059999953373</v>
      </c>
      <c r="B51">
        <v>11612.0819956</v>
      </c>
      <c r="C51">
        <v>276.16847999999902</v>
      </c>
      <c r="D51">
        <v>23.608160000000002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1</v>
      </c>
      <c r="K51">
        <f t="shared" si="2"/>
        <v>0</v>
      </c>
      <c r="L51">
        <f t="shared" si="0"/>
        <v>23.608160000000002</v>
      </c>
      <c r="M51">
        <v>0</v>
      </c>
      <c r="X51">
        <f t="shared" si="5"/>
        <v>1.0572293999994145</v>
      </c>
      <c r="Y51">
        <f t="shared" si="5"/>
        <v>5.5955852999995841</v>
      </c>
      <c r="Z51">
        <v>73.5</v>
      </c>
    </row>
    <row r="52" spans="1:26" x14ac:dyDescent="0.3">
      <c r="A52">
        <f t="shared" si="1"/>
        <v>0.77748839999912889</v>
      </c>
      <c r="B52">
        <v>11612.098483399999</v>
      </c>
      <c r="C52">
        <v>275.85851999999898</v>
      </c>
      <c r="D52">
        <v>23.576720000000002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1</v>
      </c>
      <c r="K52">
        <f t="shared" si="2"/>
        <v>0</v>
      </c>
      <c r="L52">
        <f t="shared" si="0"/>
        <v>23.576720000000002</v>
      </c>
      <c r="M52">
        <v>0</v>
      </c>
      <c r="X52">
        <f t="shared" ref="X52:Y67" si="6">X51</f>
        <v>1.0572293999994145</v>
      </c>
      <c r="Y52">
        <f t="shared" si="6"/>
        <v>5.5955852999995841</v>
      </c>
      <c r="Z52">
        <v>75</v>
      </c>
    </row>
    <row r="53" spans="1:26" x14ac:dyDescent="0.3">
      <c r="A53">
        <f t="shared" si="1"/>
        <v>0.79271180000068853</v>
      </c>
      <c r="B53">
        <v>11612.113706800001</v>
      </c>
      <c r="C53">
        <v>275.54363999999998</v>
      </c>
      <c r="D53">
        <v>23.555759999999999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1</v>
      </c>
      <c r="K53">
        <f t="shared" si="2"/>
        <v>0</v>
      </c>
      <c r="L53">
        <f t="shared" si="0"/>
        <v>23.555759999999999</v>
      </c>
      <c r="M53">
        <v>0</v>
      </c>
      <c r="X53">
        <f t="shared" si="6"/>
        <v>1.0572293999994145</v>
      </c>
      <c r="Y53">
        <f t="shared" si="6"/>
        <v>5.5955852999995841</v>
      </c>
      <c r="Z53">
        <v>76.5</v>
      </c>
    </row>
    <row r="54" spans="1:26" x14ac:dyDescent="0.3">
      <c r="A54">
        <f t="shared" si="1"/>
        <v>0.80813879999914207</v>
      </c>
      <c r="B54">
        <v>11612.129133799999</v>
      </c>
      <c r="C54">
        <v>275.228759999999</v>
      </c>
      <c r="D54">
        <v>23.540039999999902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1</v>
      </c>
      <c r="K54">
        <f t="shared" si="2"/>
        <v>0</v>
      </c>
      <c r="L54">
        <f t="shared" si="0"/>
        <v>23.540039999999902</v>
      </c>
      <c r="M54">
        <v>0</v>
      </c>
      <c r="X54">
        <f t="shared" si="6"/>
        <v>1.0572293999994145</v>
      </c>
      <c r="Y54">
        <f t="shared" si="6"/>
        <v>5.5955852999995841</v>
      </c>
      <c r="Z54">
        <v>78</v>
      </c>
    </row>
    <row r="55" spans="1:26" x14ac:dyDescent="0.3">
      <c r="A55">
        <f t="shared" si="1"/>
        <v>0.82335760000023583</v>
      </c>
      <c r="B55">
        <v>11612.1443526</v>
      </c>
      <c r="C55">
        <v>274.91879999999901</v>
      </c>
      <c r="D55">
        <v>23.524319999999999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1</v>
      </c>
      <c r="K55">
        <f t="shared" si="2"/>
        <v>0</v>
      </c>
      <c r="L55">
        <f t="shared" si="0"/>
        <v>23.524319999999999</v>
      </c>
      <c r="M55">
        <v>0</v>
      </c>
      <c r="X55">
        <f t="shared" si="6"/>
        <v>1.0572293999994145</v>
      </c>
      <c r="Y55">
        <f t="shared" si="6"/>
        <v>5.5955852999995841</v>
      </c>
      <c r="Z55">
        <v>79.5</v>
      </c>
    </row>
    <row r="56" spans="1:26" x14ac:dyDescent="0.3">
      <c r="A56">
        <f t="shared" si="1"/>
        <v>0.83909859999948821</v>
      </c>
      <c r="B56">
        <v>11612.1600936</v>
      </c>
      <c r="C56">
        <v>274.61375999999899</v>
      </c>
      <c r="D56">
        <v>23.503359999999901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1</v>
      </c>
      <c r="K56">
        <f t="shared" si="2"/>
        <v>0</v>
      </c>
      <c r="L56">
        <f t="shared" si="0"/>
        <v>23.503359999999901</v>
      </c>
      <c r="M56">
        <v>0</v>
      </c>
      <c r="X56">
        <f t="shared" si="6"/>
        <v>1.0572293999994145</v>
      </c>
      <c r="Y56">
        <f t="shared" si="6"/>
        <v>5.5955852999995841</v>
      </c>
      <c r="Z56">
        <v>81</v>
      </c>
    </row>
    <row r="57" spans="1:26" x14ac:dyDescent="0.3">
      <c r="A57">
        <f t="shared" si="1"/>
        <v>0.8546585000003688</v>
      </c>
      <c r="B57">
        <v>11612.1756535</v>
      </c>
      <c r="C57">
        <v>274.32347999999899</v>
      </c>
      <c r="D57">
        <v>23.471920000000001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1</v>
      </c>
      <c r="K57">
        <f t="shared" si="2"/>
        <v>0</v>
      </c>
      <c r="L57">
        <f t="shared" si="0"/>
        <v>23.471920000000001</v>
      </c>
      <c r="M57">
        <v>0</v>
      </c>
      <c r="X57">
        <f t="shared" si="6"/>
        <v>1.0572293999994145</v>
      </c>
      <c r="Y57">
        <f t="shared" si="6"/>
        <v>5.5955852999995841</v>
      </c>
      <c r="Z57">
        <v>82.5</v>
      </c>
    </row>
    <row r="58" spans="1:26" x14ac:dyDescent="0.3">
      <c r="A58">
        <f t="shared" si="1"/>
        <v>0.87064380000083474</v>
      </c>
      <c r="B58">
        <v>11612.191638800001</v>
      </c>
      <c r="C58">
        <v>274.043039999999</v>
      </c>
      <c r="D58">
        <v>23.43524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1</v>
      </c>
      <c r="K58">
        <f t="shared" si="2"/>
        <v>0</v>
      </c>
      <c r="L58">
        <f t="shared" si="0"/>
        <v>23.43524</v>
      </c>
      <c r="M58">
        <v>0</v>
      </c>
      <c r="X58">
        <f t="shared" si="6"/>
        <v>1.0572293999994145</v>
      </c>
      <c r="Y58">
        <f t="shared" si="6"/>
        <v>5.5955852999995841</v>
      </c>
      <c r="Z58">
        <v>84</v>
      </c>
    </row>
    <row r="59" spans="1:26" x14ac:dyDescent="0.3">
      <c r="A59">
        <f t="shared" si="1"/>
        <v>0.8858935999996902</v>
      </c>
      <c r="B59">
        <v>11612.2068886</v>
      </c>
      <c r="C59">
        <v>273.77735999999999</v>
      </c>
      <c r="D59">
        <v>23.393319999999999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1</v>
      </c>
      <c r="K59">
        <f t="shared" si="2"/>
        <v>0</v>
      </c>
      <c r="L59">
        <f t="shared" si="0"/>
        <v>23.393319999999999</v>
      </c>
      <c r="M59">
        <v>0</v>
      </c>
      <c r="X59">
        <f t="shared" si="6"/>
        <v>1.0572293999994145</v>
      </c>
      <c r="Y59">
        <f t="shared" si="6"/>
        <v>5.5955852999995841</v>
      </c>
      <c r="Z59">
        <v>85.5</v>
      </c>
    </row>
    <row r="60" spans="1:26" x14ac:dyDescent="0.3">
      <c r="A60">
        <f t="shared" si="1"/>
        <v>0.91677499999968859</v>
      </c>
      <c r="B60">
        <v>11612.23777</v>
      </c>
      <c r="C60">
        <v>273.52643999999998</v>
      </c>
      <c r="D60">
        <v>23.351399999999899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1</v>
      </c>
      <c r="K60">
        <f t="shared" si="2"/>
        <v>0</v>
      </c>
      <c r="L60">
        <f t="shared" si="0"/>
        <v>23.351399999999899</v>
      </c>
      <c r="M60">
        <v>0</v>
      </c>
      <c r="X60">
        <f t="shared" si="6"/>
        <v>1.0572293999994145</v>
      </c>
      <c r="Y60">
        <f t="shared" si="6"/>
        <v>5.5955852999995841</v>
      </c>
      <c r="Z60">
        <v>87</v>
      </c>
    </row>
    <row r="61" spans="1:26" x14ac:dyDescent="0.3">
      <c r="A61">
        <f t="shared" si="1"/>
        <v>0.94744750000063505</v>
      </c>
      <c r="B61">
        <v>11612.268442500001</v>
      </c>
      <c r="C61">
        <v>273.28536000000003</v>
      </c>
      <c r="D61">
        <v>23.30424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1</v>
      </c>
      <c r="K61">
        <f t="shared" si="2"/>
        <v>0</v>
      </c>
      <c r="L61">
        <f t="shared" si="0"/>
        <v>23.30424</v>
      </c>
      <c r="M61">
        <v>0</v>
      </c>
      <c r="X61">
        <f t="shared" si="6"/>
        <v>1.0572293999994145</v>
      </c>
      <c r="Y61">
        <f t="shared" si="6"/>
        <v>5.5955852999995841</v>
      </c>
      <c r="Z61">
        <v>88.5</v>
      </c>
    </row>
    <row r="62" spans="1:26" x14ac:dyDescent="0.3">
      <c r="A62">
        <f t="shared" si="1"/>
        <v>0.99449909999930242</v>
      </c>
      <c r="B62">
        <v>11612.315494099999</v>
      </c>
      <c r="C62">
        <v>273.05903999999998</v>
      </c>
      <c r="D62">
        <v>23.257079999999899</v>
      </c>
      <c r="E62">
        <v>0</v>
      </c>
      <c r="F62">
        <v>0</v>
      </c>
      <c r="G62">
        <v>0</v>
      </c>
      <c r="H62">
        <v>0</v>
      </c>
      <c r="I62">
        <v>0</v>
      </c>
      <c r="J62" t="s">
        <v>1</v>
      </c>
      <c r="K62">
        <f t="shared" si="2"/>
        <v>0</v>
      </c>
      <c r="L62">
        <f t="shared" si="0"/>
        <v>23.257079999999899</v>
      </c>
      <c r="M62">
        <v>0</v>
      </c>
      <c r="X62">
        <f t="shared" si="6"/>
        <v>1.0572293999994145</v>
      </c>
      <c r="Y62">
        <f t="shared" si="6"/>
        <v>5.5955852999995841</v>
      </c>
      <c r="Z62">
        <v>90</v>
      </c>
    </row>
    <row r="63" spans="1:26" x14ac:dyDescent="0.3">
      <c r="A63">
        <f t="shared" si="1"/>
        <v>1.0253253999999288</v>
      </c>
      <c r="B63">
        <v>11612.3463204</v>
      </c>
      <c r="C63">
        <v>272.83764000000002</v>
      </c>
      <c r="D63">
        <v>23.2046799999999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1</v>
      </c>
      <c r="K63">
        <f t="shared" si="2"/>
        <v>0</v>
      </c>
      <c r="L63">
        <f t="shared" si="0"/>
        <v>23.2046799999999</v>
      </c>
      <c r="M63">
        <v>0</v>
      </c>
      <c r="X63">
        <f t="shared" si="6"/>
        <v>1.0572293999994145</v>
      </c>
      <c r="Y63">
        <f t="shared" si="6"/>
        <v>5.5955852999995841</v>
      </c>
      <c r="Z63">
        <v>91.5</v>
      </c>
    </row>
    <row r="64" spans="1:26" x14ac:dyDescent="0.3">
      <c r="A64">
        <f t="shared" si="1"/>
        <v>1.0572293999994145</v>
      </c>
      <c r="B64">
        <v>11612.378224399999</v>
      </c>
      <c r="C64">
        <v>272.61624</v>
      </c>
      <c r="D64">
        <v>23.157519999999899</v>
      </c>
      <c r="E64">
        <v>23.2046799999999</v>
      </c>
      <c r="F64">
        <v>0.2</v>
      </c>
      <c r="G64">
        <v>0.2</v>
      </c>
      <c r="H64">
        <v>0.2</v>
      </c>
      <c r="I64">
        <v>0</v>
      </c>
      <c r="J64" t="s">
        <v>2</v>
      </c>
      <c r="K64">
        <f t="shared" si="2"/>
        <v>0</v>
      </c>
      <c r="L64">
        <f t="shared" si="0"/>
        <v>23.157519999999899</v>
      </c>
      <c r="M64">
        <v>8.5665828571428495</v>
      </c>
      <c r="N64">
        <f>A64+1.218</f>
        <v>2.2752293999994144</v>
      </c>
      <c r="X64">
        <f t="shared" si="6"/>
        <v>1.0572293999994145</v>
      </c>
      <c r="Y64">
        <f t="shared" si="6"/>
        <v>5.5955852999995841</v>
      </c>
      <c r="Z64">
        <v>93</v>
      </c>
    </row>
    <row r="65" spans="1:26" x14ac:dyDescent="0.3">
      <c r="A65">
        <f t="shared" si="1"/>
        <v>1.0886190000001079</v>
      </c>
      <c r="B65">
        <v>11612.409614</v>
      </c>
      <c r="C65">
        <v>272.39976000000001</v>
      </c>
      <c r="D65">
        <v>23.110359999999901</v>
      </c>
      <c r="E65">
        <v>23.2341226028792</v>
      </c>
      <c r="F65">
        <v>0.2</v>
      </c>
      <c r="G65">
        <v>0.2</v>
      </c>
      <c r="H65">
        <v>0.2</v>
      </c>
      <c r="I65">
        <v>0</v>
      </c>
      <c r="J65" t="s">
        <v>2</v>
      </c>
      <c r="K65">
        <f t="shared" si="2"/>
        <v>7.4162546692631823E-2</v>
      </c>
      <c r="L65">
        <f t="shared" si="0"/>
        <v>23.184522546692531</v>
      </c>
      <c r="M65">
        <v>8.7249028571428493</v>
      </c>
      <c r="X65">
        <f t="shared" si="6"/>
        <v>1.0572293999994145</v>
      </c>
      <c r="Y65">
        <f t="shared" si="6"/>
        <v>5.5955852999995841</v>
      </c>
      <c r="Z65">
        <v>94.5</v>
      </c>
    </row>
    <row r="66" spans="1:26" x14ac:dyDescent="0.3">
      <c r="A66">
        <f t="shared" si="1"/>
        <v>1.1190095999991172</v>
      </c>
      <c r="B66">
        <v>11612.440004599999</v>
      </c>
      <c r="C66">
        <v>272.18328000000002</v>
      </c>
      <c r="D66">
        <v>23.0736799999999</v>
      </c>
      <c r="E66">
        <v>23.409331960978299</v>
      </c>
      <c r="F66">
        <v>0.2</v>
      </c>
      <c r="G66">
        <v>0.2</v>
      </c>
      <c r="H66">
        <v>0.2</v>
      </c>
      <c r="I66">
        <v>0</v>
      </c>
      <c r="J66" t="s">
        <v>2</v>
      </c>
      <c r="K66">
        <f t="shared" si="2"/>
        <v>0.28496055157142774</v>
      </c>
      <c r="L66">
        <f t="shared" ref="L66:L129" si="7">D66+K66</f>
        <v>23.358640551571327</v>
      </c>
      <c r="M66">
        <v>8.77842285714285</v>
      </c>
      <c r="X66">
        <f t="shared" si="6"/>
        <v>1.0572293999994145</v>
      </c>
      <c r="Y66">
        <f t="shared" si="6"/>
        <v>5.5955852999995841</v>
      </c>
      <c r="Z66">
        <v>96</v>
      </c>
    </row>
    <row r="67" spans="1:26" x14ac:dyDescent="0.3">
      <c r="A67">
        <f t="shared" ref="A67:A130" si="8">B67-$B$2</f>
        <v>1.1500543999991351</v>
      </c>
      <c r="B67">
        <v>11612.471049399999</v>
      </c>
      <c r="C67">
        <v>271.96188000000001</v>
      </c>
      <c r="D67">
        <v>23.047479999999901</v>
      </c>
      <c r="E67">
        <v>23.723408236569998</v>
      </c>
      <c r="F67">
        <v>0.2</v>
      </c>
      <c r="G67">
        <v>0.2</v>
      </c>
      <c r="H67">
        <v>0.2</v>
      </c>
      <c r="I67">
        <v>0</v>
      </c>
      <c r="J67" t="s">
        <v>2</v>
      </c>
      <c r="K67">
        <f t="shared" ref="K67:K130" si="9">IF((A67&lt;$A$64),0,IF((A67-$A$64)&lt;1.218,(940.92*G67)*(A67-$A$64-1.2396+(1.2396*EXP(-1*(A67-$A$64)/1.2396))), ((940.92*G67)*(A67-$A$64-1.2396+(1.2396*EXP(-1*(A67-$A$64)/1.2396)))) - ((940.92*G67)*(A67-$A$64-1.218-1.2396+(1.2396*EXP(-1*(A67-$A$64-1.218)/1.2396)))) ))</f>
        <v>0.63801081493878009</v>
      </c>
      <c r="L67">
        <f t="shared" si="7"/>
        <v>23.685490814938682</v>
      </c>
      <c r="M67">
        <v>9.1003028571428501</v>
      </c>
      <c r="X67">
        <f t="shared" si="6"/>
        <v>1.0572293999994145</v>
      </c>
      <c r="Y67">
        <f t="shared" si="6"/>
        <v>5.5955852999995841</v>
      </c>
      <c r="Z67">
        <v>97.5</v>
      </c>
    </row>
    <row r="68" spans="1:26" x14ac:dyDescent="0.3">
      <c r="A68">
        <f t="shared" si="8"/>
        <v>1.1812384000004386</v>
      </c>
      <c r="B68">
        <v>11612.5022334</v>
      </c>
      <c r="C68">
        <v>271.74047999999999</v>
      </c>
      <c r="D68">
        <v>23.0369999999999</v>
      </c>
      <c r="E68">
        <v>24.189730385223601</v>
      </c>
      <c r="F68">
        <v>0.2</v>
      </c>
      <c r="G68">
        <v>0.2</v>
      </c>
      <c r="H68">
        <v>0.2</v>
      </c>
      <c r="I68">
        <v>0</v>
      </c>
      <c r="J68" t="s">
        <v>2</v>
      </c>
      <c r="K68">
        <f t="shared" si="9"/>
        <v>1.1293161285837676</v>
      </c>
      <c r="L68">
        <f t="shared" si="7"/>
        <v>24.166316128583667</v>
      </c>
      <c r="M68">
        <v>9.9595028571428497</v>
      </c>
      <c r="X68">
        <f t="shared" ref="X68:Y83" si="10">X67</f>
        <v>1.0572293999994145</v>
      </c>
      <c r="Y68">
        <f t="shared" si="10"/>
        <v>5.5955852999995841</v>
      </c>
      <c r="Z68">
        <v>99</v>
      </c>
    </row>
    <row r="69" spans="1:26" x14ac:dyDescent="0.3">
      <c r="A69">
        <f t="shared" si="8"/>
        <v>1.2116901000008511</v>
      </c>
      <c r="B69">
        <v>11612.532685100001</v>
      </c>
      <c r="C69">
        <v>271.51907999999997</v>
      </c>
      <c r="D69">
        <v>23.047479999999901</v>
      </c>
      <c r="E69">
        <v>24.807180261052899</v>
      </c>
      <c r="F69">
        <v>0.2</v>
      </c>
      <c r="G69">
        <v>0.2</v>
      </c>
      <c r="H69">
        <v>0.2</v>
      </c>
      <c r="I69">
        <v>0</v>
      </c>
      <c r="J69" t="s">
        <v>2</v>
      </c>
      <c r="K69">
        <f t="shared" si="9"/>
        <v>1.7380206436682675</v>
      </c>
      <c r="L69">
        <f t="shared" si="7"/>
        <v>24.785500643668168</v>
      </c>
      <c r="M69">
        <v>10.8285828571428</v>
      </c>
      <c r="X69">
        <f t="shared" si="10"/>
        <v>1.0572293999994145</v>
      </c>
      <c r="Y69">
        <f t="shared" si="10"/>
        <v>5.5955852999995841</v>
      </c>
      <c r="Z69">
        <v>100.5</v>
      </c>
    </row>
    <row r="70" spans="1:26" x14ac:dyDescent="0.3">
      <c r="A70">
        <f t="shared" si="8"/>
        <v>1.2602989999995771</v>
      </c>
      <c r="B70">
        <v>11612.581294</v>
      </c>
      <c r="C70">
        <v>271.29275999999999</v>
      </c>
      <c r="D70">
        <v>23.084159999999901</v>
      </c>
      <c r="E70">
        <v>25.556504812381799</v>
      </c>
      <c r="F70">
        <v>0.2</v>
      </c>
      <c r="G70">
        <v>0.2</v>
      </c>
      <c r="H70">
        <v>0.2</v>
      </c>
      <c r="I70">
        <v>0</v>
      </c>
      <c r="J70" t="s">
        <v>2</v>
      </c>
      <c r="K70">
        <f t="shared" si="9"/>
        <v>2.965972696743806</v>
      </c>
      <c r="L70">
        <f t="shared" si="7"/>
        <v>26.050132696743706</v>
      </c>
      <c r="M70">
        <v>11.3681428571428</v>
      </c>
      <c r="X70">
        <f t="shared" si="10"/>
        <v>1.0572293999994145</v>
      </c>
      <c r="Y70">
        <f t="shared" si="10"/>
        <v>5.5955852999995841</v>
      </c>
      <c r="Z70">
        <v>102</v>
      </c>
    </row>
    <row r="71" spans="1:26" x14ac:dyDescent="0.3">
      <c r="A71">
        <f t="shared" si="8"/>
        <v>1.2746533999998064</v>
      </c>
      <c r="B71">
        <v>11612.5956484</v>
      </c>
      <c r="C71">
        <v>271.07628</v>
      </c>
      <c r="D71">
        <v>23.136559999999999</v>
      </c>
      <c r="E71">
        <v>27.022362181608202</v>
      </c>
      <c r="F71">
        <v>0.2</v>
      </c>
      <c r="G71">
        <v>0.2</v>
      </c>
      <c r="H71">
        <v>0.2</v>
      </c>
      <c r="I71">
        <v>0</v>
      </c>
      <c r="J71" t="s">
        <v>2</v>
      </c>
      <c r="K71">
        <f t="shared" si="9"/>
        <v>3.3873710515590121</v>
      </c>
      <c r="L71">
        <f t="shared" si="7"/>
        <v>26.523931051559011</v>
      </c>
      <c r="M71">
        <v>12.3012228571428</v>
      </c>
      <c r="X71">
        <f t="shared" si="10"/>
        <v>1.0572293999994145</v>
      </c>
      <c r="Y71">
        <f t="shared" si="10"/>
        <v>5.5955852999995841</v>
      </c>
      <c r="Z71">
        <v>103.5</v>
      </c>
    </row>
    <row r="72" spans="1:26" x14ac:dyDescent="0.3">
      <c r="A72">
        <f t="shared" si="8"/>
        <v>1.3059577000003628</v>
      </c>
      <c r="B72">
        <v>11612.6269527</v>
      </c>
      <c r="C72">
        <v>270.82847999999899</v>
      </c>
      <c r="D72">
        <v>22.810559999999999</v>
      </c>
      <c r="E72">
        <v>27.5540896467725</v>
      </c>
      <c r="F72">
        <v>0.2</v>
      </c>
      <c r="G72">
        <v>0.2</v>
      </c>
      <c r="H72">
        <v>0.2</v>
      </c>
      <c r="I72">
        <v>0</v>
      </c>
      <c r="J72" t="s">
        <v>2</v>
      </c>
      <c r="K72">
        <f t="shared" si="9"/>
        <v>4.3969901360244465</v>
      </c>
      <c r="L72">
        <f t="shared" si="7"/>
        <v>27.207550136024444</v>
      </c>
      <c r="M72">
        <v>13.5583771428571</v>
      </c>
      <c r="X72">
        <f t="shared" si="10"/>
        <v>1.0572293999994145</v>
      </c>
      <c r="Y72">
        <f t="shared" si="10"/>
        <v>5.5955852999995841</v>
      </c>
      <c r="Z72">
        <v>105</v>
      </c>
    </row>
    <row r="73" spans="1:26" x14ac:dyDescent="0.3">
      <c r="A73">
        <f t="shared" si="8"/>
        <v>1.3377980999994179</v>
      </c>
      <c r="B73">
        <v>11612.658793099999</v>
      </c>
      <c r="C73">
        <v>270.59543999999897</v>
      </c>
      <c r="D73">
        <v>22.489799999999899</v>
      </c>
      <c r="E73">
        <v>28.361738704810001</v>
      </c>
      <c r="F73">
        <v>0.2</v>
      </c>
      <c r="G73">
        <v>0.2</v>
      </c>
      <c r="H73">
        <v>0.2</v>
      </c>
      <c r="I73">
        <v>0</v>
      </c>
      <c r="J73" t="s">
        <v>2</v>
      </c>
      <c r="K73">
        <f t="shared" si="9"/>
        <v>5.5487542211753995</v>
      </c>
      <c r="L73">
        <f t="shared" si="7"/>
        <v>28.0385542211753</v>
      </c>
      <c r="M73">
        <v>14.8007371428571</v>
      </c>
      <c r="X73">
        <f t="shared" si="10"/>
        <v>1.0572293999994145</v>
      </c>
      <c r="Y73">
        <f t="shared" si="10"/>
        <v>5.5955852999995841</v>
      </c>
      <c r="Z73">
        <v>106.5</v>
      </c>
    </row>
    <row r="74" spans="1:26" x14ac:dyDescent="0.3">
      <c r="A74">
        <f t="shared" si="8"/>
        <v>1.3694923000002746</v>
      </c>
      <c r="B74">
        <v>11612.6904873</v>
      </c>
      <c r="C74">
        <v>270.36732000000001</v>
      </c>
      <c r="D74">
        <v>22.184760000000001</v>
      </c>
      <c r="E74">
        <v>29.315724401361699</v>
      </c>
      <c r="F74">
        <v>0.2</v>
      </c>
      <c r="G74">
        <v>0.2</v>
      </c>
      <c r="H74">
        <v>0.2</v>
      </c>
      <c r="I74">
        <v>0</v>
      </c>
      <c r="J74" t="s">
        <v>2</v>
      </c>
      <c r="K74">
        <f t="shared" si="9"/>
        <v>6.8171300824559413</v>
      </c>
      <c r="L74">
        <f t="shared" si="7"/>
        <v>29.001890082455944</v>
      </c>
      <c r="M74">
        <v>16.4783371428571</v>
      </c>
      <c r="X74">
        <f t="shared" si="10"/>
        <v>1.0572293999994145</v>
      </c>
      <c r="Y74">
        <f t="shared" si="10"/>
        <v>5.5955852999995841</v>
      </c>
      <c r="Z74">
        <v>108</v>
      </c>
    </row>
    <row r="75" spans="1:26" x14ac:dyDescent="0.3">
      <c r="A75">
        <f t="shared" si="8"/>
        <v>1.4010600999990857</v>
      </c>
      <c r="B75">
        <v>11612.722055099999</v>
      </c>
      <c r="C75">
        <v>270.14411999999999</v>
      </c>
      <c r="D75">
        <v>21.869240000000001</v>
      </c>
      <c r="E75">
        <v>30.398379827118401</v>
      </c>
      <c r="F75">
        <v>0.2</v>
      </c>
      <c r="G75">
        <v>0.2</v>
      </c>
      <c r="H75">
        <v>0.2</v>
      </c>
      <c r="I75">
        <v>0</v>
      </c>
      <c r="J75" t="s">
        <v>2</v>
      </c>
      <c r="K75">
        <f t="shared" si="9"/>
        <v>8.1982881965457874</v>
      </c>
      <c r="L75">
        <f t="shared" si="7"/>
        <v>30.067528196545787</v>
      </c>
      <c r="M75">
        <v>18.3980971428571</v>
      </c>
      <c r="X75">
        <f t="shared" si="10"/>
        <v>1.0572293999994145</v>
      </c>
      <c r="Y75">
        <f t="shared" si="10"/>
        <v>5.5955852999995841</v>
      </c>
      <c r="Z75">
        <v>109.5</v>
      </c>
    </row>
    <row r="76" spans="1:26" x14ac:dyDescent="0.3">
      <c r="A76">
        <f t="shared" si="8"/>
        <v>1.4477998999991541</v>
      </c>
      <c r="B76">
        <v>11612.768794899999</v>
      </c>
      <c r="C76">
        <v>269.94551999999999</v>
      </c>
      <c r="D76">
        <v>21.558959999999999</v>
      </c>
      <c r="E76">
        <v>31.5798674377737</v>
      </c>
      <c r="F76">
        <v>0.2</v>
      </c>
      <c r="G76">
        <v>0.2</v>
      </c>
      <c r="H76">
        <v>0.2</v>
      </c>
      <c r="I76">
        <v>0</v>
      </c>
      <c r="J76" t="s">
        <v>2</v>
      </c>
      <c r="K76">
        <f t="shared" si="9"/>
        <v>10.452937463284179</v>
      </c>
      <c r="L76">
        <f t="shared" si="7"/>
        <v>32.011897463284178</v>
      </c>
      <c r="M76">
        <v>20.7562171428571</v>
      </c>
      <c r="X76">
        <f t="shared" si="10"/>
        <v>1.0572293999994145</v>
      </c>
      <c r="Y76">
        <f t="shared" si="10"/>
        <v>5.5955852999995841</v>
      </c>
      <c r="Z76">
        <v>111</v>
      </c>
    </row>
    <row r="77" spans="1:26" x14ac:dyDescent="0.3">
      <c r="A77">
        <f t="shared" si="8"/>
        <v>1.4786636000008002</v>
      </c>
      <c r="B77">
        <v>11612.799658600001</v>
      </c>
      <c r="C77">
        <v>269.77152000000001</v>
      </c>
      <c r="D77">
        <v>21.253919999999901</v>
      </c>
      <c r="E77">
        <v>33.690437509031099</v>
      </c>
      <c r="F77">
        <v>0.2</v>
      </c>
      <c r="G77">
        <v>0.2</v>
      </c>
      <c r="H77">
        <v>0.2</v>
      </c>
      <c r="I77">
        <v>0</v>
      </c>
      <c r="J77" t="s">
        <v>2</v>
      </c>
      <c r="K77">
        <f t="shared" si="9"/>
        <v>12.074996310382559</v>
      </c>
      <c r="L77">
        <f t="shared" si="7"/>
        <v>33.328916310382461</v>
      </c>
      <c r="M77">
        <v>22.638697142857101</v>
      </c>
      <c r="X77">
        <f t="shared" si="10"/>
        <v>1.0572293999994145</v>
      </c>
      <c r="Y77">
        <f t="shared" si="10"/>
        <v>5.5955852999995841</v>
      </c>
      <c r="Z77">
        <v>112.5</v>
      </c>
    </row>
    <row r="78" spans="1:26" x14ac:dyDescent="0.3">
      <c r="A78">
        <f t="shared" si="8"/>
        <v>1.5100485000002664</v>
      </c>
      <c r="B78">
        <v>11612.8310435</v>
      </c>
      <c r="C78">
        <v>269.61720000000003</v>
      </c>
      <c r="D78">
        <v>20.948879999999999</v>
      </c>
      <c r="E78">
        <v>35.113818122146299</v>
      </c>
      <c r="F78">
        <v>0.2</v>
      </c>
      <c r="G78">
        <v>0.2</v>
      </c>
      <c r="H78">
        <v>0.2</v>
      </c>
      <c r="I78">
        <v>0</v>
      </c>
      <c r="J78" t="s">
        <v>2</v>
      </c>
      <c r="K78">
        <f t="shared" si="9"/>
        <v>13.829991157061876</v>
      </c>
      <c r="L78">
        <f t="shared" si="7"/>
        <v>34.778871157061872</v>
      </c>
      <c r="M78">
        <v>24.7062971428571</v>
      </c>
      <c r="X78">
        <f t="shared" si="10"/>
        <v>1.0572293999994145</v>
      </c>
      <c r="Y78">
        <f t="shared" si="10"/>
        <v>5.5955852999995841</v>
      </c>
      <c r="Z78">
        <v>114</v>
      </c>
    </row>
    <row r="79" spans="1:26" x14ac:dyDescent="0.3">
      <c r="A79">
        <f t="shared" si="8"/>
        <v>1.5416382999992493</v>
      </c>
      <c r="B79">
        <v>11612.862633299999</v>
      </c>
      <c r="C79">
        <v>269.47271999999998</v>
      </c>
      <c r="D79">
        <v>20.643840000000001</v>
      </c>
      <c r="E79">
        <v>36.669249118521698</v>
      </c>
      <c r="F79">
        <v>0.2</v>
      </c>
      <c r="G79">
        <v>0.2</v>
      </c>
      <c r="H79">
        <v>0.2</v>
      </c>
      <c r="I79">
        <v>0</v>
      </c>
      <c r="J79" t="s">
        <v>2</v>
      </c>
      <c r="K79">
        <f t="shared" si="9"/>
        <v>15.701238108745319</v>
      </c>
      <c r="L79">
        <f t="shared" si="7"/>
        <v>36.345078108745319</v>
      </c>
      <c r="M79">
        <v>27.031777142857099</v>
      </c>
      <c r="X79">
        <f t="shared" si="10"/>
        <v>1.0572293999994145</v>
      </c>
      <c r="Y79">
        <f t="shared" si="10"/>
        <v>5.5955852999995841</v>
      </c>
      <c r="Z79">
        <v>115.5</v>
      </c>
    </row>
    <row r="80" spans="1:26" x14ac:dyDescent="0.3">
      <c r="A80">
        <f t="shared" si="8"/>
        <v>1.5737114999992627</v>
      </c>
      <c r="B80">
        <v>11612.894706499999</v>
      </c>
      <c r="C80">
        <v>269.32823999999999</v>
      </c>
      <c r="D80">
        <v>20.354520000000001</v>
      </c>
      <c r="E80">
        <v>38.3389581169697</v>
      </c>
      <c r="F80">
        <v>0.2</v>
      </c>
      <c r="G80">
        <v>0.2</v>
      </c>
      <c r="H80">
        <v>0.2</v>
      </c>
      <c r="I80">
        <v>0</v>
      </c>
      <c r="J80" t="s">
        <v>2</v>
      </c>
      <c r="K80">
        <f t="shared" si="9"/>
        <v>17.705966409279789</v>
      </c>
      <c r="L80">
        <f t="shared" si="7"/>
        <v>38.06048640927979</v>
      </c>
      <c r="M80">
        <v>29.027937142857098</v>
      </c>
      <c r="X80">
        <f t="shared" si="10"/>
        <v>1.0572293999994145</v>
      </c>
      <c r="Y80">
        <f t="shared" si="10"/>
        <v>5.5955852999995841</v>
      </c>
      <c r="Z80">
        <v>117</v>
      </c>
    </row>
    <row r="81" spans="1:26" x14ac:dyDescent="0.3">
      <c r="A81">
        <f t="shared" si="8"/>
        <v>1.619059799999377</v>
      </c>
      <c r="B81">
        <v>11612.940054799999</v>
      </c>
      <c r="C81">
        <v>269.16935999999998</v>
      </c>
      <c r="D81">
        <v>19.859119999999901</v>
      </c>
      <c r="E81">
        <v>40.156788248303897</v>
      </c>
      <c r="F81">
        <v>0.2</v>
      </c>
      <c r="G81">
        <v>0.2</v>
      </c>
      <c r="H81">
        <v>0.2</v>
      </c>
      <c r="I81">
        <v>0</v>
      </c>
      <c r="J81" t="s">
        <v>2</v>
      </c>
      <c r="K81">
        <f t="shared" si="9"/>
        <v>20.715528978482787</v>
      </c>
      <c r="L81">
        <f t="shared" si="7"/>
        <v>40.574648978482685</v>
      </c>
      <c r="M81">
        <v>30.898337142857098</v>
      </c>
      <c r="X81">
        <f t="shared" si="10"/>
        <v>1.0572293999994145</v>
      </c>
      <c r="Y81">
        <f t="shared" si="10"/>
        <v>5.5955852999995841</v>
      </c>
      <c r="Z81">
        <v>118.5</v>
      </c>
    </row>
    <row r="82" spans="1:26" x14ac:dyDescent="0.3">
      <c r="A82">
        <f t="shared" si="8"/>
        <v>1.6502240999998321</v>
      </c>
      <c r="B82">
        <v>11612.9712191</v>
      </c>
      <c r="C82">
        <v>268.99716000000001</v>
      </c>
      <c r="D82">
        <v>19.249039999999901</v>
      </c>
      <c r="E82">
        <v>42.811316527196396</v>
      </c>
      <c r="F82">
        <v>0.2</v>
      </c>
      <c r="G82">
        <v>0.2</v>
      </c>
      <c r="H82">
        <v>0.2</v>
      </c>
      <c r="I82">
        <v>0</v>
      </c>
      <c r="J82" t="s">
        <v>2</v>
      </c>
      <c r="K82">
        <f t="shared" si="9"/>
        <v>22.899245561216429</v>
      </c>
      <c r="L82">
        <f t="shared" si="7"/>
        <v>42.148285561216326</v>
      </c>
      <c r="M82">
        <v>33.201657142857101</v>
      </c>
      <c r="X82">
        <f t="shared" si="10"/>
        <v>1.0572293999994145</v>
      </c>
      <c r="Y82">
        <f t="shared" si="10"/>
        <v>5.5955852999995841</v>
      </c>
      <c r="Z82">
        <v>120</v>
      </c>
    </row>
    <row r="83" spans="1:26" x14ac:dyDescent="0.3">
      <c r="A83">
        <f t="shared" si="8"/>
        <v>1.6818987999995443</v>
      </c>
      <c r="B83">
        <v>11613.0028938</v>
      </c>
      <c r="C83">
        <v>268.81511999999998</v>
      </c>
      <c r="D83">
        <v>18.717559999999999</v>
      </c>
      <c r="E83">
        <v>44.478481077552402</v>
      </c>
      <c r="F83">
        <v>0.2</v>
      </c>
      <c r="G83">
        <v>0.2</v>
      </c>
      <c r="H83">
        <v>0.2</v>
      </c>
      <c r="I83">
        <v>0</v>
      </c>
      <c r="J83" t="s">
        <v>2</v>
      </c>
      <c r="K83">
        <f t="shared" si="9"/>
        <v>25.212357624035246</v>
      </c>
      <c r="L83">
        <f t="shared" si="7"/>
        <v>43.929917624035241</v>
      </c>
      <c r="M83">
        <v>35.518771428571398</v>
      </c>
      <c r="X83">
        <f t="shared" si="10"/>
        <v>1.0572293999994145</v>
      </c>
      <c r="Y83">
        <f t="shared" si="10"/>
        <v>5.5955852999995841</v>
      </c>
      <c r="Z83">
        <v>121.5</v>
      </c>
    </row>
    <row r="84" spans="1:26" x14ac:dyDescent="0.3">
      <c r="A84">
        <f t="shared" si="8"/>
        <v>1.7127488000005542</v>
      </c>
      <c r="B84">
        <v>11613.033743800001</v>
      </c>
      <c r="C84">
        <v>268.61831999999998</v>
      </c>
      <c r="D84">
        <v>18.259439999999898</v>
      </c>
      <c r="E84">
        <v>46.352793811741797</v>
      </c>
      <c r="F84">
        <v>0.2</v>
      </c>
      <c r="G84">
        <v>0.2</v>
      </c>
      <c r="H84">
        <v>0.2</v>
      </c>
      <c r="I84">
        <v>0</v>
      </c>
      <c r="J84" t="s">
        <v>2</v>
      </c>
      <c r="K84">
        <f t="shared" si="9"/>
        <v>27.55372399802674</v>
      </c>
      <c r="L84">
        <f t="shared" si="7"/>
        <v>45.813163998026639</v>
      </c>
      <c r="M84">
        <v>38.146165714285701</v>
      </c>
      <c r="X84">
        <f t="shared" ref="X84:Y99" si="11">X83</f>
        <v>1.0572293999994145</v>
      </c>
      <c r="Y84">
        <f t="shared" si="11"/>
        <v>5.5955852999995841</v>
      </c>
      <c r="Z84">
        <v>123</v>
      </c>
    </row>
    <row r="85" spans="1:26" x14ac:dyDescent="0.3">
      <c r="A85">
        <f t="shared" si="8"/>
        <v>1.744988899999953</v>
      </c>
      <c r="B85">
        <v>11613.0659839</v>
      </c>
      <c r="C85">
        <v>268.410222857142</v>
      </c>
      <c r="D85">
        <v>17.740365714285701</v>
      </c>
      <c r="E85">
        <v>48.3240595934815</v>
      </c>
      <c r="F85">
        <v>0.2</v>
      </c>
      <c r="G85">
        <v>0.2</v>
      </c>
      <c r="H85">
        <v>0.2</v>
      </c>
      <c r="I85">
        <v>0</v>
      </c>
      <c r="J85" t="s">
        <v>2</v>
      </c>
      <c r="K85">
        <f t="shared" si="9"/>
        <v>30.09154762034936</v>
      </c>
      <c r="L85">
        <f t="shared" si="7"/>
        <v>47.831913334635061</v>
      </c>
      <c r="M85">
        <v>40.918085714285702</v>
      </c>
      <c r="X85">
        <f t="shared" si="11"/>
        <v>1.0572293999994145</v>
      </c>
      <c r="Y85">
        <f t="shared" si="11"/>
        <v>5.5955852999995841</v>
      </c>
      <c r="Z85">
        <v>124.5</v>
      </c>
    </row>
    <row r="86" spans="1:26" x14ac:dyDescent="0.3">
      <c r="A86">
        <f t="shared" si="8"/>
        <v>1.7607743000007758</v>
      </c>
      <c r="B86">
        <v>11613.081769300001</v>
      </c>
      <c r="C86">
        <v>268.18258285714199</v>
      </c>
      <c r="D86">
        <v>17.1103257142857</v>
      </c>
      <c r="E86">
        <v>50.4324834091681</v>
      </c>
      <c r="F86">
        <v>0.2</v>
      </c>
      <c r="G86">
        <v>0.2</v>
      </c>
      <c r="H86">
        <v>0.2</v>
      </c>
      <c r="I86">
        <v>0</v>
      </c>
      <c r="J86" t="s">
        <v>2</v>
      </c>
      <c r="K86">
        <f t="shared" si="9"/>
        <v>31.367304724448459</v>
      </c>
      <c r="L86">
        <f t="shared" si="7"/>
        <v>48.47763043873416</v>
      </c>
      <c r="M86">
        <v>43.585205714285699</v>
      </c>
      <c r="X86">
        <f t="shared" si="11"/>
        <v>1.0572293999994145</v>
      </c>
      <c r="Y86">
        <f t="shared" si="11"/>
        <v>5.5955852999995841</v>
      </c>
      <c r="Z86">
        <v>126</v>
      </c>
    </row>
    <row r="87" spans="1:26" x14ac:dyDescent="0.3">
      <c r="A87">
        <f t="shared" si="8"/>
        <v>1.791794700000537</v>
      </c>
      <c r="B87">
        <v>11613.112789700001</v>
      </c>
      <c r="C87">
        <v>267.93598285714199</v>
      </c>
      <c r="D87">
        <v>16.297685714285699</v>
      </c>
      <c r="E87">
        <v>51.121263672584803</v>
      </c>
      <c r="F87">
        <v>0.2</v>
      </c>
      <c r="G87">
        <v>0.2</v>
      </c>
      <c r="H87">
        <v>0.2</v>
      </c>
      <c r="I87">
        <v>0</v>
      </c>
      <c r="J87" t="s">
        <v>2</v>
      </c>
      <c r="K87">
        <f t="shared" si="9"/>
        <v>33.936561283341312</v>
      </c>
      <c r="L87">
        <f t="shared" si="7"/>
        <v>50.234246997627011</v>
      </c>
      <c r="M87">
        <v>46.805365714285699</v>
      </c>
      <c r="X87">
        <f t="shared" si="11"/>
        <v>1.0572293999994145</v>
      </c>
      <c r="Y87">
        <f t="shared" si="11"/>
        <v>5.5955852999995841</v>
      </c>
      <c r="Z87">
        <v>127.5</v>
      </c>
    </row>
    <row r="88" spans="1:26" x14ac:dyDescent="0.3">
      <c r="A88">
        <f t="shared" si="8"/>
        <v>1.8374655999996321</v>
      </c>
      <c r="B88">
        <v>11613.1584606</v>
      </c>
      <c r="C88">
        <v>267.679542857142</v>
      </c>
      <c r="D88">
        <v>15.506005714285701</v>
      </c>
      <c r="E88">
        <v>52.9609239658378</v>
      </c>
      <c r="F88">
        <v>0.2</v>
      </c>
      <c r="G88">
        <v>0.2</v>
      </c>
      <c r="H88">
        <v>0.2</v>
      </c>
      <c r="I88">
        <v>0</v>
      </c>
      <c r="J88" t="s">
        <v>2</v>
      </c>
      <c r="K88">
        <f t="shared" si="9"/>
        <v>37.865670177879181</v>
      </c>
      <c r="L88">
        <f t="shared" si="7"/>
        <v>53.37167589216488</v>
      </c>
      <c r="M88">
        <v>49.5213657142857</v>
      </c>
      <c r="X88">
        <f t="shared" si="11"/>
        <v>1.0572293999994145</v>
      </c>
      <c r="Y88">
        <f t="shared" si="11"/>
        <v>5.5955852999995841</v>
      </c>
      <c r="Z88">
        <v>129</v>
      </c>
    </row>
    <row r="89" spans="1:26" x14ac:dyDescent="0.3">
      <c r="A89">
        <f t="shared" si="8"/>
        <v>1.8686381000006804</v>
      </c>
      <c r="B89">
        <v>11613.189633100001</v>
      </c>
      <c r="C89">
        <v>267.42802285714203</v>
      </c>
      <c r="D89">
        <v>14.709085714285701</v>
      </c>
      <c r="E89">
        <v>56.216896391713398</v>
      </c>
      <c r="F89">
        <v>0.2</v>
      </c>
      <c r="G89">
        <v>0.2</v>
      </c>
      <c r="H89">
        <v>0.2</v>
      </c>
      <c r="I89">
        <v>0</v>
      </c>
      <c r="J89" t="s">
        <v>2</v>
      </c>
      <c r="K89">
        <f t="shared" si="9"/>
        <v>40.644748143541456</v>
      </c>
      <c r="L89">
        <f t="shared" si="7"/>
        <v>55.353833857827155</v>
      </c>
      <c r="M89">
        <v>52.125005714285699</v>
      </c>
      <c r="X89">
        <f t="shared" si="11"/>
        <v>1.0572293999994145</v>
      </c>
      <c r="Y89">
        <f t="shared" si="11"/>
        <v>5.5955852999995841</v>
      </c>
      <c r="Z89">
        <v>130.5</v>
      </c>
    </row>
    <row r="90" spans="1:26" x14ac:dyDescent="0.3">
      <c r="A90">
        <f t="shared" si="8"/>
        <v>1.8995267999998759</v>
      </c>
      <c r="B90">
        <v>11613.2205218</v>
      </c>
      <c r="C90">
        <v>267.19126285714202</v>
      </c>
      <c r="D90">
        <v>13.8912057142857</v>
      </c>
      <c r="E90">
        <v>58.277494024570501</v>
      </c>
      <c r="F90">
        <v>0.2</v>
      </c>
      <c r="G90">
        <v>0.2</v>
      </c>
      <c r="H90">
        <v>0.2</v>
      </c>
      <c r="I90">
        <v>0</v>
      </c>
      <c r="J90" t="s">
        <v>2</v>
      </c>
      <c r="K90">
        <f t="shared" si="9"/>
        <v>43.474150570396162</v>
      </c>
      <c r="L90">
        <f t="shared" si="7"/>
        <v>57.365356284681866</v>
      </c>
      <c r="M90">
        <v>55.297405714285702</v>
      </c>
      <c r="X90">
        <f t="shared" si="11"/>
        <v>1.0572293999994145</v>
      </c>
      <c r="Y90">
        <f t="shared" si="11"/>
        <v>5.5955852999995841</v>
      </c>
      <c r="Z90">
        <v>132</v>
      </c>
    </row>
    <row r="91" spans="1:26" x14ac:dyDescent="0.3">
      <c r="A91">
        <f t="shared" si="8"/>
        <v>1.9312346999995498</v>
      </c>
      <c r="B91">
        <v>11613.2522297</v>
      </c>
      <c r="C91">
        <v>266.96434285714201</v>
      </c>
      <c r="D91">
        <v>13.0418857142857</v>
      </c>
      <c r="E91">
        <v>60.364820420497701</v>
      </c>
      <c r="F91">
        <v>0.2</v>
      </c>
      <c r="G91">
        <v>0.2</v>
      </c>
      <c r="H91">
        <v>0.2</v>
      </c>
      <c r="I91">
        <v>0</v>
      </c>
      <c r="J91" t="s">
        <v>2</v>
      </c>
      <c r="K91">
        <f t="shared" si="9"/>
        <v>46.454943128235456</v>
      </c>
      <c r="L91">
        <f t="shared" si="7"/>
        <v>59.496828842521154</v>
      </c>
      <c r="M91">
        <v>58.412165714285699</v>
      </c>
      <c r="X91">
        <f t="shared" si="11"/>
        <v>1.0572293999994145</v>
      </c>
      <c r="Y91">
        <f t="shared" si="11"/>
        <v>5.5955852999995841</v>
      </c>
      <c r="Z91">
        <v>133.5</v>
      </c>
    </row>
    <row r="92" spans="1:26" x14ac:dyDescent="0.3">
      <c r="A92">
        <f t="shared" si="8"/>
        <v>1.9616664000004675</v>
      </c>
      <c r="B92">
        <v>11613.282661400001</v>
      </c>
      <c r="C92">
        <v>266.766942857142</v>
      </c>
      <c r="D92">
        <v>12.1663657142857</v>
      </c>
      <c r="E92">
        <v>62.572167335338499</v>
      </c>
      <c r="F92">
        <v>0.2</v>
      </c>
      <c r="G92">
        <v>0.2</v>
      </c>
      <c r="H92">
        <v>0.2</v>
      </c>
      <c r="I92">
        <v>0</v>
      </c>
      <c r="J92" t="s">
        <v>2</v>
      </c>
      <c r="K92">
        <f t="shared" si="9"/>
        <v>49.386709065799124</v>
      </c>
      <c r="L92">
        <f t="shared" si="7"/>
        <v>61.553074780084827</v>
      </c>
      <c r="M92">
        <v>61.6495657142857</v>
      </c>
      <c r="X92">
        <f t="shared" si="11"/>
        <v>1.0572293999994145</v>
      </c>
      <c r="Y92">
        <f t="shared" si="11"/>
        <v>5.5955852999995841</v>
      </c>
      <c r="Z92">
        <v>135</v>
      </c>
    </row>
    <row r="93" spans="1:26" x14ac:dyDescent="0.3">
      <c r="A93">
        <f t="shared" si="8"/>
        <v>1.9922695000004751</v>
      </c>
      <c r="B93">
        <v>11613.313264500001</v>
      </c>
      <c r="C93">
        <v>266.59834285714197</v>
      </c>
      <c r="D93">
        <v>11.489165714285701</v>
      </c>
      <c r="E93">
        <v>64.699431120215905</v>
      </c>
      <c r="F93">
        <v>0.2</v>
      </c>
      <c r="G93">
        <v>0.2</v>
      </c>
      <c r="H93">
        <v>0.2</v>
      </c>
      <c r="I93">
        <v>0</v>
      </c>
      <c r="J93" t="s">
        <v>2</v>
      </c>
      <c r="K93">
        <f t="shared" si="9"/>
        <v>52.403338727686659</v>
      </c>
      <c r="L93">
        <f t="shared" si="7"/>
        <v>63.892504441972363</v>
      </c>
      <c r="M93">
        <v>64.628085714285703</v>
      </c>
      <c r="X93">
        <f t="shared" si="11"/>
        <v>1.0572293999994145</v>
      </c>
      <c r="Y93">
        <f t="shared" si="11"/>
        <v>5.5955852999995841</v>
      </c>
      <c r="Z93">
        <v>136.5</v>
      </c>
    </row>
    <row r="94" spans="1:26" x14ac:dyDescent="0.3">
      <c r="A94">
        <f t="shared" si="8"/>
        <v>2.0389512000001559</v>
      </c>
      <c r="B94">
        <v>11613.3599462</v>
      </c>
      <c r="C94">
        <v>266.46418285714202</v>
      </c>
      <c r="D94">
        <v>10.7700457142857</v>
      </c>
      <c r="E94">
        <v>67.108541890158307</v>
      </c>
      <c r="F94">
        <v>0.2</v>
      </c>
      <c r="G94">
        <v>0.2</v>
      </c>
      <c r="H94">
        <v>0.2</v>
      </c>
      <c r="I94">
        <v>0</v>
      </c>
      <c r="J94" t="s">
        <v>2</v>
      </c>
      <c r="K94">
        <f t="shared" si="9"/>
        <v>57.133135228312817</v>
      </c>
      <c r="L94">
        <f t="shared" si="7"/>
        <v>67.90318094259851</v>
      </c>
      <c r="M94">
        <v>67.974525714285704</v>
      </c>
      <c r="X94">
        <f t="shared" si="11"/>
        <v>1.0572293999994145</v>
      </c>
      <c r="Y94">
        <f t="shared" si="11"/>
        <v>5.5955852999995841</v>
      </c>
      <c r="Z94">
        <v>138</v>
      </c>
    </row>
    <row r="95" spans="1:26" x14ac:dyDescent="0.3">
      <c r="A95">
        <f t="shared" si="8"/>
        <v>2.0702065999994375</v>
      </c>
      <c r="B95">
        <v>11613.391201599999</v>
      </c>
      <c r="C95">
        <v>266.369245714285</v>
      </c>
      <c r="D95">
        <v>10.1671314285714</v>
      </c>
      <c r="E95">
        <v>71.222250487809305</v>
      </c>
      <c r="F95">
        <v>0.2</v>
      </c>
      <c r="G95">
        <v>0.2</v>
      </c>
      <c r="H95">
        <v>0.2</v>
      </c>
      <c r="I95">
        <v>0</v>
      </c>
      <c r="J95" t="s">
        <v>2</v>
      </c>
      <c r="K95">
        <f t="shared" si="9"/>
        <v>60.38404369063236</v>
      </c>
      <c r="L95">
        <f t="shared" si="7"/>
        <v>70.551175119203762</v>
      </c>
      <c r="M95">
        <v>71.798325714285696</v>
      </c>
      <c r="X95">
        <f t="shared" si="11"/>
        <v>1.0572293999994145</v>
      </c>
      <c r="Y95">
        <f t="shared" si="11"/>
        <v>5.5955852999995841</v>
      </c>
      <c r="Z95">
        <v>139.5</v>
      </c>
    </row>
    <row r="96" spans="1:26" x14ac:dyDescent="0.3">
      <c r="A96">
        <f t="shared" si="8"/>
        <v>2.1006589999997232</v>
      </c>
      <c r="B96">
        <v>11613.421654</v>
      </c>
      <c r="C96">
        <v>266.298908571428</v>
      </c>
      <c r="D96">
        <v>9.5170571428571407</v>
      </c>
      <c r="E96">
        <v>73.937092004023796</v>
      </c>
      <c r="F96">
        <v>0.2</v>
      </c>
      <c r="G96">
        <v>0.2</v>
      </c>
      <c r="H96">
        <v>0.2</v>
      </c>
      <c r="I96">
        <v>0</v>
      </c>
      <c r="J96" t="s">
        <v>2</v>
      </c>
      <c r="K96">
        <f t="shared" si="9"/>
        <v>63.614447389502551</v>
      </c>
      <c r="L96">
        <f t="shared" si="7"/>
        <v>73.131504532359685</v>
      </c>
      <c r="M96">
        <v>74.977085714285707</v>
      </c>
      <c r="X96">
        <f t="shared" si="11"/>
        <v>1.0572293999994145</v>
      </c>
      <c r="Y96">
        <f t="shared" si="11"/>
        <v>5.5955852999995841</v>
      </c>
      <c r="Z96">
        <v>141</v>
      </c>
    </row>
    <row r="97" spans="1:26" x14ac:dyDescent="0.3">
      <c r="A97">
        <f t="shared" si="8"/>
        <v>2.1315849999991769</v>
      </c>
      <c r="B97">
        <v>11613.452579999999</v>
      </c>
      <c r="C97">
        <v>266.28941142857099</v>
      </c>
      <c r="D97">
        <v>9.1877428571428492</v>
      </c>
      <c r="E97">
        <v>76.580950170001501</v>
      </c>
      <c r="F97">
        <v>0.2</v>
      </c>
      <c r="G97">
        <v>0.2</v>
      </c>
      <c r="H97">
        <v>0.2</v>
      </c>
      <c r="I97">
        <v>0</v>
      </c>
      <c r="J97" t="s">
        <v>2</v>
      </c>
      <c r="K97">
        <f t="shared" si="9"/>
        <v>66.957179289984509</v>
      </c>
      <c r="L97">
        <f t="shared" si="7"/>
        <v>76.14492214712736</v>
      </c>
      <c r="M97">
        <v>78.680365714285699</v>
      </c>
      <c r="X97">
        <f t="shared" si="11"/>
        <v>1.0572293999994145</v>
      </c>
      <c r="Y97">
        <f t="shared" si="11"/>
        <v>5.5955852999995841</v>
      </c>
      <c r="Z97">
        <v>142.5</v>
      </c>
    </row>
    <row r="98" spans="1:26" x14ac:dyDescent="0.3">
      <c r="A98">
        <f t="shared" si="8"/>
        <v>2.1632898000007117</v>
      </c>
      <c r="B98">
        <v>11613.484284800001</v>
      </c>
      <c r="C98">
        <v>266.30597142857101</v>
      </c>
      <c r="D98">
        <v>8.9298628571428509</v>
      </c>
      <c r="E98">
        <v>79.657306941662696</v>
      </c>
      <c r="F98">
        <v>0.2</v>
      </c>
      <c r="G98">
        <v>0.2</v>
      </c>
      <c r="H98">
        <v>0.2</v>
      </c>
      <c r="I98">
        <v>0</v>
      </c>
      <c r="J98" t="s">
        <v>2</v>
      </c>
      <c r="K98">
        <f t="shared" si="9"/>
        <v>70.447435607602529</v>
      </c>
      <c r="L98">
        <f t="shared" si="7"/>
        <v>79.37729846474538</v>
      </c>
      <c r="M98">
        <v>82.3312457142857</v>
      </c>
      <c r="X98">
        <f t="shared" si="11"/>
        <v>1.0572293999994145</v>
      </c>
      <c r="Y98">
        <f t="shared" si="11"/>
        <v>5.5955852999995841</v>
      </c>
      <c r="Z98">
        <v>144</v>
      </c>
    </row>
    <row r="99" spans="1:26" x14ac:dyDescent="0.3">
      <c r="A99">
        <f t="shared" si="8"/>
        <v>2.1949428999996599</v>
      </c>
      <c r="B99">
        <v>11613.5159379</v>
      </c>
      <c r="C99">
        <v>266.347131428571</v>
      </c>
      <c r="D99">
        <v>8.5933828571428492</v>
      </c>
      <c r="E99">
        <v>82.952597852893803</v>
      </c>
      <c r="F99">
        <v>0.2</v>
      </c>
      <c r="G99">
        <v>0.2</v>
      </c>
      <c r="H99">
        <v>0.2</v>
      </c>
      <c r="I99">
        <v>0</v>
      </c>
      <c r="J99" t="s">
        <v>2</v>
      </c>
      <c r="K99">
        <f t="shared" si="9"/>
        <v>73.994375254146874</v>
      </c>
      <c r="L99">
        <f t="shared" si="7"/>
        <v>82.58775811128973</v>
      </c>
      <c r="M99">
        <v>86.156765714285697</v>
      </c>
      <c r="X99">
        <f t="shared" si="11"/>
        <v>1.0572293999994145</v>
      </c>
      <c r="Y99">
        <f t="shared" si="11"/>
        <v>5.5955852999995841</v>
      </c>
      <c r="Z99">
        <v>145.5</v>
      </c>
    </row>
    <row r="100" spans="1:26" x14ac:dyDescent="0.3">
      <c r="A100">
        <f t="shared" si="8"/>
        <v>2.2260089999999764</v>
      </c>
      <c r="B100">
        <v>11613.547004</v>
      </c>
      <c r="C100">
        <v>266.42129142857101</v>
      </c>
      <c r="D100">
        <v>8.3715828571428492</v>
      </c>
      <c r="E100">
        <v>86.224284622449403</v>
      </c>
      <c r="F100">
        <v>0.2</v>
      </c>
      <c r="G100">
        <v>0.2</v>
      </c>
      <c r="H100">
        <v>0.2</v>
      </c>
      <c r="I100">
        <v>0</v>
      </c>
      <c r="J100" t="s">
        <v>2</v>
      </c>
      <c r="K100">
        <f t="shared" si="9"/>
        <v>77.534619171920937</v>
      </c>
      <c r="L100">
        <f t="shared" si="7"/>
        <v>85.906202029063792</v>
      </c>
      <c r="M100">
        <v>89.509565714285699</v>
      </c>
      <c r="X100">
        <f t="shared" ref="X100:Y115" si="12">X99</f>
        <v>1.0572293999994145</v>
      </c>
      <c r="Y100">
        <f t="shared" si="12"/>
        <v>5.5955852999995841</v>
      </c>
      <c r="Z100">
        <v>147</v>
      </c>
    </row>
    <row r="101" spans="1:26" x14ac:dyDescent="0.3">
      <c r="A101">
        <f t="shared" si="8"/>
        <v>2.256998000000749</v>
      </c>
      <c r="B101">
        <v>11613.577993000001</v>
      </c>
      <c r="C101">
        <v>266.52461142857101</v>
      </c>
      <c r="D101">
        <v>8.3191828571428506</v>
      </c>
      <c r="E101">
        <v>89.601319019944199</v>
      </c>
      <c r="F101">
        <v>0.2</v>
      </c>
      <c r="G101">
        <v>0.2</v>
      </c>
      <c r="H101">
        <v>0.2</v>
      </c>
      <c r="I101">
        <v>0</v>
      </c>
      <c r="J101" t="s">
        <v>2</v>
      </c>
      <c r="K101">
        <f t="shared" si="9"/>
        <v>81.122936695675193</v>
      </c>
      <c r="L101">
        <f t="shared" si="7"/>
        <v>89.442119552818042</v>
      </c>
      <c r="M101">
        <v>93.190685714285706</v>
      </c>
      <c r="X101">
        <f t="shared" si="12"/>
        <v>1.0572293999994145</v>
      </c>
      <c r="Y101">
        <f t="shared" si="12"/>
        <v>5.5955852999995841</v>
      </c>
      <c r="Z101">
        <v>148.5</v>
      </c>
    </row>
    <row r="102" spans="1:26" x14ac:dyDescent="0.3">
      <c r="A102">
        <f t="shared" si="8"/>
        <v>2.2881952000007004</v>
      </c>
      <c r="B102">
        <v>11613.609190200001</v>
      </c>
      <c r="C102">
        <v>266.659251428571</v>
      </c>
      <c r="D102">
        <v>8.5665828571428495</v>
      </c>
      <c r="E102">
        <v>93.180099187417397</v>
      </c>
      <c r="F102">
        <v>0.2</v>
      </c>
      <c r="G102">
        <v>0.2</v>
      </c>
      <c r="H102">
        <v>0.2</v>
      </c>
      <c r="I102">
        <v>0</v>
      </c>
      <c r="J102" t="s">
        <v>2</v>
      </c>
      <c r="K102">
        <f t="shared" si="9"/>
        <v>84.778588410176042</v>
      </c>
      <c r="L102">
        <f t="shared" si="7"/>
        <v>93.345171267318889</v>
      </c>
      <c r="M102">
        <v>96.881685714285695</v>
      </c>
      <c r="X102">
        <f t="shared" si="12"/>
        <v>1.0572293999994145</v>
      </c>
      <c r="Y102">
        <f t="shared" si="12"/>
        <v>5.5955852999995841</v>
      </c>
      <c r="Z102">
        <v>150</v>
      </c>
    </row>
    <row r="103" spans="1:26" x14ac:dyDescent="0.3">
      <c r="A103">
        <f t="shared" si="8"/>
        <v>2.3188076000005822</v>
      </c>
      <c r="B103">
        <v>11613.639802600001</v>
      </c>
      <c r="C103">
        <v>266.80865142857101</v>
      </c>
      <c r="D103">
        <v>8.7249028571428493</v>
      </c>
      <c r="E103">
        <v>97.014974198401603</v>
      </c>
      <c r="F103">
        <v>0.2</v>
      </c>
      <c r="G103">
        <v>0.2</v>
      </c>
      <c r="H103">
        <v>0.2</v>
      </c>
      <c r="I103">
        <v>0</v>
      </c>
      <c r="J103" t="s">
        <v>2</v>
      </c>
      <c r="K103">
        <f t="shared" si="9"/>
        <v>88.301650453911776</v>
      </c>
      <c r="L103">
        <f t="shared" si="7"/>
        <v>97.026553311054627</v>
      </c>
      <c r="M103">
        <v>101.018605714285</v>
      </c>
      <c r="X103">
        <f t="shared" si="12"/>
        <v>1.0572293999994145</v>
      </c>
      <c r="Y103">
        <f t="shared" si="12"/>
        <v>5.5955852999995841</v>
      </c>
      <c r="Z103">
        <v>151.5</v>
      </c>
    </row>
    <row r="104" spans="1:26" x14ac:dyDescent="0.3">
      <c r="A104">
        <f t="shared" si="8"/>
        <v>2.350003800000195</v>
      </c>
      <c r="B104">
        <v>11613.6709988</v>
      </c>
      <c r="C104">
        <v>266.97773142857102</v>
      </c>
      <c r="D104">
        <v>8.77842285714285</v>
      </c>
      <c r="E104">
        <v>100.606838925364</v>
      </c>
      <c r="F104">
        <v>0.2</v>
      </c>
      <c r="G104">
        <v>0.2</v>
      </c>
      <c r="H104">
        <v>0.2</v>
      </c>
      <c r="I104">
        <v>0</v>
      </c>
      <c r="J104" t="s">
        <v>2</v>
      </c>
      <c r="K104">
        <f t="shared" si="9"/>
        <v>91.803501716348421</v>
      </c>
      <c r="L104">
        <f t="shared" si="7"/>
        <v>100.58192457349128</v>
      </c>
      <c r="M104">
        <v>104.703765714285</v>
      </c>
      <c r="X104">
        <f t="shared" si="12"/>
        <v>1.0572293999994145</v>
      </c>
      <c r="Y104">
        <f t="shared" si="12"/>
        <v>5.5955852999995841</v>
      </c>
      <c r="Z104">
        <v>153</v>
      </c>
    </row>
    <row r="105" spans="1:26" x14ac:dyDescent="0.3">
      <c r="A105">
        <f t="shared" si="8"/>
        <v>2.3808972999995603</v>
      </c>
      <c r="B105">
        <v>11613.7018923</v>
      </c>
      <c r="C105">
        <v>267.19289142857099</v>
      </c>
      <c r="D105">
        <v>9.1003028571428501</v>
      </c>
      <c r="E105">
        <v>104.073231814767</v>
      </c>
      <c r="F105">
        <v>0.2</v>
      </c>
      <c r="G105">
        <v>0.2</v>
      </c>
      <c r="H105">
        <v>0.2</v>
      </c>
      <c r="I105">
        <v>0</v>
      </c>
      <c r="J105" t="s">
        <v>2</v>
      </c>
      <c r="K105">
        <f t="shared" si="9"/>
        <v>95.185600694702202</v>
      </c>
      <c r="L105">
        <f t="shared" si="7"/>
        <v>104.28590355184505</v>
      </c>
      <c r="M105">
        <v>109.124765714285</v>
      </c>
      <c r="X105">
        <f t="shared" si="12"/>
        <v>1.0572293999994145</v>
      </c>
      <c r="Y105">
        <f t="shared" si="12"/>
        <v>5.5955852999995841</v>
      </c>
      <c r="Z105">
        <v>154.5</v>
      </c>
    </row>
    <row r="106" spans="1:26" x14ac:dyDescent="0.3">
      <c r="A106">
        <f t="shared" si="8"/>
        <v>2.4114594999991823</v>
      </c>
      <c r="B106">
        <v>11613.732454499999</v>
      </c>
      <c r="C106">
        <v>267.46001142857102</v>
      </c>
      <c r="D106">
        <v>9.9595028571428497</v>
      </c>
      <c r="E106">
        <v>107.691275200207</v>
      </c>
      <c r="F106">
        <v>0.2</v>
      </c>
      <c r="G106">
        <v>0.2</v>
      </c>
      <c r="H106">
        <v>0.2</v>
      </c>
      <c r="I106">
        <v>0</v>
      </c>
      <c r="J106" t="s">
        <v>2</v>
      </c>
      <c r="K106">
        <f t="shared" si="9"/>
        <v>98.449509800250766</v>
      </c>
      <c r="L106">
        <f t="shared" si="7"/>
        <v>108.40901265739362</v>
      </c>
      <c r="M106">
        <v>113.759605714285</v>
      </c>
      <c r="X106">
        <f t="shared" si="12"/>
        <v>1.0572293999994145</v>
      </c>
      <c r="Y106">
        <f t="shared" si="12"/>
        <v>5.5955852999995841</v>
      </c>
      <c r="Z106">
        <v>156</v>
      </c>
    </row>
    <row r="107" spans="1:26" x14ac:dyDescent="0.3">
      <c r="A107">
        <f t="shared" si="8"/>
        <v>2.4426187999997637</v>
      </c>
      <c r="B107">
        <v>11613.7636138</v>
      </c>
      <c r="C107">
        <v>267.76013142857101</v>
      </c>
      <c r="D107">
        <v>10.8285828571428</v>
      </c>
      <c r="E107">
        <v>111.731451793727</v>
      </c>
      <c r="F107">
        <v>0.2</v>
      </c>
      <c r="G107">
        <v>0.2</v>
      </c>
      <c r="H107">
        <v>0.2</v>
      </c>
      <c r="I107">
        <v>0</v>
      </c>
      <c r="J107" t="s">
        <v>2</v>
      </c>
      <c r="K107">
        <f t="shared" si="9"/>
        <v>101.69536760171999</v>
      </c>
      <c r="L107">
        <f t="shared" si="7"/>
        <v>112.5239504588628</v>
      </c>
      <c r="M107">
        <v>118.142</v>
      </c>
      <c r="X107">
        <f t="shared" si="12"/>
        <v>1.0572293999994145</v>
      </c>
      <c r="Y107">
        <f t="shared" si="12"/>
        <v>5.5955852999995841</v>
      </c>
      <c r="Z107">
        <v>157.5</v>
      </c>
    </row>
    <row r="108" spans="1:26" x14ac:dyDescent="0.3">
      <c r="A108">
        <f t="shared" si="8"/>
        <v>2.4730211999994935</v>
      </c>
      <c r="B108">
        <v>11613.7940162</v>
      </c>
      <c r="C108">
        <v>268.078491428571</v>
      </c>
      <c r="D108">
        <v>11.3681428571428</v>
      </c>
      <c r="E108">
        <v>115.7639157479</v>
      </c>
      <c r="F108">
        <v>0.2</v>
      </c>
      <c r="G108">
        <v>0.2</v>
      </c>
      <c r="H108">
        <v>0.2</v>
      </c>
      <c r="I108">
        <v>0</v>
      </c>
      <c r="J108" t="s">
        <v>2</v>
      </c>
      <c r="K108">
        <f t="shared" si="9"/>
        <v>104.78470278803985</v>
      </c>
      <c r="L108">
        <f t="shared" si="7"/>
        <v>116.15284564518265</v>
      </c>
      <c r="M108">
        <v>122.991605714285</v>
      </c>
      <c r="X108">
        <f t="shared" si="12"/>
        <v>1.0572293999994145</v>
      </c>
      <c r="Y108">
        <f t="shared" si="12"/>
        <v>5.5955852999995841</v>
      </c>
      <c r="Z108">
        <v>159</v>
      </c>
    </row>
    <row r="109" spans="1:26" x14ac:dyDescent="0.3">
      <c r="A109">
        <f t="shared" si="8"/>
        <v>2.5200991000001522</v>
      </c>
      <c r="B109">
        <v>11613.8410941</v>
      </c>
      <c r="C109">
        <v>268.46045142857099</v>
      </c>
      <c r="D109">
        <v>12.3012228571428</v>
      </c>
      <c r="E109">
        <v>119.314314162645</v>
      </c>
      <c r="F109">
        <v>0.2</v>
      </c>
      <c r="G109">
        <v>0.2</v>
      </c>
      <c r="H109">
        <v>0.2</v>
      </c>
      <c r="I109">
        <v>0</v>
      </c>
      <c r="J109" t="s">
        <v>2</v>
      </c>
      <c r="K109">
        <f t="shared" si="9"/>
        <v>109.42148639462641</v>
      </c>
      <c r="L109">
        <f t="shared" si="7"/>
        <v>121.72270925176922</v>
      </c>
      <c r="M109">
        <v>127.460885714285</v>
      </c>
      <c r="X109">
        <f t="shared" si="12"/>
        <v>1.0572293999994145</v>
      </c>
      <c r="Y109">
        <f t="shared" si="12"/>
        <v>5.5955852999995841</v>
      </c>
      <c r="Z109">
        <v>160.5</v>
      </c>
    </row>
    <row r="110" spans="1:26" x14ac:dyDescent="0.3">
      <c r="A110">
        <f t="shared" si="8"/>
        <v>2.5516454000007798</v>
      </c>
      <c r="B110">
        <v>11613.872640400001</v>
      </c>
      <c r="C110">
        <v>268.89978857142802</v>
      </c>
      <c r="D110">
        <v>13.5583771428571</v>
      </c>
      <c r="E110">
        <v>124.766361953965</v>
      </c>
      <c r="F110">
        <v>0.2</v>
      </c>
      <c r="G110">
        <v>0.2</v>
      </c>
      <c r="H110">
        <v>0.2</v>
      </c>
      <c r="I110">
        <v>0</v>
      </c>
      <c r="J110" t="s">
        <v>2</v>
      </c>
      <c r="K110">
        <f t="shared" si="9"/>
        <v>112.43144678732472</v>
      </c>
      <c r="L110">
        <f t="shared" si="7"/>
        <v>125.98982393018181</v>
      </c>
      <c r="M110">
        <v>132.27712571428501</v>
      </c>
      <c r="X110">
        <f t="shared" si="12"/>
        <v>1.0572293999994145</v>
      </c>
      <c r="Y110">
        <f t="shared" si="12"/>
        <v>5.5955852999995841</v>
      </c>
      <c r="Z110">
        <v>162</v>
      </c>
    </row>
    <row r="111" spans="1:26" x14ac:dyDescent="0.3">
      <c r="A111">
        <f t="shared" si="8"/>
        <v>2.5978209999993851</v>
      </c>
      <c r="B111">
        <v>11613.918815999999</v>
      </c>
      <c r="C111">
        <v>269.37342857142801</v>
      </c>
      <c r="D111">
        <v>14.8007371428571</v>
      </c>
      <c r="E111">
        <v>128.956996691179</v>
      </c>
      <c r="F111">
        <v>0.2</v>
      </c>
      <c r="G111">
        <v>0.2</v>
      </c>
      <c r="H111">
        <v>0.2</v>
      </c>
      <c r="I111">
        <v>0</v>
      </c>
      <c r="J111" t="s">
        <v>2</v>
      </c>
      <c r="K111">
        <f t="shared" si="9"/>
        <v>116.70140215396465</v>
      </c>
      <c r="L111">
        <f t="shared" si="7"/>
        <v>131.50213929682175</v>
      </c>
      <c r="M111">
        <v>137.00952571428499</v>
      </c>
      <c r="X111">
        <f t="shared" si="12"/>
        <v>1.0572293999994145</v>
      </c>
      <c r="Y111">
        <f t="shared" si="12"/>
        <v>5.5955852999995841</v>
      </c>
      <c r="Z111">
        <v>163.5</v>
      </c>
    </row>
    <row r="112" spans="1:26" x14ac:dyDescent="0.3">
      <c r="A112">
        <f t="shared" si="8"/>
        <v>2.6131998000000749</v>
      </c>
      <c r="B112">
        <v>11613.9341948</v>
      </c>
      <c r="C112">
        <v>269.91702857142798</v>
      </c>
      <c r="D112">
        <v>16.4783371428571</v>
      </c>
      <c r="E112">
        <v>134.36081696394399</v>
      </c>
      <c r="F112">
        <v>0.2</v>
      </c>
      <c r="G112">
        <v>0.2</v>
      </c>
      <c r="H112">
        <v>0.2</v>
      </c>
      <c r="I112">
        <v>0</v>
      </c>
      <c r="J112" t="s">
        <v>2</v>
      </c>
      <c r="K112">
        <f t="shared" si="9"/>
        <v>118.08856710089282</v>
      </c>
      <c r="L112">
        <f t="shared" si="7"/>
        <v>134.56690424374992</v>
      </c>
      <c r="M112">
        <v>141.80812</v>
      </c>
      <c r="X112">
        <f t="shared" si="12"/>
        <v>1.0572293999994145</v>
      </c>
      <c r="Y112">
        <f t="shared" si="12"/>
        <v>5.5955852999995841</v>
      </c>
      <c r="Z112">
        <v>165</v>
      </c>
    </row>
    <row r="113" spans="1:26" x14ac:dyDescent="0.3">
      <c r="A113">
        <f t="shared" si="8"/>
        <v>2.6449819999997999</v>
      </c>
      <c r="B113">
        <v>11613.965977</v>
      </c>
      <c r="C113">
        <v>270.51654857142802</v>
      </c>
      <c r="D113">
        <v>18.3980971428571</v>
      </c>
      <c r="E113">
        <v>137.39033550237099</v>
      </c>
      <c r="F113">
        <v>0.2</v>
      </c>
      <c r="G113">
        <v>0.2</v>
      </c>
      <c r="H113">
        <v>0.2</v>
      </c>
      <c r="I113">
        <v>0</v>
      </c>
      <c r="J113" t="s">
        <v>2</v>
      </c>
      <c r="K113">
        <f t="shared" si="9"/>
        <v>120.90135693109562</v>
      </c>
      <c r="L113">
        <f t="shared" si="7"/>
        <v>139.29945407395272</v>
      </c>
      <c r="M113">
        <v>146.32084</v>
      </c>
      <c r="X113">
        <f t="shared" si="12"/>
        <v>1.0572293999994145</v>
      </c>
      <c r="Y113">
        <f t="shared" si="12"/>
        <v>5.5955852999995841</v>
      </c>
      <c r="Z113">
        <v>166.5</v>
      </c>
    </row>
    <row r="114" spans="1:26" x14ac:dyDescent="0.3">
      <c r="A114">
        <f t="shared" si="8"/>
        <v>2.6754755999991175</v>
      </c>
      <c r="B114">
        <v>11613.996470599999</v>
      </c>
      <c r="C114">
        <v>271.14258857142801</v>
      </c>
      <c r="D114">
        <v>20.7562171428571</v>
      </c>
      <c r="E114">
        <v>142.05141528886799</v>
      </c>
      <c r="F114">
        <v>0.2</v>
      </c>
      <c r="G114">
        <v>0.2</v>
      </c>
      <c r="H114">
        <v>0.2</v>
      </c>
      <c r="I114">
        <v>0</v>
      </c>
      <c r="J114" t="s">
        <v>2</v>
      </c>
      <c r="K114">
        <f t="shared" si="9"/>
        <v>123.53315098960717</v>
      </c>
      <c r="L114">
        <f t="shared" si="7"/>
        <v>144.28936813246426</v>
      </c>
      <c r="M114">
        <v>151.53291999999999</v>
      </c>
      <c r="X114">
        <f t="shared" si="12"/>
        <v>1.0572293999994145</v>
      </c>
      <c r="Y114">
        <f t="shared" si="12"/>
        <v>5.5955852999995841</v>
      </c>
      <c r="Z114">
        <v>168</v>
      </c>
    </row>
    <row r="115" spans="1:26" x14ac:dyDescent="0.3">
      <c r="A115">
        <f t="shared" si="8"/>
        <v>2.723029900000256</v>
      </c>
      <c r="B115">
        <v>11614.0440249</v>
      </c>
      <c r="C115">
        <v>271.76514857142803</v>
      </c>
      <c r="D115">
        <v>22.638697142857101</v>
      </c>
      <c r="E115">
        <v>146.97445821667199</v>
      </c>
      <c r="F115">
        <v>0.2</v>
      </c>
      <c r="G115">
        <v>0.2</v>
      </c>
      <c r="H115">
        <v>0.2</v>
      </c>
      <c r="I115">
        <v>0</v>
      </c>
      <c r="J115" t="s">
        <v>2</v>
      </c>
      <c r="K115">
        <f t="shared" si="9"/>
        <v>127.5103435311828</v>
      </c>
      <c r="L115">
        <f t="shared" si="7"/>
        <v>150.1490406740399</v>
      </c>
      <c r="M115">
        <v>156.06095999999999</v>
      </c>
      <c r="X115">
        <f t="shared" si="12"/>
        <v>1.0572293999994145</v>
      </c>
      <c r="Y115">
        <f t="shared" si="12"/>
        <v>5.5955852999995841</v>
      </c>
      <c r="Z115">
        <v>169.5</v>
      </c>
    </row>
    <row r="116" spans="1:26" x14ac:dyDescent="0.3">
      <c r="A116">
        <f t="shared" si="8"/>
        <v>2.753866700000799</v>
      </c>
      <c r="B116">
        <v>11614.074861700001</v>
      </c>
      <c r="C116">
        <v>272.40306857142798</v>
      </c>
      <c r="D116">
        <v>24.7062971428571</v>
      </c>
      <c r="E116">
        <v>152.73307446114299</v>
      </c>
      <c r="F116">
        <v>0.2</v>
      </c>
      <c r="G116">
        <v>0.2</v>
      </c>
      <c r="H116">
        <v>0.2</v>
      </c>
      <c r="I116">
        <v>0</v>
      </c>
      <c r="J116" t="s">
        <v>2</v>
      </c>
      <c r="K116">
        <f t="shared" si="9"/>
        <v>130.00901129511692</v>
      </c>
      <c r="L116">
        <f t="shared" si="7"/>
        <v>154.71530843797402</v>
      </c>
      <c r="M116">
        <v>161.37199999999899</v>
      </c>
      <c r="X116">
        <f t="shared" ref="X116:Y131" si="13">X115</f>
        <v>1.0572293999994145</v>
      </c>
      <c r="Y116">
        <f t="shared" si="13"/>
        <v>5.5955852999995841</v>
      </c>
      <c r="Z116">
        <v>171</v>
      </c>
    </row>
    <row r="117" spans="1:26" x14ac:dyDescent="0.3">
      <c r="A117">
        <f t="shared" si="8"/>
        <v>2.7842877999992197</v>
      </c>
      <c r="B117">
        <v>11614.105282799999</v>
      </c>
      <c r="C117">
        <v>273.06918857142801</v>
      </c>
      <c r="D117">
        <v>27.031777142857099</v>
      </c>
      <c r="E117">
        <v>157.23585369409099</v>
      </c>
      <c r="F117">
        <v>0.2</v>
      </c>
      <c r="G117">
        <v>0.2</v>
      </c>
      <c r="H117">
        <v>0.2</v>
      </c>
      <c r="I117">
        <v>0</v>
      </c>
      <c r="J117" t="s">
        <v>2</v>
      </c>
      <c r="K117">
        <f t="shared" si="9"/>
        <v>132.41383340199235</v>
      </c>
      <c r="L117">
        <f t="shared" si="7"/>
        <v>159.44561054484944</v>
      </c>
      <c r="M117">
        <v>166.24428</v>
      </c>
      <c r="X117">
        <f t="shared" si="13"/>
        <v>1.0572293999994145</v>
      </c>
      <c r="Y117">
        <f t="shared" si="13"/>
        <v>5.5955852999995841</v>
      </c>
      <c r="Z117">
        <v>172.5</v>
      </c>
    </row>
    <row r="118" spans="1:26" x14ac:dyDescent="0.3">
      <c r="A118">
        <f t="shared" si="8"/>
        <v>2.8162883000004513</v>
      </c>
      <c r="B118">
        <v>11614.1372833</v>
      </c>
      <c r="C118">
        <v>273.72334857142801</v>
      </c>
      <c r="D118">
        <v>29.027937142857098</v>
      </c>
      <c r="E118">
        <v>161.90505178983901</v>
      </c>
      <c r="F118">
        <v>0.2</v>
      </c>
      <c r="G118">
        <v>0.2</v>
      </c>
      <c r="H118">
        <v>0.2</v>
      </c>
      <c r="I118">
        <v>0</v>
      </c>
      <c r="J118" t="s">
        <v>2</v>
      </c>
      <c r="K118">
        <f t="shared" si="9"/>
        <v>134.88061811071424</v>
      </c>
      <c r="L118">
        <f t="shared" si="7"/>
        <v>163.90855525357134</v>
      </c>
      <c r="M118">
        <v>171.49768</v>
      </c>
      <c r="X118">
        <f t="shared" si="13"/>
        <v>1.0572293999994145</v>
      </c>
      <c r="Y118">
        <f t="shared" si="13"/>
        <v>5.5955852999995841</v>
      </c>
      <c r="Z118">
        <v>174</v>
      </c>
    </row>
    <row r="119" spans="1:26" x14ac:dyDescent="0.3">
      <c r="A119">
        <f t="shared" si="8"/>
        <v>2.8322759999991831</v>
      </c>
      <c r="B119">
        <v>11614.153270999999</v>
      </c>
      <c r="C119">
        <v>274.38034857142799</v>
      </c>
      <c r="D119">
        <v>30.898337142857098</v>
      </c>
      <c r="E119">
        <v>166.305318082615</v>
      </c>
      <c r="F119">
        <v>0.2</v>
      </c>
      <c r="G119">
        <v>0.2</v>
      </c>
      <c r="H119">
        <v>0.2</v>
      </c>
      <c r="I119">
        <v>0</v>
      </c>
      <c r="J119" t="s">
        <v>2</v>
      </c>
      <c r="K119">
        <f t="shared" si="9"/>
        <v>136.08939202631467</v>
      </c>
      <c r="L119">
        <f t="shared" si="7"/>
        <v>166.98772916917176</v>
      </c>
      <c r="M119">
        <v>176.29931999999999</v>
      </c>
      <c r="X119">
        <f t="shared" si="13"/>
        <v>1.0572293999994145</v>
      </c>
      <c r="Y119">
        <f t="shared" si="13"/>
        <v>5.5955852999995841</v>
      </c>
      <c r="Z119">
        <v>175.5</v>
      </c>
    </row>
    <row r="120" spans="1:26" x14ac:dyDescent="0.3">
      <c r="A120">
        <f t="shared" si="8"/>
        <v>2.863397499999337</v>
      </c>
      <c r="B120">
        <v>11614.184392499999</v>
      </c>
      <c r="C120">
        <v>275.05702857142802</v>
      </c>
      <c r="D120">
        <v>33.201657142857101</v>
      </c>
      <c r="E120">
        <v>169.35377831898799</v>
      </c>
      <c r="F120">
        <v>0.2</v>
      </c>
      <c r="G120">
        <v>0.2</v>
      </c>
      <c r="H120">
        <v>0.2</v>
      </c>
      <c r="I120">
        <v>0</v>
      </c>
      <c r="J120" t="s">
        <v>2</v>
      </c>
      <c r="K120">
        <f t="shared" si="9"/>
        <v>138.39813528436747</v>
      </c>
      <c r="L120">
        <f t="shared" si="7"/>
        <v>171.59979242722457</v>
      </c>
      <c r="M120">
        <v>181.34896000000001</v>
      </c>
      <c r="X120">
        <f t="shared" si="13"/>
        <v>1.0572293999994145</v>
      </c>
      <c r="Y120">
        <f t="shared" si="13"/>
        <v>5.5955852999995841</v>
      </c>
      <c r="Z120">
        <v>177</v>
      </c>
    </row>
    <row r="121" spans="1:26" x14ac:dyDescent="0.3">
      <c r="A121">
        <f t="shared" si="8"/>
        <v>2.9110577999999805</v>
      </c>
      <c r="B121">
        <v>11614.2320528</v>
      </c>
      <c r="C121">
        <v>275.73516571428502</v>
      </c>
      <c r="D121">
        <v>35.518771428571398</v>
      </c>
      <c r="E121">
        <v>173.907178828837</v>
      </c>
      <c r="F121">
        <v>0.2</v>
      </c>
      <c r="G121">
        <v>0.2</v>
      </c>
      <c r="H121">
        <v>0.2</v>
      </c>
      <c r="I121">
        <v>0</v>
      </c>
      <c r="J121" t="s">
        <v>2</v>
      </c>
      <c r="K121">
        <f t="shared" si="9"/>
        <v>141.8233406297245</v>
      </c>
      <c r="L121">
        <f t="shared" si="7"/>
        <v>177.3421120582959</v>
      </c>
      <c r="M121">
        <v>186.54996</v>
      </c>
      <c r="X121">
        <f t="shared" si="13"/>
        <v>1.0572293999994145</v>
      </c>
      <c r="Y121">
        <f t="shared" si="13"/>
        <v>5.5955852999995841</v>
      </c>
      <c r="Z121">
        <v>178.5</v>
      </c>
    </row>
    <row r="122" spans="1:26" x14ac:dyDescent="0.3">
      <c r="A122">
        <f t="shared" si="8"/>
        <v>2.9424569000002521</v>
      </c>
      <c r="B122">
        <v>11614.2634519</v>
      </c>
      <c r="C122">
        <v>276.42626285714198</v>
      </c>
      <c r="D122">
        <v>38.146165714285701</v>
      </c>
      <c r="E122">
        <v>179.562467579355</v>
      </c>
      <c r="F122">
        <v>0.2</v>
      </c>
      <c r="G122">
        <v>0.2</v>
      </c>
      <c r="H122">
        <v>0.2</v>
      </c>
      <c r="I122">
        <v>0</v>
      </c>
      <c r="J122" t="s">
        <v>2</v>
      </c>
      <c r="K122">
        <f t="shared" si="9"/>
        <v>144.00900086865681</v>
      </c>
      <c r="L122">
        <f t="shared" si="7"/>
        <v>182.15516658294251</v>
      </c>
      <c r="M122">
        <v>191.184519999999</v>
      </c>
      <c r="X122">
        <f t="shared" si="13"/>
        <v>1.0572293999994145</v>
      </c>
      <c r="Y122">
        <f t="shared" si="13"/>
        <v>5.5955852999995841</v>
      </c>
      <c r="Z122">
        <v>180</v>
      </c>
    </row>
    <row r="123" spans="1:26" x14ac:dyDescent="0.3">
      <c r="A123">
        <f t="shared" si="8"/>
        <v>2.9741744000002655</v>
      </c>
      <c r="B123">
        <v>11614.2951694</v>
      </c>
      <c r="C123">
        <v>277.132462857142</v>
      </c>
      <c r="D123">
        <v>40.918085714285702</v>
      </c>
      <c r="E123">
        <v>184.319986766407</v>
      </c>
      <c r="F123">
        <v>0.2</v>
      </c>
      <c r="G123">
        <v>0.2</v>
      </c>
      <c r="H123">
        <v>0.2</v>
      </c>
      <c r="I123">
        <v>0</v>
      </c>
      <c r="J123" t="s">
        <v>2</v>
      </c>
      <c r="K123">
        <f t="shared" si="9"/>
        <v>146.16132745723894</v>
      </c>
      <c r="L123">
        <f t="shared" si="7"/>
        <v>187.07941317152464</v>
      </c>
      <c r="M123">
        <v>196.19747999999899</v>
      </c>
      <c r="X123">
        <f t="shared" si="13"/>
        <v>1.0572293999994145</v>
      </c>
      <c r="Y123">
        <f t="shared" si="13"/>
        <v>5.5955852999995841</v>
      </c>
      <c r="Z123">
        <v>181.5</v>
      </c>
    </row>
    <row r="124" spans="1:26" x14ac:dyDescent="0.3">
      <c r="A124">
        <f t="shared" si="8"/>
        <v>3.0043858000008186</v>
      </c>
      <c r="B124">
        <v>11614.325380800001</v>
      </c>
      <c r="C124">
        <v>277.843582857142</v>
      </c>
      <c r="D124">
        <v>43.585205714285699</v>
      </c>
      <c r="E124">
        <v>189.18954499053899</v>
      </c>
      <c r="F124">
        <v>0.2</v>
      </c>
      <c r="G124">
        <v>0.2</v>
      </c>
      <c r="H124">
        <v>0.2</v>
      </c>
      <c r="I124">
        <v>0</v>
      </c>
      <c r="J124" t="s">
        <v>2</v>
      </c>
      <c r="K124">
        <f t="shared" si="9"/>
        <v>148.16086961100004</v>
      </c>
      <c r="L124">
        <f t="shared" si="7"/>
        <v>191.74607532528574</v>
      </c>
      <c r="M124">
        <v>200.56307999999899</v>
      </c>
      <c r="X124">
        <f t="shared" si="13"/>
        <v>1.0572293999994145</v>
      </c>
      <c r="Y124">
        <f t="shared" si="13"/>
        <v>5.5955852999995841</v>
      </c>
      <c r="Z124">
        <v>183</v>
      </c>
    </row>
    <row r="125" spans="1:26" x14ac:dyDescent="0.3">
      <c r="A125">
        <f t="shared" si="8"/>
        <v>3.0352001999999629</v>
      </c>
      <c r="B125">
        <v>11614.3561952</v>
      </c>
      <c r="C125">
        <v>278.56598285714199</v>
      </c>
      <c r="D125">
        <v>46.805365714285699</v>
      </c>
      <c r="E125">
        <v>193.80540087232501</v>
      </c>
      <c r="F125">
        <v>0.2</v>
      </c>
      <c r="G125">
        <v>0.2</v>
      </c>
      <c r="H125">
        <v>0.2</v>
      </c>
      <c r="I125">
        <v>0</v>
      </c>
      <c r="J125" t="s">
        <v>2</v>
      </c>
      <c r="K125">
        <f t="shared" si="9"/>
        <v>150.1507347912426</v>
      </c>
      <c r="L125">
        <f t="shared" si="7"/>
        <v>196.9561005055283</v>
      </c>
      <c r="M125">
        <v>205.9102</v>
      </c>
      <c r="X125">
        <f t="shared" si="13"/>
        <v>1.0572293999994145</v>
      </c>
      <c r="Y125">
        <f t="shared" si="13"/>
        <v>5.5955852999995841</v>
      </c>
      <c r="Z125">
        <v>184.5</v>
      </c>
    </row>
    <row r="126" spans="1:26" x14ac:dyDescent="0.3">
      <c r="A126">
        <f t="shared" si="8"/>
        <v>3.0756337000002532</v>
      </c>
      <c r="B126">
        <v>11614.3966287</v>
      </c>
      <c r="C126">
        <v>279.26558285714202</v>
      </c>
      <c r="D126">
        <v>49.5213657142857</v>
      </c>
      <c r="E126">
        <v>84.845240701303197</v>
      </c>
      <c r="F126">
        <v>0.05</v>
      </c>
      <c r="G126">
        <v>0.2</v>
      </c>
      <c r="H126">
        <v>0.2</v>
      </c>
      <c r="I126">
        <v>0</v>
      </c>
      <c r="J126" t="s">
        <v>2</v>
      </c>
      <c r="K126">
        <f t="shared" si="9"/>
        <v>152.68783998868045</v>
      </c>
      <c r="L126">
        <f t="shared" si="7"/>
        <v>202.20920570296616</v>
      </c>
      <c r="M126">
        <v>210.09823999999901</v>
      </c>
      <c r="X126">
        <f t="shared" si="13"/>
        <v>1.0572293999994145</v>
      </c>
      <c r="Y126">
        <f t="shared" si="13"/>
        <v>5.5955852999995841</v>
      </c>
      <c r="Z126">
        <v>186</v>
      </c>
    </row>
    <row r="127" spans="1:26" x14ac:dyDescent="0.3">
      <c r="A127">
        <f t="shared" si="8"/>
        <v>3.1130434999995487</v>
      </c>
      <c r="B127">
        <v>11614.4340385</v>
      </c>
      <c r="C127">
        <v>279.94574285714202</v>
      </c>
      <c r="D127">
        <v>52.125005714285699</v>
      </c>
      <c r="E127">
        <v>88.179400704183493</v>
      </c>
      <c r="F127">
        <v>0.05</v>
      </c>
      <c r="G127">
        <v>0.2</v>
      </c>
      <c r="H127">
        <v>0.2</v>
      </c>
      <c r="I127">
        <v>0</v>
      </c>
      <c r="J127" t="s">
        <v>2</v>
      </c>
      <c r="K127">
        <f t="shared" si="9"/>
        <v>154.96264163373274</v>
      </c>
      <c r="L127">
        <f t="shared" si="7"/>
        <v>207.08764734801844</v>
      </c>
      <c r="M127">
        <v>215.37259999999901</v>
      </c>
      <c r="X127">
        <f t="shared" si="13"/>
        <v>1.0572293999994145</v>
      </c>
      <c r="Y127">
        <f t="shared" si="13"/>
        <v>5.5955852999995841</v>
      </c>
      <c r="Z127">
        <v>187.5</v>
      </c>
    </row>
    <row r="128" spans="1:26" x14ac:dyDescent="0.3">
      <c r="A128">
        <f t="shared" si="8"/>
        <v>3.143881699999838</v>
      </c>
      <c r="B128">
        <v>11614.4648767</v>
      </c>
      <c r="C128">
        <v>280.64702285714202</v>
      </c>
      <c r="D128">
        <v>55.297405714285702</v>
      </c>
      <c r="E128">
        <v>91.337291033605396</v>
      </c>
      <c r="F128">
        <v>0.05</v>
      </c>
      <c r="G128">
        <v>0.2</v>
      </c>
      <c r="H128">
        <v>0.2</v>
      </c>
      <c r="I128">
        <v>0</v>
      </c>
      <c r="J128" t="s">
        <v>2</v>
      </c>
      <c r="K128">
        <f t="shared" si="9"/>
        <v>156.78690075278661</v>
      </c>
      <c r="L128">
        <f t="shared" si="7"/>
        <v>212.08430646707231</v>
      </c>
      <c r="M128">
        <v>219.83251999999999</v>
      </c>
      <c r="X128">
        <f t="shared" si="13"/>
        <v>1.0572293999994145</v>
      </c>
      <c r="Y128">
        <f t="shared" si="13"/>
        <v>5.5955852999995841</v>
      </c>
      <c r="Z128">
        <v>189</v>
      </c>
    </row>
    <row r="129" spans="1:26" x14ac:dyDescent="0.3">
      <c r="A129">
        <f t="shared" si="8"/>
        <v>3.1747890999995434</v>
      </c>
      <c r="B129">
        <v>11614.4957841</v>
      </c>
      <c r="C129">
        <v>281.34338285714199</v>
      </c>
      <c r="D129">
        <v>58.412165714285699</v>
      </c>
      <c r="E129">
        <v>94.954167684959003</v>
      </c>
      <c r="F129">
        <v>0.05</v>
      </c>
      <c r="G129">
        <v>0.2</v>
      </c>
      <c r="H129">
        <v>0.2</v>
      </c>
      <c r="I129">
        <v>0</v>
      </c>
      <c r="J129" t="s">
        <v>2</v>
      </c>
      <c r="K129">
        <f t="shared" si="9"/>
        <v>158.57028007687592</v>
      </c>
      <c r="L129">
        <f t="shared" si="7"/>
        <v>216.98244579116161</v>
      </c>
      <c r="M129">
        <v>225.14356000000001</v>
      </c>
      <c r="X129">
        <f t="shared" si="13"/>
        <v>1.0572293999994145</v>
      </c>
      <c r="Y129">
        <f t="shared" si="13"/>
        <v>5.5955852999995841</v>
      </c>
      <c r="Z129">
        <v>190.5</v>
      </c>
    </row>
    <row r="130" spans="1:26" x14ac:dyDescent="0.3">
      <c r="A130">
        <f t="shared" si="8"/>
        <v>3.2053431999993336</v>
      </c>
      <c r="B130">
        <v>11614.526338199999</v>
      </c>
      <c r="C130">
        <v>282.02242285714198</v>
      </c>
      <c r="D130">
        <v>61.6495657142857</v>
      </c>
      <c r="E130">
        <v>98.503444065765393</v>
      </c>
      <c r="F130">
        <v>0.05</v>
      </c>
      <c r="G130">
        <v>0.2</v>
      </c>
      <c r="H130">
        <v>0.2</v>
      </c>
      <c r="I130">
        <v>0</v>
      </c>
      <c r="J130" t="s">
        <v>2</v>
      </c>
      <c r="K130">
        <f t="shared" si="9"/>
        <v>160.29010390103204</v>
      </c>
      <c r="L130">
        <f t="shared" ref="L130:L193" si="14">D130+K130</f>
        <v>221.93966961531774</v>
      </c>
      <c r="M130">
        <v>229.66636</v>
      </c>
      <c r="X130">
        <f t="shared" si="13"/>
        <v>1.0572293999994145</v>
      </c>
      <c r="Y130">
        <f t="shared" si="13"/>
        <v>5.5955852999995841</v>
      </c>
      <c r="Z130">
        <v>192</v>
      </c>
    </row>
    <row r="131" spans="1:26" x14ac:dyDescent="0.3">
      <c r="A131">
        <f t="shared" ref="A131:A194" si="15">B131-$B$2</f>
        <v>3.2368325999996159</v>
      </c>
      <c r="B131">
        <v>11614.5578276</v>
      </c>
      <c r="C131">
        <v>282.69106285714201</v>
      </c>
      <c r="D131">
        <v>64.628085714285703</v>
      </c>
      <c r="E131">
        <v>102.159875291261</v>
      </c>
      <c r="F131">
        <v>0.05</v>
      </c>
      <c r="G131">
        <v>0.2</v>
      </c>
      <c r="H131">
        <v>0.2</v>
      </c>
      <c r="I131">
        <v>0</v>
      </c>
      <c r="J131" t="s">
        <v>2</v>
      </c>
      <c r="K131">
        <f t="shared" ref="K131:K194" si="16">IF((A131&lt;$A$64),0,IF((A131-$A$64)&lt;1.218,(940.92*G131)*(A131-$A$64-1.2396+(1.2396*EXP(-1*(A131-$A$64)/1.2396))), ((940.92*G131)*(A131-$A$64-1.2396+(1.2396*EXP(-1*(A131-$A$64)/1.2396)))) - ((940.92*G131)*(A131-$A$64-1.218-1.2396+(1.2396*EXP(-1*(A131-$A$64-1.218)/1.2396)))) ))</f>
        <v>162.01876973476971</v>
      </c>
      <c r="L131">
        <f t="shared" si="14"/>
        <v>226.64685544905541</v>
      </c>
      <c r="M131">
        <v>234.80024</v>
      </c>
      <c r="X131">
        <f t="shared" si="13"/>
        <v>1.0572293999994145</v>
      </c>
      <c r="Y131">
        <f t="shared" si="13"/>
        <v>5.5955852999995841</v>
      </c>
      <c r="Z131">
        <v>193.5</v>
      </c>
    </row>
    <row r="132" spans="1:26" x14ac:dyDescent="0.3">
      <c r="A132">
        <f t="shared" si="15"/>
        <v>3.2682989000004454</v>
      </c>
      <c r="B132">
        <v>11614.5892939</v>
      </c>
      <c r="C132">
        <v>283.35118285714202</v>
      </c>
      <c r="D132">
        <v>67.974525714285704</v>
      </c>
      <c r="E132">
        <v>105.559580852601</v>
      </c>
      <c r="F132">
        <v>0.05</v>
      </c>
      <c r="G132">
        <v>0.2</v>
      </c>
      <c r="H132">
        <v>0.2</v>
      </c>
      <c r="I132">
        <v>0</v>
      </c>
      <c r="J132" t="s">
        <v>2</v>
      </c>
      <c r="K132">
        <f t="shared" si="16"/>
        <v>163.70285487594597</v>
      </c>
      <c r="L132">
        <f t="shared" si="14"/>
        <v>231.67738059023168</v>
      </c>
      <c r="M132">
        <v>239.45928000000001</v>
      </c>
      <c r="X132">
        <f t="shared" ref="X132:Y147" si="17">X131</f>
        <v>1.0572293999994145</v>
      </c>
      <c r="Y132">
        <f t="shared" si="17"/>
        <v>5.5955852999995841</v>
      </c>
      <c r="Z132">
        <v>195</v>
      </c>
    </row>
    <row r="133" spans="1:26" x14ac:dyDescent="0.3">
      <c r="A133">
        <f t="shared" si="15"/>
        <v>3.3143789000005199</v>
      </c>
      <c r="B133">
        <v>11614.635373900001</v>
      </c>
      <c r="C133">
        <v>284.029302857142</v>
      </c>
      <c r="D133">
        <v>71.798325714285696</v>
      </c>
      <c r="E133">
        <v>109.316344427978</v>
      </c>
      <c r="F133">
        <v>0.05</v>
      </c>
      <c r="G133">
        <v>0.2</v>
      </c>
      <c r="H133">
        <v>0.2</v>
      </c>
      <c r="I133">
        <v>0</v>
      </c>
      <c r="J133" t="s">
        <v>2</v>
      </c>
      <c r="K133">
        <f t="shared" si="16"/>
        <v>166.09319657734375</v>
      </c>
      <c r="L133">
        <f t="shared" si="14"/>
        <v>237.89152229162943</v>
      </c>
      <c r="M133">
        <v>243.53775428571399</v>
      </c>
      <c r="X133">
        <f t="shared" si="17"/>
        <v>1.0572293999994145</v>
      </c>
      <c r="Y133">
        <f t="shared" si="17"/>
        <v>5.5955852999995841</v>
      </c>
      <c r="Z133">
        <v>196.5</v>
      </c>
    </row>
    <row r="134" spans="1:26" x14ac:dyDescent="0.3">
      <c r="A134">
        <f t="shared" si="15"/>
        <v>3.3447254999991856</v>
      </c>
      <c r="B134">
        <v>11614.665720499999</v>
      </c>
      <c r="C134">
        <v>284.66842285714199</v>
      </c>
      <c r="D134">
        <v>74.977085714285707</v>
      </c>
      <c r="E134">
        <v>113.72254583353001</v>
      </c>
      <c r="F134">
        <v>0.05</v>
      </c>
      <c r="G134">
        <v>0.2</v>
      </c>
      <c r="H134">
        <v>0.2</v>
      </c>
      <c r="I134">
        <v>0</v>
      </c>
      <c r="J134" t="s">
        <v>2</v>
      </c>
      <c r="K134">
        <f t="shared" si="16"/>
        <v>167.619550857756</v>
      </c>
      <c r="L134">
        <f t="shared" si="14"/>
        <v>242.59663657204169</v>
      </c>
      <c r="M134">
        <v>248.234074285714</v>
      </c>
      <c r="X134">
        <f t="shared" si="17"/>
        <v>1.0572293999994145</v>
      </c>
      <c r="Y134">
        <f t="shared" si="17"/>
        <v>5.5955852999995841</v>
      </c>
      <c r="Z134">
        <v>198</v>
      </c>
    </row>
    <row r="135" spans="1:26" x14ac:dyDescent="0.3">
      <c r="A135">
        <f t="shared" si="15"/>
        <v>3.3762045000003127</v>
      </c>
      <c r="B135">
        <v>11614.6971995</v>
      </c>
      <c r="C135">
        <v>285.31702285714198</v>
      </c>
      <c r="D135">
        <v>78.680365714285699</v>
      </c>
      <c r="E135">
        <v>117.273198637711</v>
      </c>
      <c r="F135">
        <v>0.05</v>
      </c>
      <c r="G135">
        <v>0.2</v>
      </c>
      <c r="H135">
        <v>0.2</v>
      </c>
      <c r="I135">
        <v>0</v>
      </c>
      <c r="J135" t="s">
        <v>2</v>
      </c>
      <c r="K135">
        <f t="shared" si="16"/>
        <v>169.16386890157131</v>
      </c>
      <c r="L135">
        <f t="shared" si="14"/>
        <v>247.844234615857</v>
      </c>
      <c r="M135">
        <v>252.37735428571401</v>
      </c>
      <c r="X135">
        <f t="shared" si="17"/>
        <v>1.0572293999994145</v>
      </c>
      <c r="Y135">
        <f t="shared" si="17"/>
        <v>5.5955852999995841</v>
      </c>
      <c r="Z135">
        <v>199.5</v>
      </c>
    </row>
    <row r="136" spans="1:26" x14ac:dyDescent="0.3">
      <c r="A136">
        <f t="shared" si="15"/>
        <v>3.3916375999997399</v>
      </c>
      <c r="B136">
        <v>11614.7126326</v>
      </c>
      <c r="C136">
        <v>285.95290285714202</v>
      </c>
      <c r="D136">
        <v>82.3312457142857</v>
      </c>
      <c r="E136">
        <v>121.352748272638</v>
      </c>
      <c r="F136">
        <v>0.05</v>
      </c>
      <c r="G136">
        <v>0.2</v>
      </c>
      <c r="H136">
        <v>0.2</v>
      </c>
      <c r="I136">
        <v>0</v>
      </c>
      <c r="J136" t="s">
        <v>2</v>
      </c>
      <c r="K136">
        <f t="shared" si="16"/>
        <v>169.90678930343216</v>
      </c>
      <c r="L136">
        <f t="shared" si="14"/>
        <v>252.23803501771786</v>
      </c>
      <c r="M136">
        <v>256.60971428571401</v>
      </c>
      <c r="X136">
        <f t="shared" si="17"/>
        <v>1.0572293999994145</v>
      </c>
      <c r="Y136">
        <f t="shared" si="17"/>
        <v>5.5955852999995841</v>
      </c>
      <c r="Z136">
        <v>201</v>
      </c>
    </row>
    <row r="137" spans="1:26" x14ac:dyDescent="0.3">
      <c r="A137">
        <f t="shared" si="15"/>
        <v>3.4226324999999633</v>
      </c>
      <c r="B137">
        <v>11614.7436275</v>
      </c>
      <c r="C137">
        <v>286.57366285714198</v>
      </c>
      <c r="D137">
        <v>86.156765714285697</v>
      </c>
      <c r="E137">
        <v>125.184639165769</v>
      </c>
      <c r="F137">
        <v>0.05</v>
      </c>
      <c r="G137">
        <v>0.2</v>
      </c>
      <c r="H137">
        <v>0.2</v>
      </c>
      <c r="I137">
        <v>0</v>
      </c>
      <c r="J137" t="s">
        <v>2</v>
      </c>
      <c r="K137">
        <f t="shared" si="16"/>
        <v>171.37117280105349</v>
      </c>
      <c r="L137">
        <f t="shared" si="14"/>
        <v>257.5279385153392</v>
      </c>
      <c r="M137">
        <v>260.75492000000003</v>
      </c>
      <c r="X137">
        <f t="shared" si="17"/>
        <v>1.0572293999994145</v>
      </c>
      <c r="Y137">
        <f t="shared" si="17"/>
        <v>5.5955852999995841</v>
      </c>
      <c r="Z137">
        <v>202.5</v>
      </c>
    </row>
    <row r="138" spans="1:26" x14ac:dyDescent="0.3">
      <c r="A138">
        <f t="shared" si="15"/>
        <v>3.4526702000002842</v>
      </c>
      <c r="B138">
        <v>11614.7736652</v>
      </c>
      <c r="C138">
        <v>287.172942857142</v>
      </c>
      <c r="D138">
        <v>89.509565714285699</v>
      </c>
      <c r="E138">
        <v>129.36695292742399</v>
      </c>
      <c r="F138">
        <v>0.05</v>
      </c>
      <c r="G138">
        <v>0.2</v>
      </c>
      <c r="H138">
        <v>0.2</v>
      </c>
      <c r="I138">
        <v>0</v>
      </c>
      <c r="J138" t="s">
        <v>2</v>
      </c>
      <c r="K138">
        <f t="shared" si="16"/>
        <v>172.75582013268928</v>
      </c>
      <c r="L138">
        <f t="shared" si="14"/>
        <v>262.26538584697499</v>
      </c>
      <c r="M138">
        <v>265.36356000000001</v>
      </c>
      <c r="X138">
        <f t="shared" si="17"/>
        <v>1.0572293999994145</v>
      </c>
      <c r="Y138">
        <f t="shared" si="17"/>
        <v>5.5955852999995841</v>
      </c>
      <c r="Z138">
        <v>204</v>
      </c>
    </row>
    <row r="139" spans="1:26" x14ac:dyDescent="0.3">
      <c r="A139">
        <f t="shared" si="15"/>
        <v>3.4836379000007582</v>
      </c>
      <c r="B139">
        <v>11614.804632900001</v>
      </c>
      <c r="C139">
        <v>287.78854285714198</v>
      </c>
      <c r="D139">
        <v>93.190685714285706</v>
      </c>
      <c r="E139">
        <v>133.05711915069901</v>
      </c>
      <c r="F139">
        <v>0.05</v>
      </c>
      <c r="G139">
        <v>0.2</v>
      </c>
      <c r="H139">
        <v>0.2</v>
      </c>
      <c r="I139">
        <v>0</v>
      </c>
      <c r="J139" t="s">
        <v>2</v>
      </c>
      <c r="K139">
        <f t="shared" si="16"/>
        <v>174.14864169209955</v>
      </c>
      <c r="L139">
        <f t="shared" si="14"/>
        <v>267.33932740638522</v>
      </c>
      <c r="M139">
        <v>269.73739999999998</v>
      </c>
      <c r="X139">
        <f t="shared" si="17"/>
        <v>1.0572293999994145</v>
      </c>
      <c r="Y139">
        <f t="shared" si="17"/>
        <v>5.5955852999995841</v>
      </c>
      <c r="Z139">
        <v>205.5</v>
      </c>
    </row>
    <row r="140" spans="1:26" x14ac:dyDescent="0.3">
      <c r="A140">
        <f t="shared" si="15"/>
        <v>3.5460259999999835</v>
      </c>
      <c r="B140">
        <v>11614.867021</v>
      </c>
      <c r="C140">
        <v>288.43858285714202</v>
      </c>
      <c r="D140">
        <v>96.881685714285695</v>
      </c>
      <c r="E140">
        <v>137.07759700627699</v>
      </c>
      <c r="F140">
        <v>0.05</v>
      </c>
      <c r="G140">
        <v>0.2</v>
      </c>
      <c r="H140">
        <v>0.2</v>
      </c>
      <c r="I140">
        <v>0</v>
      </c>
      <c r="J140" t="s">
        <v>2</v>
      </c>
      <c r="K140">
        <f t="shared" si="16"/>
        <v>176.85116349096063</v>
      </c>
      <c r="L140">
        <f t="shared" si="14"/>
        <v>273.73284920524634</v>
      </c>
      <c r="M140">
        <v>274.33596</v>
      </c>
      <c r="X140">
        <f t="shared" si="17"/>
        <v>1.0572293999994145</v>
      </c>
      <c r="Y140">
        <f t="shared" si="17"/>
        <v>5.5955852999995841</v>
      </c>
      <c r="Z140">
        <v>207</v>
      </c>
    </row>
    <row r="141" spans="1:26" x14ac:dyDescent="0.3">
      <c r="A141">
        <f t="shared" si="15"/>
        <v>3.5587763000003179</v>
      </c>
      <c r="B141">
        <v>11614.8797713</v>
      </c>
      <c r="C141">
        <v>289.10770285714199</v>
      </c>
      <c r="D141">
        <v>101.018605714285</v>
      </c>
      <c r="E141">
        <v>141.427060393863</v>
      </c>
      <c r="F141">
        <v>0.05</v>
      </c>
      <c r="G141">
        <v>0.2</v>
      </c>
      <c r="H141">
        <v>0.2</v>
      </c>
      <c r="I141">
        <v>0</v>
      </c>
      <c r="J141" t="s">
        <v>2</v>
      </c>
      <c r="K141">
        <f t="shared" si="16"/>
        <v>177.38693737470348</v>
      </c>
      <c r="L141">
        <f t="shared" si="14"/>
        <v>278.40554308898845</v>
      </c>
      <c r="M141">
        <v>278.01064000000002</v>
      </c>
      <c r="X141">
        <f t="shared" si="17"/>
        <v>1.0572293999994145</v>
      </c>
      <c r="Y141">
        <f t="shared" si="17"/>
        <v>5.5955852999995841</v>
      </c>
      <c r="Z141">
        <v>208.5</v>
      </c>
    </row>
    <row r="142" spans="1:26" x14ac:dyDescent="0.3">
      <c r="A142">
        <f t="shared" si="15"/>
        <v>3.5931390000005194</v>
      </c>
      <c r="B142">
        <v>11614.914134000001</v>
      </c>
      <c r="C142">
        <v>289.76338285714201</v>
      </c>
      <c r="D142">
        <v>104.703765714285</v>
      </c>
      <c r="E142">
        <v>145.694520501483</v>
      </c>
      <c r="F142">
        <v>0.05</v>
      </c>
      <c r="G142">
        <v>0.2</v>
      </c>
      <c r="H142">
        <v>0.2</v>
      </c>
      <c r="I142">
        <v>0</v>
      </c>
      <c r="J142" t="s">
        <v>2</v>
      </c>
      <c r="K142">
        <f t="shared" si="16"/>
        <v>178.80373355273207</v>
      </c>
      <c r="L142">
        <f t="shared" si="14"/>
        <v>283.50749926701707</v>
      </c>
      <c r="M142">
        <v>281.99095999999997</v>
      </c>
      <c r="X142">
        <f t="shared" si="17"/>
        <v>1.0572293999994145</v>
      </c>
      <c r="Y142">
        <f t="shared" si="17"/>
        <v>5.5955852999995841</v>
      </c>
      <c r="Z142">
        <v>210</v>
      </c>
    </row>
    <row r="143" spans="1:26" x14ac:dyDescent="0.3">
      <c r="A143">
        <f t="shared" si="15"/>
        <v>3.6237498999998934</v>
      </c>
      <c r="B143">
        <v>11614.9447449</v>
      </c>
      <c r="C143">
        <v>290.44858285714201</v>
      </c>
      <c r="D143">
        <v>109.124765714285</v>
      </c>
      <c r="E143">
        <v>149.724879719228</v>
      </c>
      <c r="F143">
        <v>0.05</v>
      </c>
      <c r="G143">
        <v>0.2</v>
      </c>
      <c r="H143">
        <v>0.2</v>
      </c>
      <c r="I143">
        <v>0</v>
      </c>
      <c r="J143" t="s">
        <v>2</v>
      </c>
      <c r="K143">
        <f t="shared" si="16"/>
        <v>180.0331854948046</v>
      </c>
      <c r="L143">
        <f t="shared" si="14"/>
        <v>289.15795120908962</v>
      </c>
      <c r="M143">
        <v>285.78616</v>
      </c>
      <c r="X143">
        <f t="shared" si="17"/>
        <v>1.0572293999994145</v>
      </c>
      <c r="Y143">
        <f t="shared" si="17"/>
        <v>5.5955852999995841</v>
      </c>
      <c r="Z143">
        <v>211.5</v>
      </c>
    </row>
    <row r="144" spans="1:26" x14ac:dyDescent="0.3">
      <c r="A144">
        <f t="shared" si="15"/>
        <v>3.6551299000002473</v>
      </c>
      <c r="B144">
        <v>11614.9761249</v>
      </c>
      <c r="C144">
        <v>291.13510285714199</v>
      </c>
      <c r="D144">
        <v>113.759605714285</v>
      </c>
      <c r="E144">
        <v>154.44543293319001</v>
      </c>
      <c r="F144">
        <v>0.05</v>
      </c>
      <c r="G144">
        <v>0.2</v>
      </c>
      <c r="H144">
        <v>0.2</v>
      </c>
      <c r="I144">
        <v>0</v>
      </c>
      <c r="J144" t="s">
        <v>2</v>
      </c>
      <c r="K144">
        <f t="shared" si="16"/>
        <v>181.26240569335505</v>
      </c>
      <c r="L144">
        <f t="shared" si="14"/>
        <v>295.02201140764004</v>
      </c>
      <c r="M144">
        <v>289.64947999999998</v>
      </c>
      <c r="X144">
        <f t="shared" si="17"/>
        <v>1.0572293999994145</v>
      </c>
      <c r="Y144">
        <f t="shared" si="17"/>
        <v>5.5955852999995841</v>
      </c>
      <c r="Z144">
        <v>213</v>
      </c>
    </row>
    <row r="145" spans="1:26" x14ac:dyDescent="0.3">
      <c r="A145">
        <f t="shared" si="15"/>
        <v>3.7023609999996552</v>
      </c>
      <c r="B145">
        <v>11615.023356</v>
      </c>
      <c r="C145">
        <v>291.82175999999998</v>
      </c>
      <c r="D145">
        <v>118.142</v>
      </c>
      <c r="E145">
        <v>159.37976968336201</v>
      </c>
      <c r="F145">
        <v>0.05</v>
      </c>
      <c r="G145">
        <v>0.19800000000000001</v>
      </c>
      <c r="H145">
        <v>0.19500000000000001</v>
      </c>
      <c r="I145">
        <v>0</v>
      </c>
      <c r="J145" t="s">
        <v>2</v>
      </c>
      <c r="K145">
        <f t="shared" si="16"/>
        <v>181.22431413898016</v>
      </c>
      <c r="L145">
        <f t="shared" si="14"/>
        <v>299.36631413898016</v>
      </c>
      <c r="M145">
        <v>293.5652</v>
      </c>
      <c r="O145">
        <f>0.2-(1/1000)</f>
        <v>0.19900000000000001</v>
      </c>
      <c r="X145">
        <f t="shared" si="17"/>
        <v>1.0572293999994145</v>
      </c>
      <c r="Y145">
        <f t="shared" si="17"/>
        <v>5.5955852999995841</v>
      </c>
      <c r="Z145">
        <v>214.5</v>
      </c>
    </row>
    <row r="146" spans="1:26" x14ac:dyDescent="0.3">
      <c r="A146">
        <f t="shared" si="15"/>
        <v>3.7342453000001115</v>
      </c>
      <c r="B146">
        <v>11615.0552403</v>
      </c>
      <c r="C146">
        <v>292.52185714285702</v>
      </c>
      <c r="D146">
        <v>122.991605714285</v>
      </c>
      <c r="E146">
        <v>164.198892123158</v>
      </c>
      <c r="F146">
        <v>0.05</v>
      </c>
      <c r="G146">
        <v>0.19600000000000001</v>
      </c>
      <c r="H146">
        <v>0.19</v>
      </c>
      <c r="I146">
        <v>0</v>
      </c>
      <c r="J146" t="s">
        <v>2</v>
      </c>
      <c r="K146">
        <f t="shared" si="16"/>
        <v>180.54231657322549</v>
      </c>
      <c r="L146">
        <f t="shared" si="14"/>
        <v>303.53392228751051</v>
      </c>
      <c r="M146">
        <v>297.54379999999998</v>
      </c>
      <c r="X146">
        <f t="shared" si="17"/>
        <v>1.0572293999994145</v>
      </c>
      <c r="Y146">
        <f t="shared" si="17"/>
        <v>5.5955852999995841</v>
      </c>
      <c r="Z146">
        <v>216</v>
      </c>
    </row>
    <row r="147" spans="1:26" x14ac:dyDescent="0.3">
      <c r="A147">
        <f t="shared" si="15"/>
        <v>3.7653762999998435</v>
      </c>
      <c r="B147">
        <v>11615.0863713</v>
      </c>
      <c r="C147">
        <v>293.213777142857</v>
      </c>
      <c r="D147">
        <v>127.460885714285</v>
      </c>
      <c r="E147">
        <v>169.334050792119</v>
      </c>
      <c r="F147">
        <v>0.05</v>
      </c>
      <c r="G147">
        <v>0.19400000000000001</v>
      </c>
      <c r="H147">
        <v>0.19</v>
      </c>
      <c r="I147">
        <v>0</v>
      </c>
      <c r="J147" t="s">
        <v>2</v>
      </c>
      <c r="K147">
        <f t="shared" si="16"/>
        <v>179.78216167578535</v>
      </c>
      <c r="L147">
        <f t="shared" si="14"/>
        <v>307.24304739007033</v>
      </c>
      <c r="M147">
        <v>300.919679999999</v>
      </c>
      <c r="X147">
        <f t="shared" si="17"/>
        <v>1.0572293999994145</v>
      </c>
      <c r="Y147">
        <f t="shared" si="17"/>
        <v>5.5955852999995841</v>
      </c>
      <c r="Z147">
        <v>217.5</v>
      </c>
    </row>
    <row r="148" spans="1:26" x14ac:dyDescent="0.3">
      <c r="A148">
        <f t="shared" si="15"/>
        <v>3.7964183000003686</v>
      </c>
      <c r="B148">
        <v>11615.1174133</v>
      </c>
      <c r="C148">
        <v>293.89897714285701</v>
      </c>
      <c r="D148">
        <v>132.27712571428501</v>
      </c>
      <c r="E148">
        <v>174.07513962324401</v>
      </c>
      <c r="F148">
        <v>0.05</v>
      </c>
      <c r="G148">
        <v>0.192</v>
      </c>
      <c r="H148">
        <v>0.185</v>
      </c>
      <c r="I148">
        <v>0</v>
      </c>
      <c r="J148" t="s">
        <v>2</v>
      </c>
      <c r="K148">
        <f t="shared" si="16"/>
        <v>178.97018572794533</v>
      </c>
      <c r="L148">
        <f t="shared" si="14"/>
        <v>311.24731144223034</v>
      </c>
      <c r="M148">
        <v>304.38715999999999</v>
      </c>
      <c r="X148">
        <f t="shared" ref="X148:Y163" si="18">X147</f>
        <v>1.0572293999994145</v>
      </c>
      <c r="Y148">
        <f t="shared" si="18"/>
        <v>5.5955852999995841</v>
      </c>
      <c r="Z148">
        <v>219</v>
      </c>
    </row>
    <row r="149" spans="1:26" x14ac:dyDescent="0.3">
      <c r="A149">
        <f t="shared" si="15"/>
        <v>3.8279504999991332</v>
      </c>
      <c r="B149">
        <v>11615.148945499999</v>
      </c>
      <c r="C149">
        <v>294.58133714285702</v>
      </c>
      <c r="D149">
        <v>137.00952571428499</v>
      </c>
      <c r="E149">
        <v>179.155698968617</v>
      </c>
      <c r="F149">
        <v>0.05</v>
      </c>
      <c r="G149">
        <v>0.19</v>
      </c>
      <c r="H149">
        <v>0.185</v>
      </c>
      <c r="I149">
        <v>0</v>
      </c>
      <c r="J149" t="s">
        <v>2</v>
      </c>
      <c r="K149">
        <f t="shared" si="16"/>
        <v>178.12669640245866</v>
      </c>
      <c r="L149">
        <f t="shared" si="14"/>
        <v>315.13622211674362</v>
      </c>
      <c r="M149">
        <v>308.58584000000002</v>
      </c>
      <c r="X149">
        <f t="shared" si="18"/>
        <v>1.0572293999994145</v>
      </c>
      <c r="Y149">
        <f t="shared" si="18"/>
        <v>5.5955852999995841</v>
      </c>
      <c r="Z149">
        <v>220.5</v>
      </c>
    </row>
    <row r="150" spans="1:26" x14ac:dyDescent="0.3">
      <c r="A150">
        <f t="shared" si="15"/>
        <v>3.8585251000004064</v>
      </c>
      <c r="B150">
        <v>11615.1795201</v>
      </c>
      <c r="C150">
        <v>295.25655999999998</v>
      </c>
      <c r="D150">
        <v>141.80812</v>
      </c>
      <c r="E150">
        <v>184.14990065396501</v>
      </c>
      <c r="F150">
        <v>0.05</v>
      </c>
      <c r="G150">
        <v>0.188</v>
      </c>
      <c r="H150">
        <v>0.18</v>
      </c>
      <c r="I150">
        <v>0</v>
      </c>
      <c r="J150" t="s">
        <v>2</v>
      </c>
      <c r="K150">
        <f t="shared" si="16"/>
        <v>177.20681209963237</v>
      </c>
      <c r="L150">
        <f t="shared" si="14"/>
        <v>319.01493209963235</v>
      </c>
      <c r="M150">
        <v>311.87635999999998</v>
      </c>
      <c r="X150">
        <f t="shared" si="18"/>
        <v>1.0572293999994145</v>
      </c>
      <c r="Y150">
        <f t="shared" si="18"/>
        <v>5.5955852999995841</v>
      </c>
      <c r="Z150">
        <v>222</v>
      </c>
    </row>
    <row r="151" spans="1:26" x14ac:dyDescent="0.3">
      <c r="A151">
        <f t="shared" si="15"/>
        <v>3.8897448999996413</v>
      </c>
      <c r="B151">
        <v>11615.2107399</v>
      </c>
      <c r="C151">
        <v>295.93747999999903</v>
      </c>
      <c r="D151">
        <v>146.32084</v>
      </c>
      <c r="E151">
        <v>189.196065314881</v>
      </c>
      <c r="F151">
        <v>0.05</v>
      </c>
      <c r="G151">
        <v>0.186</v>
      </c>
      <c r="H151">
        <v>0.18</v>
      </c>
      <c r="I151">
        <v>0</v>
      </c>
      <c r="J151" t="s">
        <v>2</v>
      </c>
      <c r="K151">
        <f t="shared" si="16"/>
        <v>176.26279473985107</v>
      </c>
      <c r="L151">
        <f t="shared" si="14"/>
        <v>322.58363473985105</v>
      </c>
      <c r="M151">
        <v>315.386359999999</v>
      </c>
      <c r="X151">
        <f t="shared" si="18"/>
        <v>1.0572293999994145</v>
      </c>
      <c r="Y151">
        <f t="shared" si="18"/>
        <v>5.5955852999995841</v>
      </c>
      <c r="Z151">
        <v>223.5</v>
      </c>
    </row>
    <row r="152" spans="1:26" x14ac:dyDescent="0.3">
      <c r="A152">
        <f t="shared" si="15"/>
        <v>3.9371334000006755</v>
      </c>
      <c r="B152">
        <v>11615.258128400001</v>
      </c>
      <c r="C152">
        <v>296.635279999999</v>
      </c>
      <c r="D152">
        <v>151.53291999999999</v>
      </c>
      <c r="E152">
        <v>193.955357240826</v>
      </c>
      <c r="F152">
        <v>0.05</v>
      </c>
      <c r="G152">
        <v>0.184</v>
      </c>
      <c r="H152">
        <v>0.17499999999999999</v>
      </c>
      <c r="I152">
        <v>0</v>
      </c>
      <c r="J152" t="s">
        <v>2</v>
      </c>
      <c r="K152">
        <f t="shared" si="16"/>
        <v>175.73666346947977</v>
      </c>
      <c r="L152">
        <f t="shared" si="14"/>
        <v>327.26958346947976</v>
      </c>
      <c r="M152">
        <v>319.00639999999999</v>
      </c>
      <c r="X152">
        <f t="shared" si="18"/>
        <v>1.0572293999994145</v>
      </c>
      <c r="Y152">
        <f t="shared" si="18"/>
        <v>5.5955852999995841</v>
      </c>
      <c r="Z152">
        <v>225</v>
      </c>
    </row>
    <row r="153" spans="1:26" x14ac:dyDescent="0.3">
      <c r="A153">
        <f t="shared" si="15"/>
        <v>3.9532930000004853</v>
      </c>
      <c r="B153">
        <v>11615.274288000001</v>
      </c>
      <c r="C153">
        <v>297.316879999999</v>
      </c>
      <c r="D153">
        <v>156.06095999999999</v>
      </c>
      <c r="E153">
        <v>199.53004008949199</v>
      </c>
      <c r="F153">
        <v>0.05</v>
      </c>
      <c r="G153">
        <v>0.182</v>
      </c>
      <c r="H153">
        <v>0.17499999999999999</v>
      </c>
      <c r="I153">
        <v>0</v>
      </c>
      <c r="J153" t="s">
        <v>2</v>
      </c>
      <c r="K153">
        <f t="shared" si="16"/>
        <v>174.27658585251299</v>
      </c>
      <c r="L153">
        <f t="shared" si="14"/>
        <v>330.33754585251302</v>
      </c>
      <c r="M153">
        <v>322.726</v>
      </c>
      <c r="X153">
        <f t="shared" si="18"/>
        <v>1.0572293999994145</v>
      </c>
      <c r="Y153">
        <f t="shared" si="18"/>
        <v>5.5955852999995841</v>
      </c>
      <c r="Z153">
        <v>226.5</v>
      </c>
    </row>
    <row r="154" spans="1:26" x14ac:dyDescent="0.3">
      <c r="A154">
        <f t="shared" si="15"/>
        <v>3.9846218000002409</v>
      </c>
      <c r="B154">
        <v>11615.3056168</v>
      </c>
      <c r="C154">
        <v>298.03291999999999</v>
      </c>
      <c r="D154">
        <v>161.37199999999899</v>
      </c>
      <c r="E154">
        <v>204.17859296008899</v>
      </c>
      <c r="F154">
        <v>0.05</v>
      </c>
      <c r="G154">
        <v>0.18</v>
      </c>
      <c r="H154">
        <v>0.17</v>
      </c>
      <c r="I154">
        <v>0</v>
      </c>
      <c r="J154" t="s">
        <v>2</v>
      </c>
      <c r="K154">
        <f t="shared" si="16"/>
        <v>173.20813279990347</v>
      </c>
      <c r="L154">
        <f t="shared" si="14"/>
        <v>334.58013279990246</v>
      </c>
      <c r="M154">
        <v>325.68879999999899</v>
      </c>
      <c r="X154">
        <f t="shared" si="18"/>
        <v>1.0572293999994145</v>
      </c>
      <c r="Y154">
        <f t="shared" si="18"/>
        <v>5.5955852999995841</v>
      </c>
      <c r="Z154">
        <v>228</v>
      </c>
    </row>
    <row r="155" spans="1:26" x14ac:dyDescent="0.3">
      <c r="A155">
        <f t="shared" si="15"/>
        <v>4.0157978999995976</v>
      </c>
      <c r="B155">
        <v>11615.3367929</v>
      </c>
      <c r="C155">
        <v>298.75319999999999</v>
      </c>
      <c r="D155">
        <v>166.24428</v>
      </c>
      <c r="E155">
        <v>209.71884439290201</v>
      </c>
      <c r="F155">
        <v>0.05</v>
      </c>
      <c r="G155">
        <v>0.17799999999999999</v>
      </c>
      <c r="H155">
        <v>0.17</v>
      </c>
      <c r="I155">
        <v>0</v>
      </c>
      <c r="J155" t="s">
        <v>2</v>
      </c>
      <c r="K155">
        <f t="shared" si="16"/>
        <v>172.0960401619767</v>
      </c>
      <c r="L155">
        <f t="shared" si="14"/>
        <v>338.34032016197671</v>
      </c>
      <c r="M155">
        <v>328.71447999999998</v>
      </c>
      <c r="X155">
        <f t="shared" si="18"/>
        <v>1.0572293999994145</v>
      </c>
      <c r="Y155">
        <f t="shared" si="18"/>
        <v>5.5955852999995841</v>
      </c>
      <c r="Z155">
        <v>229.5</v>
      </c>
    </row>
    <row r="156" spans="1:26" x14ac:dyDescent="0.3">
      <c r="A156">
        <f t="shared" si="15"/>
        <v>4.062248099999124</v>
      </c>
      <c r="B156">
        <v>11615.383243099999</v>
      </c>
      <c r="C156">
        <v>299.49203999999997</v>
      </c>
      <c r="D156">
        <v>171.49768</v>
      </c>
      <c r="E156">
        <v>214.813539804778</v>
      </c>
      <c r="F156">
        <v>0.05</v>
      </c>
      <c r="G156">
        <v>0.17599999999999999</v>
      </c>
      <c r="H156">
        <v>0.16500000000000001</v>
      </c>
      <c r="I156">
        <v>0</v>
      </c>
      <c r="J156" t="s">
        <v>2</v>
      </c>
      <c r="K156">
        <f t="shared" si="16"/>
        <v>171.32240000797245</v>
      </c>
      <c r="L156">
        <f t="shared" si="14"/>
        <v>342.82008000797248</v>
      </c>
      <c r="M156">
        <v>331.77683999999999</v>
      </c>
      <c r="X156">
        <f t="shared" si="18"/>
        <v>1.0572293999994145</v>
      </c>
      <c r="Y156">
        <f t="shared" si="18"/>
        <v>5.5955852999995841</v>
      </c>
      <c r="Z156">
        <v>231</v>
      </c>
    </row>
    <row r="157" spans="1:26" x14ac:dyDescent="0.3">
      <c r="A157">
        <f t="shared" si="15"/>
        <v>4.0783006999990903</v>
      </c>
      <c r="B157">
        <v>11615.399295699999</v>
      </c>
      <c r="C157">
        <v>300.23939999999999</v>
      </c>
      <c r="D157">
        <v>176.29931999999999</v>
      </c>
      <c r="E157">
        <v>220.38811828305299</v>
      </c>
      <c r="F157">
        <v>0.05</v>
      </c>
      <c r="G157">
        <v>0.17399999999999999</v>
      </c>
      <c r="H157">
        <v>0.16500000000000001</v>
      </c>
      <c r="I157">
        <v>0</v>
      </c>
      <c r="J157" t="s">
        <v>2</v>
      </c>
      <c r="K157">
        <f t="shared" si="16"/>
        <v>169.76200137572474</v>
      </c>
      <c r="L157">
        <f t="shared" si="14"/>
        <v>346.06132137572473</v>
      </c>
      <c r="M157">
        <v>334.89683999999897</v>
      </c>
      <c r="X157">
        <f t="shared" si="18"/>
        <v>1.0572293999994145</v>
      </c>
      <c r="Y157">
        <f t="shared" si="18"/>
        <v>5.5955852999995841</v>
      </c>
      <c r="Z157">
        <v>232.5</v>
      </c>
    </row>
    <row r="158" spans="1:26" x14ac:dyDescent="0.3">
      <c r="A158">
        <f t="shared" si="15"/>
        <v>4.1101238999999623</v>
      </c>
      <c r="B158">
        <v>11615.4311189</v>
      </c>
      <c r="C158">
        <v>300.98003999999997</v>
      </c>
      <c r="D158">
        <v>181.34896000000001</v>
      </c>
      <c r="E158">
        <v>225.29798460873201</v>
      </c>
      <c r="F158">
        <v>0.05</v>
      </c>
      <c r="G158">
        <v>0.17199999999999999</v>
      </c>
      <c r="H158">
        <v>0.16</v>
      </c>
      <c r="I158">
        <v>0</v>
      </c>
      <c r="J158" t="s">
        <v>2</v>
      </c>
      <c r="K158">
        <f t="shared" si="16"/>
        <v>168.55354435371714</v>
      </c>
      <c r="L158">
        <f t="shared" si="14"/>
        <v>349.90250435371718</v>
      </c>
      <c r="M158">
        <v>338.03255999999902</v>
      </c>
      <c r="X158">
        <f t="shared" si="18"/>
        <v>1.0572293999994145</v>
      </c>
      <c r="Y158">
        <f t="shared" si="18"/>
        <v>5.5955852999995841</v>
      </c>
      <c r="Z158">
        <v>234</v>
      </c>
    </row>
    <row r="159" spans="1:26" x14ac:dyDescent="0.3">
      <c r="A159">
        <f t="shared" si="15"/>
        <v>4.1562763999991148</v>
      </c>
      <c r="B159">
        <v>11615.477271399999</v>
      </c>
      <c r="C159">
        <v>301.71575999999999</v>
      </c>
      <c r="D159">
        <v>186.54996</v>
      </c>
      <c r="E159">
        <v>230.55807687876401</v>
      </c>
      <c r="F159">
        <v>0.05</v>
      </c>
      <c r="G159">
        <v>0.17</v>
      </c>
      <c r="H159">
        <v>0.16</v>
      </c>
      <c r="I159">
        <v>0</v>
      </c>
      <c r="J159" t="s">
        <v>2</v>
      </c>
      <c r="K159">
        <f t="shared" si="16"/>
        <v>167.62546626737881</v>
      </c>
      <c r="L159">
        <f t="shared" si="14"/>
        <v>354.17542626737884</v>
      </c>
      <c r="M159">
        <v>341.36680000000001</v>
      </c>
      <c r="X159">
        <f t="shared" si="18"/>
        <v>1.0572293999994145</v>
      </c>
      <c r="Y159">
        <f t="shared" si="18"/>
        <v>5.5955852999995841</v>
      </c>
      <c r="Z159">
        <v>235.5</v>
      </c>
    </row>
    <row r="160" spans="1:26" x14ac:dyDescent="0.3">
      <c r="A160">
        <f t="shared" si="15"/>
        <v>4.1882093999993231</v>
      </c>
      <c r="B160">
        <v>11615.509204399999</v>
      </c>
      <c r="C160">
        <v>302.39904000000001</v>
      </c>
      <c r="D160">
        <v>191.184519999999</v>
      </c>
      <c r="E160">
        <v>236.054850025902</v>
      </c>
      <c r="F160">
        <v>0.05</v>
      </c>
      <c r="G160">
        <v>0.16800000000000001</v>
      </c>
      <c r="H160">
        <v>0.155</v>
      </c>
      <c r="I160">
        <v>0</v>
      </c>
      <c r="J160" t="s">
        <v>2</v>
      </c>
      <c r="K160">
        <f t="shared" si="16"/>
        <v>166.3370433817206</v>
      </c>
      <c r="L160">
        <f t="shared" si="14"/>
        <v>357.5215633817196</v>
      </c>
      <c r="M160">
        <v>344.72199999999998</v>
      </c>
      <c r="X160">
        <f t="shared" si="18"/>
        <v>1.0572293999994145</v>
      </c>
      <c r="Y160">
        <f t="shared" si="18"/>
        <v>5.5955852999995841</v>
      </c>
      <c r="Z160">
        <v>237</v>
      </c>
    </row>
    <row r="161" spans="1:26" x14ac:dyDescent="0.3">
      <c r="A161">
        <f t="shared" si="15"/>
        <v>4.2196010999996361</v>
      </c>
      <c r="B161">
        <v>11615.5405961</v>
      </c>
      <c r="C161">
        <v>303.08699999999999</v>
      </c>
      <c r="D161">
        <v>196.19747999999899</v>
      </c>
      <c r="E161">
        <v>240.88770491006599</v>
      </c>
      <c r="F161">
        <v>0.05</v>
      </c>
      <c r="G161">
        <v>0.16600000000000001</v>
      </c>
      <c r="H161">
        <v>0.155</v>
      </c>
      <c r="I161">
        <v>0</v>
      </c>
      <c r="J161" t="s">
        <v>2</v>
      </c>
      <c r="K161">
        <f t="shared" si="16"/>
        <v>165.00414549151495</v>
      </c>
      <c r="L161">
        <f t="shared" si="14"/>
        <v>361.20162549151394</v>
      </c>
      <c r="M161">
        <v>347.957279999999</v>
      </c>
      <c r="X161">
        <f t="shared" si="18"/>
        <v>1.0572293999994145</v>
      </c>
      <c r="Y161">
        <f t="shared" si="18"/>
        <v>5.5955852999995841</v>
      </c>
      <c r="Z161">
        <v>238.5</v>
      </c>
    </row>
    <row r="162" spans="1:26" x14ac:dyDescent="0.3">
      <c r="A162">
        <f t="shared" si="15"/>
        <v>4.2510705999993661</v>
      </c>
      <c r="B162">
        <v>11615.572065599999</v>
      </c>
      <c r="C162">
        <v>303.72924</v>
      </c>
      <c r="D162">
        <v>200.56307999999899</v>
      </c>
      <c r="E162">
        <v>246.09068227901</v>
      </c>
      <c r="F162">
        <v>0.05</v>
      </c>
      <c r="G162">
        <v>0.16400000000000001</v>
      </c>
      <c r="H162">
        <v>0.15</v>
      </c>
      <c r="I162">
        <v>0</v>
      </c>
      <c r="J162" t="s">
        <v>2</v>
      </c>
      <c r="K162">
        <f t="shared" si="16"/>
        <v>163.64118410375798</v>
      </c>
      <c r="L162">
        <f t="shared" si="14"/>
        <v>364.20426410375694</v>
      </c>
      <c r="M162">
        <v>350.43575999999899</v>
      </c>
      <c r="X162">
        <f t="shared" si="18"/>
        <v>1.0572293999994145</v>
      </c>
      <c r="Y162">
        <f t="shared" si="18"/>
        <v>5.5955852999995841</v>
      </c>
      <c r="Z162">
        <v>240</v>
      </c>
    </row>
    <row r="163" spans="1:26" x14ac:dyDescent="0.3">
      <c r="A163">
        <f t="shared" si="15"/>
        <v>4.2831511000003957</v>
      </c>
      <c r="B163">
        <v>11615.6041461</v>
      </c>
      <c r="C163">
        <v>304.35672</v>
      </c>
      <c r="D163">
        <v>205.9102</v>
      </c>
      <c r="E163">
        <v>250.64200140830599</v>
      </c>
      <c r="F163">
        <v>0.05</v>
      </c>
      <c r="G163">
        <v>0.16200000000000001</v>
      </c>
      <c r="H163">
        <v>0.15</v>
      </c>
      <c r="I163">
        <v>0</v>
      </c>
      <c r="J163" t="s">
        <v>2</v>
      </c>
      <c r="K163">
        <f t="shared" si="16"/>
        <v>162.25903733428822</v>
      </c>
      <c r="L163">
        <f t="shared" si="14"/>
        <v>368.16923733428825</v>
      </c>
      <c r="M163">
        <v>353.79155999999898</v>
      </c>
      <c r="X163">
        <f t="shared" si="18"/>
        <v>1.0572293999994145</v>
      </c>
      <c r="Y163">
        <f t="shared" si="18"/>
        <v>5.5955852999995841</v>
      </c>
      <c r="Z163">
        <v>241.5</v>
      </c>
    </row>
    <row r="164" spans="1:26" x14ac:dyDescent="0.3">
      <c r="A164">
        <f t="shared" si="15"/>
        <v>4.3144281000004412</v>
      </c>
      <c r="B164">
        <v>11615.6354231</v>
      </c>
      <c r="C164">
        <v>304.92167999999998</v>
      </c>
      <c r="D164">
        <v>210.09823999999901</v>
      </c>
      <c r="E164">
        <v>256.173655237937</v>
      </c>
      <c r="F164">
        <v>0.05</v>
      </c>
      <c r="G164">
        <v>0.16</v>
      </c>
      <c r="H164">
        <v>0.14499999999999999</v>
      </c>
      <c r="I164">
        <v>0</v>
      </c>
      <c r="J164" t="s">
        <v>2</v>
      </c>
      <c r="K164">
        <f t="shared" si="16"/>
        <v>160.83166133985884</v>
      </c>
      <c r="L164">
        <f t="shared" si="14"/>
        <v>370.92990133985785</v>
      </c>
      <c r="M164">
        <v>356.401039999999</v>
      </c>
      <c r="X164">
        <f t="shared" ref="X164:Y179" si="19">X163</f>
        <v>1.0572293999994145</v>
      </c>
      <c r="Y164">
        <f t="shared" si="19"/>
        <v>5.5955852999995841</v>
      </c>
      <c r="Z164">
        <v>243</v>
      </c>
    </row>
    <row r="165" spans="1:26" x14ac:dyDescent="0.3">
      <c r="A165">
        <f t="shared" si="15"/>
        <v>4.3459118999999191</v>
      </c>
      <c r="B165">
        <v>11615.6669069</v>
      </c>
      <c r="C165">
        <v>305.45075999999898</v>
      </c>
      <c r="D165">
        <v>215.37259999999901</v>
      </c>
      <c r="E165">
        <v>260.53706741401999</v>
      </c>
      <c r="F165">
        <v>0.05</v>
      </c>
      <c r="G165">
        <v>0.158</v>
      </c>
      <c r="H165">
        <v>0.14499999999999999</v>
      </c>
      <c r="I165">
        <v>0</v>
      </c>
      <c r="J165" t="s">
        <v>2</v>
      </c>
      <c r="K165">
        <f t="shared" si="16"/>
        <v>159.37934167402162</v>
      </c>
      <c r="L165">
        <f t="shared" si="14"/>
        <v>374.7519416740206</v>
      </c>
      <c r="M165">
        <v>358.91156000000001</v>
      </c>
      <c r="X165">
        <f t="shared" si="19"/>
        <v>1.0572293999994145</v>
      </c>
      <c r="Y165">
        <f t="shared" si="19"/>
        <v>5.5955852999995841</v>
      </c>
      <c r="Z165">
        <v>244.5</v>
      </c>
    </row>
    <row r="166" spans="1:26" x14ac:dyDescent="0.3">
      <c r="A166">
        <f t="shared" si="15"/>
        <v>4.3781510000007984</v>
      </c>
      <c r="B166">
        <v>11615.699146000001</v>
      </c>
      <c r="C166">
        <v>305.92079999999999</v>
      </c>
      <c r="D166">
        <v>219.83251999999999</v>
      </c>
      <c r="E166">
        <v>265.98354639239602</v>
      </c>
      <c r="F166">
        <v>0.05</v>
      </c>
      <c r="G166">
        <v>0.156</v>
      </c>
      <c r="H166">
        <v>0.14000000000000001</v>
      </c>
      <c r="I166">
        <v>0</v>
      </c>
      <c r="J166" t="s">
        <v>2</v>
      </c>
      <c r="K166">
        <f t="shared" si="16"/>
        <v>157.91179541987449</v>
      </c>
      <c r="L166">
        <f t="shared" si="14"/>
        <v>377.74431541987451</v>
      </c>
      <c r="M166">
        <v>361.66251999999997</v>
      </c>
      <c r="X166">
        <f t="shared" si="19"/>
        <v>1.0572293999994145</v>
      </c>
      <c r="Y166">
        <f t="shared" si="19"/>
        <v>5.5955852999995841</v>
      </c>
      <c r="Z166">
        <v>246</v>
      </c>
    </row>
    <row r="167" spans="1:26" x14ac:dyDescent="0.3">
      <c r="A167">
        <f t="shared" si="15"/>
        <v>4.4100029000001086</v>
      </c>
      <c r="B167">
        <v>11615.7309979</v>
      </c>
      <c r="C167">
        <v>306.36624</v>
      </c>
      <c r="D167">
        <v>225.14356000000001</v>
      </c>
      <c r="E167">
        <v>270.61524236488202</v>
      </c>
      <c r="F167">
        <v>0.05</v>
      </c>
      <c r="G167">
        <v>0.154</v>
      </c>
      <c r="H167">
        <v>0.14000000000000001</v>
      </c>
      <c r="I167">
        <v>0</v>
      </c>
      <c r="J167" t="s">
        <v>2</v>
      </c>
      <c r="K167">
        <f t="shared" si="16"/>
        <v>156.40994093262404</v>
      </c>
      <c r="L167">
        <f t="shared" si="14"/>
        <v>381.55350093262405</v>
      </c>
      <c r="M167">
        <v>364.47111999999902</v>
      </c>
      <c r="X167">
        <f t="shared" si="19"/>
        <v>1.0572293999994145</v>
      </c>
      <c r="Y167">
        <f t="shared" si="19"/>
        <v>5.5955852999995841</v>
      </c>
      <c r="Z167">
        <v>247.5</v>
      </c>
    </row>
    <row r="168" spans="1:26" x14ac:dyDescent="0.3">
      <c r="A168">
        <f t="shared" si="15"/>
        <v>4.4410045000004175</v>
      </c>
      <c r="B168">
        <v>11615.7619995</v>
      </c>
      <c r="C168">
        <v>306.77024</v>
      </c>
      <c r="D168">
        <v>229.66636</v>
      </c>
      <c r="E168">
        <v>276.09166404547398</v>
      </c>
      <c r="F168">
        <v>0.05</v>
      </c>
      <c r="G168">
        <v>0.152</v>
      </c>
      <c r="H168">
        <v>0.13500000000000001</v>
      </c>
      <c r="I168">
        <v>0</v>
      </c>
      <c r="J168" t="s">
        <v>2</v>
      </c>
      <c r="K168">
        <f t="shared" si="16"/>
        <v>154.86816963136394</v>
      </c>
      <c r="L168">
        <f t="shared" si="14"/>
        <v>384.53452963136397</v>
      </c>
      <c r="M168">
        <v>367.35307999999998</v>
      </c>
      <c r="X168">
        <f t="shared" si="19"/>
        <v>1.0572293999994145</v>
      </c>
      <c r="Y168">
        <f t="shared" si="19"/>
        <v>5.5955852999995841</v>
      </c>
      <c r="Z168">
        <v>249</v>
      </c>
    </row>
    <row r="169" spans="1:26" x14ac:dyDescent="0.3">
      <c r="A169">
        <f t="shared" si="15"/>
        <v>4.4724241999992955</v>
      </c>
      <c r="B169">
        <v>11615.793419199999</v>
      </c>
      <c r="C169">
        <v>307.16516000000001</v>
      </c>
      <c r="D169">
        <v>234.80024</v>
      </c>
      <c r="E169">
        <v>280.77140097767</v>
      </c>
      <c r="F169">
        <v>0.05</v>
      </c>
      <c r="G169">
        <v>0.15</v>
      </c>
      <c r="H169">
        <v>0.13500000000000001</v>
      </c>
      <c r="I169">
        <v>0</v>
      </c>
      <c r="J169" t="s">
        <v>2</v>
      </c>
      <c r="K169">
        <f t="shared" si="16"/>
        <v>153.30785820124666</v>
      </c>
      <c r="L169">
        <f t="shared" si="14"/>
        <v>388.10809820124666</v>
      </c>
      <c r="M169">
        <v>370.292679999999</v>
      </c>
      <c r="X169">
        <f t="shared" si="19"/>
        <v>1.0572293999994145</v>
      </c>
      <c r="Y169">
        <f t="shared" si="19"/>
        <v>5.5955852999995841</v>
      </c>
      <c r="Z169">
        <v>250.5</v>
      </c>
    </row>
    <row r="170" spans="1:26" x14ac:dyDescent="0.3">
      <c r="A170">
        <f t="shared" si="15"/>
        <v>4.5031400000007125</v>
      </c>
      <c r="B170">
        <v>11615.824135000001</v>
      </c>
      <c r="C170">
        <v>307.51940000000002</v>
      </c>
      <c r="D170">
        <v>239.45928000000001</v>
      </c>
      <c r="E170">
        <v>286.06037988019102</v>
      </c>
      <c r="F170">
        <v>0.05</v>
      </c>
      <c r="G170">
        <v>0.14799999999999999</v>
      </c>
      <c r="H170">
        <v>0.13</v>
      </c>
      <c r="I170">
        <v>0</v>
      </c>
      <c r="J170" t="s">
        <v>2</v>
      </c>
      <c r="K170">
        <f t="shared" si="16"/>
        <v>151.7128633975212</v>
      </c>
      <c r="L170">
        <f t="shared" si="14"/>
        <v>391.17214339752121</v>
      </c>
      <c r="M170">
        <v>372.56395999999899</v>
      </c>
      <c r="X170">
        <f t="shared" si="19"/>
        <v>1.0572293999994145</v>
      </c>
      <c r="Y170">
        <f t="shared" si="19"/>
        <v>5.5955852999995841</v>
      </c>
      <c r="Z170">
        <v>252</v>
      </c>
    </row>
    <row r="171" spans="1:26" x14ac:dyDescent="0.3">
      <c r="A171">
        <f t="shared" si="15"/>
        <v>4.5493920000008075</v>
      </c>
      <c r="B171">
        <v>11615.870387000001</v>
      </c>
      <c r="C171">
        <v>307.83546285714198</v>
      </c>
      <c r="D171">
        <v>243.53775428571399</v>
      </c>
      <c r="E171">
        <v>290.86729101473702</v>
      </c>
      <c r="F171">
        <v>0.05</v>
      </c>
      <c r="G171">
        <v>0.14599999999999999</v>
      </c>
      <c r="H171">
        <v>0.13</v>
      </c>
      <c r="I171">
        <v>0</v>
      </c>
      <c r="J171" t="s">
        <v>2</v>
      </c>
      <c r="K171">
        <f t="shared" si="16"/>
        <v>150.30945046201091</v>
      </c>
      <c r="L171">
        <f t="shared" si="14"/>
        <v>393.8472047477249</v>
      </c>
      <c r="M171">
        <v>374.76247999999902</v>
      </c>
      <c r="X171">
        <f t="shared" si="19"/>
        <v>1.0572293999994145</v>
      </c>
      <c r="Y171">
        <f t="shared" si="19"/>
        <v>5.5955852999995841</v>
      </c>
      <c r="Z171">
        <v>253.5</v>
      </c>
    </row>
    <row r="172" spans="1:26" x14ac:dyDescent="0.3">
      <c r="A172">
        <f t="shared" si="15"/>
        <v>4.580464500000744</v>
      </c>
      <c r="B172">
        <v>11615.901459500001</v>
      </c>
      <c r="C172">
        <v>308.13834285714199</v>
      </c>
      <c r="D172">
        <v>248.234074285714</v>
      </c>
      <c r="E172">
        <v>295.16163084059798</v>
      </c>
      <c r="F172">
        <v>0.05</v>
      </c>
      <c r="G172">
        <v>0.14399999999999999</v>
      </c>
      <c r="H172">
        <v>0.125</v>
      </c>
      <c r="I172">
        <v>0</v>
      </c>
      <c r="J172" t="s">
        <v>2</v>
      </c>
      <c r="K172">
        <f t="shared" si="16"/>
        <v>148.66579146714264</v>
      </c>
      <c r="L172">
        <f t="shared" si="14"/>
        <v>396.89986575285661</v>
      </c>
      <c r="M172">
        <v>377.32487428571397</v>
      </c>
      <c r="X172">
        <f t="shared" si="19"/>
        <v>1.0572293999994145</v>
      </c>
      <c r="Y172">
        <f t="shared" si="19"/>
        <v>5.5955852999995841</v>
      </c>
      <c r="Z172">
        <v>255</v>
      </c>
    </row>
    <row r="173" spans="1:26" x14ac:dyDescent="0.3">
      <c r="A173">
        <f t="shared" si="15"/>
        <v>4.6111452000004647</v>
      </c>
      <c r="B173">
        <v>11615.932140200001</v>
      </c>
      <c r="C173">
        <v>308.39550285714199</v>
      </c>
      <c r="D173">
        <v>252.37735428571401</v>
      </c>
      <c r="E173">
        <v>299.99851345873299</v>
      </c>
      <c r="F173">
        <v>0.05</v>
      </c>
      <c r="G173">
        <v>0.14199999999999999</v>
      </c>
      <c r="H173">
        <v>0.125</v>
      </c>
      <c r="I173">
        <v>0</v>
      </c>
      <c r="J173" t="s">
        <v>2</v>
      </c>
      <c r="K173">
        <f t="shared" si="16"/>
        <v>146.99547963605579</v>
      </c>
      <c r="L173">
        <f t="shared" si="14"/>
        <v>399.37283392176982</v>
      </c>
      <c r="M173">
        <v>379.70115428571398</v>
      </c>
      <c r="X173">
        <f t="shared" si="19"/>
        <v>1.0572293999994145</v>
      </c>
      <c r="Y173">
        <f t="shared" si="19"/>
        <v>5.5955852999995841</v>
      </c>
      <c r="Z173">
        <v>256.5</v>
      </c>
    </row>
    <row r="174" spans="1:26" x14ac:dyDescent="0.3">
      <c r="A174">
        <f t="shared" si="15"/>
        <v>4.6432297999999719</v>
      </c>
      <c r="B174">
        <v>11615.9642248</v>
      </c>
      <c r="C174">
        <v>308.61614285714199</v>
      </c>
      <c r="D174">
        <v>256.60971428571401</v>
      </c>
      <c r="E174">
        <v>304.27716924372999</v>
      </c>
      <c r="F174">
        <v>0.05</v>
      </c>
      <c r="G174">
        <v>0.14000000000000001</v>
      </c>
      <c r="H174">
        <v>0.125</v>
      </c>
      <c r="I174">
        <v>0</v>
      </c>
      <c r="J174" t="s">
        <v>2</v>
      </c>
      <c r="K174">
        <f t="shared" si="16"/>
        <v>145.32168549014304</v>
      </c>
      <c r="L174">
        <f t="shared" si="14"/>
        <v>401.93139977585702</v>
      </c>
      <c r="M174">
        <v>381.95207428571399</v>
      </c>
      <c r="X174">
        <f t="shared" si="19"/>
        <v>1.0572293999994145</v>
      </c>
      <c r="Y174">
        <f t="shared" si="19"/>
        <v>5.5955852999995841</v>
      </c>
      <c r="Z174">
        <v>258</v>
      </c>
    </row>
    <row r="175" spans="1:26" x14ac:dyDescent="0.3">
      <c r="A175">
        <f t="shared" si="15"/>
        <v>4.6744708999995055</v>
      </c>
      <c r="B175">
        <v>11615.9954659</v>
      </c>
      <c r="C175">
        <v>308.79964000000001</v>
      </c>
      <c r="D175">
        <v>260.75492000000003</v>
      </c>
      <c r="E175">
        <v>308.64756082513702</v>
      </c>
      <c r="F175">
        <v>0.05</v>
      </c>
      <c r="G175">
        <v>0.13800000000000001</v>
      </c>
      <c r="H175">
        <v>0.12</v>
      </c>
      <c r="I175">
        <v>0</v>
      </c>
      <c r="J175" t="s">
        <v>2</v>
      </c>
      <c r="K175">
        <f t="shared" si="16"/>
        <v>143.61668463274165</v>
      </c>
      <c r="L175">
        <f t="shared" si="14"/>
        <v>404.37160463274165</v>
      </c>
      <c r="M175">
        <v>384.25539428571398</v>
      </c>
      <c r="X175">
        <f t="shared" si="19"/>
        <v>1.0572293999994145</v>
      </c>
      <c r="Y175">
        <f t="shared" si="19"/>
        <v>5.5955852999995841</v>
      </c>
      <c r="Z175">
        <v>259.5</v>
      </c>
    </row>
    <row r="176" spans="1:26" x14ac:dyDescent="0.3">
      <c r="A176">
        <f t="shared" si="15"/>
        <v>4.6902477999992698</v>
      </c>
      <c r="B176">
        <v>11616.011242799999</v>
      </c>
      <c r="C176">
        <v>308.94648000000001</v>
      </c>
      <c r="D176">
        <v>265.36356000000001</v>
      </c>
      <c r="E176">
        <v>312.92377955013302</v>
      </c>
      <c r="F176">
        <v>0.05</v>
      </c>
      <c r="G176">
        <v>0.13600000000000001</v>
      </c>
      <c r="H176">
        <v>0.12</v>
      </c>
      <c r="I176">
        <v>0</v>
      </c>
      <c r="J176" t="s">
        <v>2</v>
      </c>
      <c r="K176">
        <f t="shared" si="16"/>
        <v>141.7164638490126</v>
      </c>
      <c r="L176">
        <f t="shared" si="14"/>
        <v>407.0800238490126</v>
      </c>
      <c r="M176">
        <v>386.67923428571402</v>
      </c>
      <c r="X176">
        <f t="shared" si="19"/>
        <v>1.0572293999994145</v>
      </c>
      <c r="Y176">
        <f t="shared" si="19"/>
        <v>5.5955852999995841</v>
      </c>
      <c r="Z176">
        <v>261</v>
      </c>
    </row>
    <row r="177" spans="1:26" x14ac:dyDescent="0.3">
      <c r="A177">
        <f t="shared" si="15"/>
        <v>4.7211475000003702</v>
      </c>
      <c r="B177">
        <v>11616.0421425</v>
      </c>
      <c r="C177">
        <v>309.05964</v>
      </c>
      <c r="D177">
        <v>269.73739999999998</v>
      </c>
      <c r="E177">
        <v>317.59733750510901</v>
      </c>
      <c r="F177">
        <v>0.05</v>
      </c>
      <c r="G177">
        <v>0.13400000000000001</v>
      </c>
      <c r="H177">
        <v>0.115</v>
      </c>
      <c r="I177">
        <v>0</v>
      </c>
      <c r="J177" t="s">
        <v>2</v>
      </c>
      <c r="K177">
        <f t="shared" si="16"/>
        <v>139.97551464199029</v>
      </c>
      <c r="L177">
        <f t="shared" si="14"/>
        <v>409.71291464199027</v>
      </c>
      <c r="M177">
        <v>389.07687428571398</v>
      </c>
      <c r="X177">
        <f t="shared" si="19"/>
        <v>1.0572293999994145</v>
      </c>
      <c r="Y177">
        <f t="shared" si="19"/>
        <v>5.5955852999995841</v>
      </c>
      <c r="Z177">
        <v>262.5</v>
      </c>
    </row>
    <row r="178" spans="1:26" x14ac:dyDescent="0.3">
      <c r="A178">
        <f t="shared" si="15"/>
        <v>4.7692779999997583</v>
      </c>
      <c r="B178">
        <v>11616.090273</v>
      </c>
      <c r="C178">
        <v>309.14328</v>
      </c>
      <c r="D178">
        <v>274.33596</v>
      </c>
      <c r="E178">
        <v>322.09595295603498</v>
      </c>
      <c r="F178">
        <v>0.05</v>
      </c>
      <c r="G178">
        <v>0.13200000000000001</v>
      </c>
      <c r="H178">
        <v>0.115</v>
      </c>
      <c r="I178">
        <v>0</v>
      </c>
      <c r="J178" t="s">
        <v>2</v>
      </c>
      <c r="K178">
        <f t="shared" si="16"/>
        <v>138.39630260042853</v>
      </c>
      <c r="L178">
        <f t="shared" si="14"/>
        <v>412.7322626004285</v>
      </c>
      <c r="M178">
        <v>391.50595428571398</v>
      </c>
      <c r="X178">
        <f t="shared" si="19"/>
        <v>1.0572293999994145</v>
      </c>
      <c r="Y178">
        <f t="shared" si="19"/>
        <v>5.5955852999995841</v>
      </c>
      <c r="Z178">
        <v>264</v>
      </c>
    </row>
    <row r="179" spans="1:26" x14ac:dyDescent="0.3">
      <c r="A179">
        <f t="shared" si="15"/>
        <v>4.8006884999995236</v>
      </c>
      <c r="B179">
        <v>11616.1216835</v>
      </c>
      <c r="C179">
        <v>309.16788000000003</v>
      </c>
      <c r="D179">
        <v>278.01064000000002</v>
      </c>
      <c r="E179">
        <v>326.88277690300299</v>
      </c>
      <c r="F179">
        <v>0.05</v>
      </c>
      <c r="G179">
        <v>0.13</v>
      </c>
      <c r="H179">
        <v>0.11</v>
      </c>
      <c r="I179">
        <v>0</v>
      </c>
      <c r="J179" t="s">
        <v>2</v>
      </c>
      <c r="K179">
        <f t="shared" si="16"/>
        <v>136.61680088711228</v>
      </c>
      <c r="L179">
        <f t="shared" si="14"/>
        <v>414.6274408871123</v>
      </c>
      <c r="M179">
        <v>393.982194285714</v>
      </c>
      <c r="X179">
        <f t="shared" si="19"/>
        <v>1.0572293999994145</v>
      </c>
      <c r="Y179">
        <f t="shared" si="19"/>
        <v>5.5955852999995841</v>
      </c>
      <c r="Z179">
        <v>265.5</v>
      </c>
    </row>
    <row r="180" spans="1:26" x14ac:dyDescent="0.3">
      <c r="A180">
        <f t="shared" si="15"/>
        <v>4.8322671000005357</v>
      </c>
      <c r="B180">
        <v>11616.153262100001</v>
      </c>
      <c r="C180">
        <v>309.1626</v>
      </c>
      <c r="D180">
        <v>281.99095999999997</v>
      </c>
      <c r="E180">
        <v>330.67643646335398</v>
      </c>
      <c r="F180">
        <v>0.05</v>
      </c>
      <c r="G180">
        <v>0.128</v>
      </c>
      <c r="H180">
        <v>0.11</v>
      </c>
      <c r="I180">
        <v>0</v>
      </c>
      <c r="J180" t="s">
        <v>2</v>
      </c>
      <c r="K180">
        <f t="shared" si="16"/>
        <v>134.82132294177211</v>
      </c>
      <c r="L180">
        <f t="shared" si="14"/>
        <v>416.81228294177208</v>
      </c>
      <c r="M180">
        <v>396.510834285714</v>
      </c>
      <c r="X180">
        <f t="shared" ref="X180:Y195" si="20">X179</f>
        <v>1.0572293999994145</v>
      </c>
      <c r="Y180">
        <f t="shared" si="20"/>
        <v>5.5955852999995841</v>
      </c>
      <c r="Z180">
        <v>267</v>
      </c>
    </row>
    <row r="181" spans="1:26" x14ac:dyDescent="0.3">
      <c r="A181">
        <f t="shared" si="15"/>
        <v>4.8629581000004691</v>
      </c>
      <c r="B181">
        <v>11616.183953100001</v>
      </c>
      <c r="C181">
        <v>309.11831999999998</v>
      </c>
      <c r="D181">
        <v>285.78616</v>
      </c>
      <c r="E181">
        <v>334.77337198938</v>
      </c>
      <c r="F181">
        <v>0.05</v>
      </c>
      <c r="G181">
        <v>0.126</v>
      </c>
      <c r="H181">
        <v>0.105</v>
      </c>
      <c r="I181">
        <v>0</v>
      </c>
      <c r="J181" t="s">
        <v>2</v>
      </c>
      <c r="K181">
        <f t="shared" si="16"/>
        <v>133.00052772671168</v>
      </c>
      <c r="L181">
        <f t="shared" si="14"/>
        <v>418.78668772671165</v>
      </c>
      <c r="M181">
        <v>398.28791428571401</v>
      </c>
      <c r="X181">
        <f t="shared" si="20"/>
        <v>1.0572293999994145</v>
      </c>
      <c r="Y181">
        <f t="shared" si="20"/>
        <v>5.5955852999995841</v>
      </c>
      <c r="Z181">
        <v>268.5</v>
      </c>
    </row>
    <row r="182" spans="1:26" x14ac:dyDescent="0.3">
      <c r="A182">
        <f t="shared" si="15"/>
        <v>4.8939472000001842</v>
      </c>
      <c r="B182">
        <v>11616.2149422</v>
      </c>
      <c r="C182">
        <v>309.04451999999998</v>
      </c>
      <c r="D182">
        <v>289.64947999999998</v>
      </c>
      <c r="E182">
        <v>338.67909833194199</v>
      </c>
      <c r="F182">
        <v>0.05</v>
      </c>
      <c r="G182">
        <v>0.124</v>
      </c>
      <c r="H182">
        <v>0.105</v>
      </c>
      <c r="I182">
        <v>0</v>
      </c>
      <c r="J182" t="s">
        <v>2</v>
      </c>
      <c r="K182">
        <f t="shared" si="16"/>
        <v>131.16641372866434</v>
      </c>
      <c r="L182">
        <f t="shared" si="14"/>
        <v>420.81589372866432</v>
      </c>
      <c r="M182">
        <v>400.13311428571399</v>
      </c>
      <c r="X182">
        <f t="shared" si="20"/>
        <v>1.0572293999994145</v>
      </c>
      <c r="Y182">
        <f t="shared" si="20"/>
        <v>5.5955852999995841</v>
      </c>
      <c r="Z182">
        <v>270</v>
      </c>
    </row>
    <row r="183" spans="1:26" x14ac:dyDescent="0.3">
      <c r="A183">
        <f t="shared" si="15"/>
        <v>4.9251746999998431</v>
      </c>
      <c r="B183">
        <v>11616.2461697</v>
      </c>
      <c r="C183">
        <v>308.96231999999998</v>
      </c>
      <c r="D183">
        <v>293.5652</v>
      </c>
      <c r="E183">
        <v>342.65127602157798</v>
      </c>
      <c r="F183">
        <v>0.05</v>
      </c>
      <c r="G183">
        <v>0.122</v>
      </c>
      <c r="H183">
        <v>0.1</v>
      </c>
      <c r="I183">
        <v>0</v>
      </c>
      <c r="J183" t="s">
        <v>2</v>
      </c>
      <c r="K183">
        <f t="shared" si="16"/>
        <v>129.31865451097821</v>
      </c>
      <c r="L183">
        <f t="shared" si="14"/>
        <v>422.88385451097821</v>
      </c>
      <c r="M183">
        <v>402.051674285714</v>
      </c>
      <c r="X183">
        <f t="shared" si="20"/>
        <v>1.0572293999994145</v>
      </c>
      <c r="Y183">
        <f t="shared" si="20"/>
        <v>5.5955852999995841</v>
      </c>
      <c r="Z183">
        <v>271.5</v>
      </c>
    </row>
    <row r="184" spans="1:26" x14ac:dyDescent="0.3">
      <c r="A184">
        <f t="shared" si="15"/>
        <v>4.9714206999997259</v>
      </c>
      <c r="B184">
        <v>11616.2924157</v>
      </c>
      <c r="C184">
        <v>308.86883999999998</v>
      </c>
      <c r="D184">
        <v>297.54379999999998</v>
      </c>
      <c r="E184">
        <v>346.67397260722697</v>
      </c>
      <c r="F184">
        <v>0.05</v>
      </c>
      <c r="G184">
        <v>0.12</v>
      </c>
      <c r="H184">
        <v>0.1</v>
      </c>
      <c r="I184">
        <v>0</v>
      </c>
      <c r="J184" t="s">
        <v>2</v>
      </c>
      <c r="K184">
        <f t="shared" si="16"/>
        <v>127.576820187441</v>
      </c>
      <c r="L184">
        <f t="shared" si="14"/>
        <v>425.12062018744098</v>
      </c>
      <c r="M184">
        <v>403.35822857142801</v>
      </c>
      <c r="X184">
        <f t="shared" si="20"/>
        <v>1.0572293999994145</v>
      </c>
      <c r="Y184">
        <f t="shared" si="20"/>
        <v>5.5955852999995841</v>
      </c>
      <c r="Z184">
        <v>273</v>
      </c>
    </row>
    <row r="185" spans="1:26" x14ac:dyDescent="0.3">
      <c r="A185">
        <f t="shared" si="15"/>
        <v>5.0018765999993775</v>
      </c>
      <c r="B185">
        <v>11616.322871599999</v>
      </c>
      <c r="C185">
        <v>308.74612000000002</v>
      </c>
      <c r="D185">
        <v>300.919679999999</v>
      </c>
      <c r="E185">
        <v>350.80612901803403</v>
      </c>
      <c r="F185">
        <v>0.05</v>
      </c>
      <c r="G185">
        <v>0.11799999999999999</v>
      </c>
      <c r="H185">
        <v>0.1</v>
      </c>
      <c r="I185">
        <v>0</v>
      </c>
      <c r="J185" t="s">
        <v>2</v>
      </c>
      <c r="K185">
        <f t="shared" si="16"/>
        <v>125.6879527241133</v>
      </c>
      <c r="L185">
        <f t="shared" si="14"/>
        <v>426.60763272411231</v>
      </c>
      <c r="M185">
        <v>404.734428571428</v>
      </c>
      <c r="X185">
        <f t="shared" si="20"/>
        <v>1.0572293999994145</v>
      </c>
      <c r="Y185">
        <f t="shared" si="20"/>
        <v>5.5955852999995841</v>
      </c>
      <c r="Z185">
        <v>274.5</v>
      </c>
    </row>
    <row r="186" spans="1:26" x14ac:dyDescent="0.3">
      <c r="A186">
        <f t="shared" si="15"/>
        <v>5.0324779999991733</v>
      </c>
      <c r="B186">
        <v>11616.353472999999</v>
      </c>
      <c r="C186">
        <v>308.62168000000003</v>
      </c>
      <c r="D186">
        <v>304.38715999999999</v>
      </c>
      <c r="E186">
        <v>354.28005158611398</v>
      </c>
      <c r="F186">
        <v>0.05</v>
      </c>
      <c r="G186">
        <v>0.11600000000000001</v>
      </c>
      <c r="H186">
        <v>9.5000000000000001E-2</v>
      </c>
      <c r="I186">
        <v>0</v>
      </c>
      <c r="J186" t="s">
        <v>2</v>
      </c>
      <c r="K186">
        <f t="shared" si="16"/>
        <v>123.78644762947343</v>
      </c>
      <c r="L186">
        <f t="shared" si="14"/>
        <v>428.17360762947339</v>
      </c>
      <c r="M186">
        <v>406.88354857142798</v>
      </c>
      <c r="X186">
        <f t="shared" si="20"/>
        <v>1.0572293999994145</v>
      </c>
      <c r="Y186">
        <f t="shared" si="20"/>
        <v>5.5955852999995841</v>
      </c>
      <c r="Z186">
        <v>276</v>
      </c>
    </row>
    <row r="187" spans="1:26" x14ac:dyDescent="0.3">
      <c r="A187">
        <f t="shared" si="15"/>
        <v>5.0637232000008225</v>
      </c>
      <c r="B187">
        <v>11616.384718200001</v>
      </c>
      <c r="C187">
        <v>308.52328</v>
      </c>
      <c r="D187">
        <v>308.58584000000002</v>
      </c>
      <c r="E187">
        <v>357.84364608657</v>
      </c>
      <c r="F187">
        <v>0.05</v>
      </c>
      <c r="G187">
        <v>0.114</v>
      </c>
      <c r="H187">
        <v>9.5000000000000001E-2</v>
      </c>
      <c r="I187">
        <v>0</v>
      </c>
      <c r="J187" t="s">
        <v>2</v>
      </c>
      <c r="K187">
        <f t="shared" si="16"/>
        <v>121.87612726959568</v>
      </c>
      <c r="L187">
        <f t="shared" si="14"/>
        <v>430.46196726959568</v>
      </c>
      <c r="M187">
        <v>409.09030857142801</v>
      </c>
      <c r="X187">
        <f t="shared" si="20"/>
        <v>1.0572293999994145</v>
      </c>
      <c r="Y187">
        <f t="shared" si="20"/>
        <v>5.5955852999995841</v>
      </c>
      <c r="Z187">
        <v>277.5</v>
      </c>
    </row>
    <row r="188" spans="1:26" x14ac:dyDescent="0.3">
      <c r="A188">
        <f t="shared" si="15"/>
        <v>5.0944770999994944</v>
      </c>
      <c r="B188">
        <v>11616.4154721</v>
      </c>
      <c r="C188">
        <v>308.41012000000001</v>
      </c>
      <c r="D188">
        <v>311.87635999999998</v>
      </c>
      <c r="E188">
        <v>362.138044920997</v>
      </c>
      <c r="F188">
        <v>0.05</v>
      </c>
      <c r="G188">
        <v>0.112</v>
      </c>
      <c r="H188">
        <v>9.5000000000000001E-2</v>
      </c>
      <c r="I188">
        <v>0</v>
      </c>
      <c r="J188" t="s">
        <v>2</v>
      </c>
      <c r="K188">
        <f t="shared" si="16"/>
        <v>119.94914226032591</v>
      </c>
      <c r="L188">
        <f t="shared" si="14"/>
        <v>431.82550226032589</v>
      </c>
      <c r="M188">
        <v>410.51930857142798</v>
      </c>
      <c r="X188">
        <f t="shared" si="20"/>
        <v>1.0572293999994145</v>
      </c>
      <c r="Y188">
        <f t="shared" si="20"/>
        <v>5.5955852999995841</v>
      </c>
      <c r="Z188">
        <v>279</v>
      </c>
    </row>
    <row r="189" spans="1:26" x14ac:dyDescent="0.3">
      <c r="A189">
        <f t="shared" si="15"/>
        <v>5.1264771000005567</v>
      </c>
      <c r="B189">
        <v>11616.447472100001</v>
      </c>
      <c r="C189">
        <v>308.32875999999999</v>
      </c>
      <c r="D189">
        <v>315.386359999999</v>
      </c>
      <c r="E189">
        <v>365.52045174142899</v>
      </c>
      <c r="F189">
        <v>0.05</v>
      </c>
      <c r="G189">
        <v>0.11</v>
      </c>
      <c r="H189">
        <v>0.09</v>
      </c>
      <c r="I189">
        <v>0</v>
      </c>
      <c r="J189" t="s">
        <v>2</v>
      </c>
      <c r="K189">
        <f t="shared" si="16"/>
        <v>118.0176250372084</v>
      </c>
      <c r="L189">
        <f t="shared" si="14"/>
        <v>433.40398503720741</v>
      </c>
      <c r="M189">
        <v>411.99022857142802</v>
      </c>
      <c r="X189">
        <f t="shared" si="20"/>
        <v>1.0572293999994145</v>
      </c>
      <c r="Y189">
        <f t="shared" si="20"/>
        <v>5.5955852999995841</v>
      </c>
      <c r="Z189">
        <v>280.5</v>
      </c>
    </row>
    <row r="190" spans="1:26" x14ac:dyDescent="0.3">
      <c r="A190">
        <f t="shared" si="15"/>
        <v>5.1573227000008046</v>
      </c>
      <c r="B190">
        <v>11616.478317700001</v>
      </c>
      <c r="C190">
        <v>308.25004000000001</v>
      </c>
      <c r="D190">
        <v>319.00639999999999</v>
      </c>
      <c r="E190">
        <v>369.12367214849502</v>
      </c>
      <c r="F190">
        <v>0.05</v>
      </c>
      <c r="G190">
        <v>0.108</v>
      </c>
      <c r="H190">
        <v>0.09</v>
      </c>
      <c r="I190">
        <v>0</v>
      </c>
      <c r="J190" t="s">
        <v>2</v>
      </c>
      <c r="K190">
        <f t="shared" si="16"/>
        <v>116.06601717247008</v>
      </c>
      <c r="L190">
        <f t="shared" si="14"/>
        <v>435.07241717247007</v>
      </c>
      <c r="M190">
        <v>413.49258857142797</v>
      </c>
      <c r="X190">
        <f t="shared" si="20"/>
        <v>1.0572293999994145</v>
      </c>
      <c r="Y190">
        <f t="shared" si="20"/>
        <v>5.5955852999995841</v>
      </c>
      <c r="Z190">
        <v>282</v>
      </c>
    </row>
    <row r="191" spans="1:26" x14ac:dyDescent="0.3">
      <c r="A191">
        <f t="shared" si="15"/>
        <v>5.2039330999996309</v>
      </c>
      <c r="B191">
        <v>11616.5249281</v>
      </c>
      <c r="C191">
        <v>308.19099999999997</v>
      </c>
      <c r="D191">
        <v>322.726</v>
      </c>
      <c r="E191">
        <v>372.83132027459101</v>
      </c>
      <c r="F191">
        <v>0.05</v>
      </c>
      <c r="G191">
        <v>0.106</v>
      </c>
      <c r="H191">
        <v>0.09</v>
      </c>
      <c r="I191">
        <v>0</v>
      </c>
      <c r="J191" t="s">
        <v>2</v>
      </c>
      <c r="K191">
        <f t="shared" si="16"/>
        <v>114.19576808492749</v>
      </c>
      <c r="L191">
        <f t="shared" si="14"/>
        <v>436.92176808492752</v>
      </c>
      <c r="M191">
        <v>415.62658857142799</v>
      </c>
      <c r="X191">
        <f t="shared" si="20"/>
        <v>1.0572293999994145</v>
      </c>
      <c r="Y191">
        <f t="shared" si="20"/>
        <v>5.5955852999995841</v>
      </c>
      <c r="Z191">
        <v>283.5</v>
      </c>
    </row>
    <row r="192" spans="1:26" x14ac:dyDescent="0.3">
      <c r="A192">
        <f t="shared" si="15"/>
        <v>5.2347621000008075</v>
      </c>
      <c r="B192">
        <v>11616.555757100001</v>
      </c>
      <c r="C192">
        <v>308.117199999999</v>
      </c>
      <c r="D192">
        <v>325.68879999999899</v>
      </c>
      <c r="E192">
        <v>376.67923603557603</v>
      </c>
      <c r="F192">
        <v>0.05</v>
      </c>
      <c r="G192">
        <v>0.104</v>
      </c>
      <c r="H192">
        <v>8.5000000000000006E-2</v>
      </c>
      <c r="I192">
        <v>0</v>
      </c>
      <c r="J192" t="s">
        <v>2</v>
      </c>
      <c r="K192">
        <f t="shared" si="16"/>
        <v>112.21668775734707</v>
      </c>
      <c r="L192">
        <f t="shared" si="14"/>
        <v>437.90548775734607</v>
      </c>
      <c r="M192">
        <v>417.528308571428</v>
      </c>
      <c r="X192">
        <f t="shared" si="20"/>
        <v>1.0572293999994145</v>
      </c>
      <c r="Y192">
        <f t="shared" si="20"/>
        <v>5.5955852999995841</v>
      </c>
      <c r="Z192">
        <v>285</v>
      </c>
    </row>
    <row r="193" spans="1:26" x14ac:dyDescent="0.3">
      <c r="A193">
        <f t="shared" si="15"/>
        <v>5.2662278000007063</v>
      </c>
      <c r="B193">
        <v>11616.587222800001</v>
      </c>
      <c r="C193">
        <v>308.04831999999999</v>
      </c>
      <c r="D193">
        <v>328.71447999999998</v>
      </c>
      <c r="E193">
        <v>379.724293771882</v>
      </c>
      <c r="F193">
        <v>0.05</v>
      </c>
      <c r="G193">
        <v>0.10199999999999999</v>
      </c>
      <c r="H193">
        <v>8.5000000000000006E-2</v>
      </c>
      <c r="I193">
        <v>0</v>
      </c>
      <c r="J193" t="s">
        <v>2</v>
      </c>
      <c r="K193">
        <f t="shared" si="16"/>
        <v>110.23005070445413</v>
      </c>
      <c r="L193">
        <f t="shared" si="14"/>
        <v>438.94453070445411</v>
      </c>
      <c r="M193">
        <v>419.03066857142801</v>
      </c>
      <c r="X193">
        <f t="shared" si="20"/>
        <v>1.0572293999994145</v>
      </c>
      <c r="Y193">
        <f t="shared" si="20"/>
        <v>5.5955852999995841</v>
      </c>
      <c r="Z193">
        <v>286.5</v>
      </c>
    </row>
    <row r="194" spans="1:26" x14ac:dyDescent="0.3">
      <c r="A194">
        <f t="shared" si="15"/>
        <v>5.2973717999993823</v>
      </c>
      <c r="B194">
        <v>11616.618366799999</v>
      </c>
      <c r="C194">
        <v>307.98928000000001</v>
      </c>
      <c r="D194">
        <v>331.77683999999999</v>
      </c>
      <c r="E194">
        <v>382.83184714645802</v>
      </c>
      <c r="F194">
        <v>0.05</v>
      </c>
      <c r="G194">
        <v>9.9999999999999895E-2</v>
      </c>
      <c r="H194">
        <v>8.5000000000000006E-2</v>
      </c>
      <c r="I194">
        <v>0</v>
      </c>
      <c r="J194" t="s">
        <v>2</v>
      </c>
      <c r="K194">
        <f t="shared" si="16"/>
        <v>108.23082805806646</v>
      </c>
      <c r="L194">
        <f t="shared" ref="L194:L203" si="21">D194+K194</f>
        <v>440.00766805806643</v>
      </c>
      <c r="M194">
        <v>420.53826857142798</v>
      </c>
      <c r="X194">
        <f t="shared" si="20"/>
        <v>1.0572293999994145</v>
      </c>
      <c r="Y194">
        <f t="shared" si="20"/>
        <v>5.5955852999995841</v>
      </c>
      <c r="Z194">
        <v>288</v>
      </c>
    </row>
    <row r="195" spans="1:26" x14ac:dyDescent="0.3">
      <c r="A195">
        <f t="shared" ref="A195:A258" si="22">B195-$B$2</f>
        <v>5.3277472999998281</v>
      </c>
      <c r="B195">
        <v>11616.6487423</v>
      </c>
      <c r="C195">
        <v>307.93155999999999</v>
      </c>
      <c r="D195">
        <v>334.89683999999897</v>
      </c>
      <c r="E195">
        <v>385.97322255264402</v>
      </c>
      <c r="F195">
        <v>0.05</v>
      </c>
      <c r="G195">
        <v>9.8000000000000004E-2</v>
      </c>
      <c r="H195">
        <v>0.08</v>
      </c>
      <c r="I195">
        <v>0</v>
      </c>
      <c r="J195" t="s">
        <v>2</v>
      </c>
      <c r="K195">
        <f t="shared" ref="K195:K258" si="23">IF((A195&lt;$A$64),0,IF((A195-$A$64)&lt;1.218,(940.92*G195)*(A195-$A$64-1.2396+(1.2396*EXP(-1*(A195-$A$64)/1.2396))), ((940.92*G195)*(A195-$A$64-1.2396+(1.2396*EXP(-1*(A195-$A$64)/1.2396)))) - ((940.92*G195)*(A195-$A$64-1.218-1.2396+(1.2396*EXP(-1*(A195-$A$64-1.218)/1.2396)))) ))</f>
        <v>106.21739946310348</v>
      </c>
      <c r="L195">
        <f t="shared" si="21"/>
        <v>441.11423946310242</v>
      </c>
      <c r="M195">
        <v>422.13494857142803</v>
      </c>
      <c r="X195">
        <f t="shared" si="20"/>
        <v>1.0572293999994145</v>
      </c>
      <c r="Y195">
        <f t="shared" si="20"/>
        <v>5.5955852999995841</v>
      </c>
      <c r="Z195">
        <v>289.5</v>
      </c>
    </row>
    <row r="196" spans="1:26" x14ac:dyDescent="0.3">
      <c r="A196">
        <f t="shared" si="22"/>
        <v>5.3601655000002211</v>
      </c>
      <c r="B196">
        <v>11616.6811605</v>
      </c>
      <c r="C196">
        <v>307.87743999999998</v>
      </c>
      <c r="D196">
        <v>338.03255999999902</v>
      </c>
      <c r="E196">
        <v>389.16839930688798</v>
      </c>
      <c r="F196">
        <v>0.05</v>
      </c>
      <c r="G196">
        <v>9.6000000000000002E-2</v>
      </c>
      <c r="H196">
        <v>0.08</v>
      </c>
      <c r="I196">
        <v>0</v>
      </c>
      <c r="J196" t="s">
        <v>2</v>
      </c>
      <c r="K196">
        <f t="shared" si="23"/>
        <v>104.20380694780238</v>
      </c>
      <c r="L196">
        <f t="shared" si="21"/>
        <v>442.2363669478014</v>
      </c>
      <c r="M196">
        <v>423.72114857142799</v>
      </c>
      <c r="X196">
        <f t="shared" ref="X196:Y211" si="24">X195</f>
        <v>1.0572293999994145</v>
      </c>
      <c r="Y196">
        <f t="shared" si="24"/>
        <v>5.5955852999995841</v>
      </c>
      <c r="Z196">
        <v>291</v>
      </c>
    </row>
    <row r="197" spans="1:26" x14ac:dyDescent="0.3">
      <c r="A197">
        <f t="shared" si="22"/>
        <v>5.3917689999998402</v>
      </c>
      <c r="B197">
        <v>11616.712764</v>
      </c>
      <c r="C197">
        <v>307.82679999999999</v>
      </c>
      <c r="D197">
        <v>341.36680000000001</v>
      </c>
      <c r="E197">
        <v>392.38234522001</v>
      </c>
      <c r="F197">
        <v>0.05</v>
      </c>
      <c r="G197">
        <v>9.4E-2</v>
      </c>
      <c r="H197">
        <v>0.08</v>
      </c>
      <c r="I197">
        <v>0</v>
      </c>
      <c r="J197" t="s">
        <v>2</v>
      </c>
      <c r="K197">
        <f t="shared" si="23"/>
        <v>102.17625058421672</v>
      </c>
      <c r="L197">
        <f t="shared" si="21"/>
        <v>443.54305058421676</v>
      </c>
      <c r="M197">
        <v>425.26735428571402</v>
      </c>
      <c r="X197">
        <f t="shared" si="24"/>
        <v>1.0572293999994145</v>
      </c>
      <c r="Y197">
        <f t="shared" si="24"/>
        <v>5.5955852999995841</v>
      </c>
      <c r="Z197">
        <v>292.5</v>
      </c>
    </row>
    <row r="198" spans="1:26" x14ac:dyDescent="0.3">
      <c r="A198">
        <f t="shared" si="22"/>
        <v>5.4225239000006695</v>
      </c>
      <c r="B198">
        <v>11616.743518900001</v>
      </c>
      <c r="C198">
        <v>307.78887999999898</v>
      </c>
      <c r="D198">
        <v>344.72199999999998</v>
      </c>
      <c r="E198">
        <v>395.79090104351798</v>
      </c>
      <c r="F198">
        <v>0.05</v>
      </c>
      <c r="G198">
        <v>9.1999999999999998E-2</v>
      </c>
      <c r="H198">
        <v>7.4999999999999997E-2</v>
      </c>
      <c r="I198">
        <v>0</v>
      </c>
      <c r="J198" t="s">
        <v>2</v>
      </c>
      <c r="K198">
        <f t="shared" si="23"/>
        <v>100.13543486102395</v>
      </c>
      <c r="L198">
        <f t="shared" si="21"/>
        <v>444.85743486102393</v>
      </c>
      <c r="M198">
        <v>426.63971428571398</v>
      </c>
      <c r="X198">
        <f t="shared" si="24"/>
        <v>1.0572293999994145</v>
      </c>
      <c r="Y198">
        <f t="shared" si="24"/>
        <v>5.5955852999995841</v>
      </c>
      <c r="Z198">
        <v>294</v>
      </c>
    </row>
    <row r="199" spans="1:26" x14ac:dyDescent="0.3">
      <c r="A199">
        <f t="shared" si="22"/>
        <v>5.45398380000006</v>
      </c>
      <c r="B199">
        <v>11616.7749788</v>
      </c>
      <c r="C199">
        <v>307.75443999999999</v>
      </c>
      <c r="D199">
        <v>347.957279999999</v>
      </c>
      <c r="E199">
        <v>399.216624917415</v>
      </c>
      <c r="F199">
        <v>0.05</v>
      </c>
      <c r="G199">
        <v>0.09</v>
      </c>
      <c r="H199">
        <v>7.4999999999999997E-2</v>
      </c>
      <c r="I199">
        <v>0</v>
      </c>
      <c r="J199" t="s">
        <v>2</v>
      </c>
      <c r="K199">
        <f t="shared" si="23"/>
        <v>98.08851411891257</v>
      </c>
      <c r="L199">
        <f t="shared" si="21"/>
        <v>446.04579411891154</v>
      </c>
      <c r="M199">
        <v>427.72003428571401</v>
      </c>
      <c r="X199">
        <f t="shared" si="24"/>
        <v>1.0572293999994145</v>
      </c>
      <c r="Y199">
        <f t="shared" si="24"/>
        <v>5.5955852999995841</v>
      </c>
      <c r="Z199">
        <v>295.5</v>
      </c>
    </row>
    <row r="200" spans="1:26" x14ac:dyDescent="0.3">
      <c r="A200">
        <f t="shared" si="22"/>
        <v>5.485229399999298</v>
      </c>
      <c r="B200">
        <v>11616.806224399999</v>
      </c>
      <c r="C200">
        <v>307.719999999999</v>
      </c>
      <c r="D200">
        <v>350.43575999999899</v>
      </c>
      <c r="E200">
        <v>402.522257687494</v>
      </c>
      <c r="F200">
        <v>0.05</v>
      </c>
      <c r="G200">
        <v>8.7999999999999995E-2</v>
      </c>
      <c r="H200">
        <v>7.4999999999999997E-2</v>
      </c>
      <c r="I200">
        <v>0</v>
      </c>
      <c r="J200" t="s">
        <v>2</v>
      </c>
      <c r="K200">
        <f t="shared" si="23"/>
        <v>96.031801442677533</v>
      </c>
      <c r="L200">
        <f t="shared" si="21"/>
        <v>446.46756144267653</v>
      </c>
      <c r="M200">
        <v>429.437234285714</v>
      </c>
      <c r="X200">
        <f t="shared" si="24"/>
        <v>1.0572293999994145</v>
      </c>
      <c r="Y200">
        <f t="shared" si="24"/>
        <v>5.5955852999995841</v>
      </c>
      <c r="Z200">
        <v>297</v>
      </c>
    </row>
    <row r="201" spans="1:26" x14ac:dyDescent="0.3">
      <c r="A201">
        <f t="shared" si="22"/>
        <v>5.5328592999994726</v>
      </c>
      <c r="B201">
        <v>11616.8538543</v>
      </c>
      <c r="C201">
        <v>307.71508</v>
      </c>
      <c r="D201">
        <v>353.79155999999898</v>
      </c>
      <c r="E201">
        <v>405.06886607704701</v>
      </c>
      <c r="F201">
        <v>0.05</v>
      </c>
      <c r="G201">
        <v>8.5999999999999993E-2</v>
      </c>
      <c r="H201">
        <v>7.0000000000000007E-2</v>
      </c>
      <c r="I201">
        <v>0</v>
      </c>
      <c r="J201" t="s">
        <v>2</v>
      </c>
      <c r="K201">
        <f t="shared" si="23"/>
        <v>94.026811506396626</v>
      </c>
      <c r="L201">
        <f t="shared" si="21"/>
        <v>447.81837150639558</v>
      </c>
      <c r="M201">
        <v>431.12299428571401</v>
      </c>
      <c r="X201">
        <f t="shared" si="24"/>
        <v>1.0572293999994145</v>
      </c>
      <c r="Y201">
        <f t="shared" si="24"/>
        <v>5.5955852999995841</v>
      </c>
      <c r="Z201">
        <v>298.5</v>
      </c>
    </row>
    <row r="202" spans="1:26" x14ac:dyDescent="0.3">
      <c r="A202">
        <f t="shared" si="22"/>
        <v>5.54824329999974</v>
      </c>
      <c r="B202">
        <v>11616.8692383</v>
      </c>
      <c r="C202">
        <v>307.70031999999998</v>
      </c>
      <c r="D202">
        <v>356.401039999999</v>
      </c>
      <c r="E202">
        <v>408.52527050756999</v>
      </c>
      <c r="F202">
        <v>0.05</v>
      </c>
      <c r="G202">
        <v>8.4000000000000005E-2</v>
      </c>
      <c r="H202">
        <v>7.0000000000000007E-2</v>
      </c>
      <c r="I202">
        <v>0</v>
      </c>
      <c r="J202" t="s">
        <v>2</v>
      </c>
      <c r="K202">
        <f t="shared" si="23"/>
        <v>91.894746315087303</v>
      </c>
      <c r="L202">
        <f t="shared" si="21"/>
        <v>448.29578631508627</v>
      </c>
      <c r="M202">
        <v>432.041474285714</v>
      </c>
      <c r="X202">
        <f t="shared" si="24"/>
        <v>1.0572293999994145</v>
      </c>
      <c r="Y202">
        <f t="shared" si="24"/>
        <v>5.5955852999995841</v>
      </c>
      <c r="Z202">
        <v>300</v>
      </c>
    </row>
    <row r="203" spans="1:26" x14ac:dyDescent="0.3">
      <c r="A203">
        <f t="shared" si="22"/>
        <v>5.5955852999995841</v>
      </c>
      <c r="B203">
        <v>11616.9165803</v>
      </c>
      <c r="C203">
        <v>307.68555999999899</v>
      </c>
      <c r="D203">
        <v>358.91156000000001</v>
      </c>
      <c r="E203">
        <v>411.166427526517</v>
      </c>
      <c r="F203">
        <v>0.05</v>
      </c>
      <c r="G203">
        <v>8.2000000000000003E-2</v>
      </c>
      <c r="H203">
        <v>7.0000000000000007E-2</v>
      </c>
      <c r="I203">
        <v>0</v>
      </c>
      <c r="J203" t="s">
        <v>2</v>
      </c>
      <c r="K203">
        <f t="shared" si="23"/>
        <v>89.866724096363185</v>
      </c>
      <c r="L203">
        <f t="shared" si="21"/>
        <v>448.77828409636322</v>
      </c>
      <c r="M203">
        <v>433.35407428571398</v>
      </c>
      <c r="X203">
        <f t="shared" si="24"/>
        <v>1.0572293999994145</v>
      </c>
      <c r="Y203">
        <f t="shared" si="24"/>
        <v>5.5955852999995841</v>
      </c>
      <c r="Z203">
        <v>301.5</v>
      </c>
    </row>
    <row r="204" spans="1:26" x14ac:dyDescent="0.3">
      <c r="A204">
        <f t="shared" si="22"/>
        <v>5.6253703000002133</v>
      </c>
      <c r="B204">
        <v>11616.9463653</v>
      </c>
      <c r="C204">
        <v>307.67079999999902</v>
      </c>
      <c r="D204">
        <v>361.66251999999997</v>
      </c>
      <c r="E204">
        <v>411.166427526517</v>
      </c>
      <c r="F204">
        <v>0</v>
      </c>
      <c r="G204">
        <v>0</v>
      </c>
      <c r="H204">
        <v>7.0000000000000007E-2</v>
      </c>
      <c r="I204">
        <v>0</v>
      </c>
      <c r="J204" t="s">
        <v>1</v>
      </c>
      <c r="K204">
        <f t="shared" si="23"/>
        <v>0</v>
      </c>
      <c r="L204">
        <f>L203</f>
        <v>448.77828409636322</v>
      </c>
      <c r="M204">
        <v>435.08699428571401</v>
      </c>
      <c r="X204">
        <f t="shared" si="24"/>
        <v>1.0572293999994145</v>
      </c>
      <c r="Y204">
        <f t="shared" si="24"/>
        <v>5.5955852999995841</v>
      </c>
      <c r="Z204">
        <v>303</v>
      </c>
    </row>
    <row r="205" spans="1:26" x14ac:dyDescent="0.3">
      <c r="A205">
        <f t="shared" si="22"/>
        <v>5.6558002000001579</v>
      </c>
      <c r="B205">
        <v>11616.9767952</v>
      </c>
      <c r="C205">
        <v>307.63995999999997</v>
      </c>
      <c r="D205">
        <v>364.47111999999902</v>
      </c>
      <c r="E205">
        <v>411.166427526517</v>
      </c>
      <c r="F205">
        <v>0</v>
      </c>
      <c r="G205">
        <v>0</v>
      </c>
      <c r="H205">
        <v>6.5000000000000002E-2</v>
      </c>
      <c r="I205">
        <v>0</v>
      </c>
      <c r="J205" t="s">
        <v>1</v>
      </c>
      <c r="K205">
        <f t="shared" si="23"/>
        <v>0</v>
      </c>
      <c r="L205">
        <f t="shared" ref="L205:L263" si="25">L204</f>
        <v>448.77828409636322</v>
      </c>
      <c r="M205">
        <v>436.84087428571399</v>
      </c>
      <c r="X205">
        <f t="shared" si="24"/>
        <v>1.0572293999994145</v>
      </c>
      <c r="Y205">
        <f t="shared" si="24"/>
        <v>5.5955852999995841</v>
      </c>
      <c r="Z205">
        <v>304.5</v>
      </c>
    </row>
    <row r="206" spans="1:26" x14ac:dyDescent="0.3">
      <c r="A206">
        <f t="shared" si="22"/>
        <v>5.6868694000004325</v>
      </c>
      <c r="B206">
        <v>11617.0078644</v>
      </c>
      <c r="C206">
        <v>307.585839999999</v>
      </c>
      <c r="D206">
        <v>367.35307999999998</v>
      </c>
      <c r="E206">
        <v>411.166427526517</v>
      </c>
      <c r="F206">
        <v>0</v>
      </c>
      <c r="G206">
        <v>0</v>
      </c>
      <c r="H206">
        <v>6.5000000000000002E-2</v>
      </c>
      <c r="I206">
        <v>0</v>
      </c>
      <c r="J206" t="s">
        <v>1</v>
      </c>
      <c r="K206">
        <f t="shared" si="23"/>
        <v>0</v>
      </c>
      <c r="L206">
        <f t="shared" si="25"/>
        <v>448.77828409636322</v>
      </c>
      <c r="M206">
        <v>438.61571428571398</v>
      </c>
      <c r="X206">
        <f t="shared" si="24"/>
        <v>1.0572293999994145</v>
      </c>
      <c r="Y206">
        <f t="shared" si="24"/>
        <v>5.5955852999995841</v>
      </c>
      <c r="Z206">
        <v>306</v>
      </c>
    </row>
    <row r="207" spans="1:26" x14ac:dyDescent="0.3">
      <c r="A207">
        <f t="shared" si="22"/>
        <v>5.7184302999994543</v>
      </c>
      <c r="B207">
        <v>11617.039425299999</v>
      </c>
      <c r="C207">
        <v>307.50711999999999</v>
      </c>
      <c r="D207">
        <v>370.292679999999</v>
      </c>
      <c r="E207">
        <v>411.166427526517</v>
      </c>
      <c r="F207">
        <v>0</v>
      </c>
      <c r="G207">
        <v>0</v>
      </c>
      <c r="H207">
        <v>6.5000000000000002E-2</v>
      </c>
      <c r="I207">
        <v>0</v>
      </c>
      <c r="J207" t="s">
        <v>1</v>
      </c>
      <c r="K207">
        <f t="shared" si="23"/>
        <v>0</v>
      </c>
      <c r="L207">
        <f t="shared" si="25"/>
        <v>448.77828409636322</v>
      </c>
      <c r="M207">
        <v>440.41675428571398</v>
      </c>
      <c r="X207">
        <f t="shared" si="24"/>
        <v>1.0572293999994145</v>
      </c>
      <c r="Y207">
        <f t="shared" si="24"/>
        <v>5.5955852999995841</v>
      </c>
      <c r="Z207">
        <v>307.5</v>
      </c>
    </row>
    <row r="208" spans="1:26" x14ac:dyDescent="0.3">
      <c r="A208">
        <f t="shared" si="22"/>
        <v>5.7490804000008211</v>
      </c>
      <c r="B208">
        <v>11617.070075400001</v>
      </c>
      <c r="C208">
        <v>307.36660000000001</v>
      </c>
      <c r="D208">
        <v>372.56395999999899</v>
      </c>
      <c r="E208">
        <v>411.166427526517</v>
      </c>
      <c r="F208">
        <v>0</v>
      </c>
      <c r="G208">
        <v>0</v>
      </c>
      <c r="H208">
        <v>6.5000000000000002E-2</v>
      </c>
      <c r="I208">
        <v>0</v>
      </c>
      <c r="J208" t="s">
        <v>1</v>
      </c>
      <c r="K208">
        <f t="shared" si="23"/>
        <v>0</v>
      </c>
      <c r="L208">
        <f t="shared" si="25"/>
        <v>448.77828409636322</v>
      </c>
      <c r="M208">
        <v>442.24923428571401</v>
      </c>
      <c r="X208">
        <f t="shared" si="24"/>
        <v>1.0572293999994145</v>
      </c>
      <c r="Y208">
        <f t="shared" si="24"/>
        <v>5.5955852999995841</v>
      </c>
      <c r="Z208">
        <v>309</v>
      </c>
    </row>
    <row r="209" spans="1:26" x14ac:dyDescent="0.3">
      <c r="A209">
        <f t="shared" si="22"/>
        <v>5.7809020999993663</v>
      </c>
      <c r="B209">
        <v>11617.101897099999</v>
      </c>
      <c r="C209">
        <v>307.21767999999997</v>
      </c>
      <c r="D209">
        <v>374.76247999999902</v>
      </c>
      <c r="E209">
        <v>411.166427526517</v>
      </c>
      <c r="F209">
        <v>0</v>
      </c>
      <c r="G209">
        <v>0</v>
      </c>
      <c r="H209">
        <v>6.5000000000000002E-2</v>
      </c>
      <c r="I209">
        <v>0</v>
      </c>
      <c r="J209" t="s">
        <v>1</v>
      </c>
      <c r="K209">
        <f t="shared" si="23"/>
        <v>0</v>
      </c>
      <c r="L209">
        <f t="shared" si="25"/>
        <v>448.77828409636322</v>
      </c>
      <c r="M209">
        <v>443.98407999999898</v>
      </c>
      <c r="X209">
        <f t="shared" si="24"/>
        <v>1.0572293999994145</v>
      </c>
      <c r="Y209">
        <f t="shared" si="24"/>
        <v>5.5955852999995841</v>
      </c>
      <c r="Z209">
        <v>310.5</v>
      </c>
    </row>
    <row r="210" spans="1:26" x14ac:dyDescent="0.3">
      <c r="A210">
        <f t="shared" si="22"/>
        <v>5.8274216999998316</v>
      </c>
      <c r="B210">
        <v>11617.1484167</v>
      </c>
      <c r="C210">
        <v>307.05538285714198</v>
      </c>
      <c r="D210">
        <v>377.32487428571397</v>
      </c>
      <c r="E210">
        <v>411.166427526517</v>
      </c>
      <c r="F210">
        <v>0</v>
      </c>
      <c r="G210">
        <v>0</v>
      </c>
      <c r="H210">
        <v>0.06</v>
      </c>
      <c r="I210">
        <v>0</v>
      </c>
      <c r="J210" t="s">
        <v>1</v>
      </c>
      <c r="K210">
        <f t="shared" si="23"/>
        <v>0</v>
      </c>
      <c r="L210">
        <f t="shared" si="25"/>
        <v>448.77828409636322</v>
      </c>
      <c r="M210">
        <v>445.58699999999999</v>
      </c>
      <c r="X210">
        <f t="shared" si="24"/>
        <v>1.0572293999994145</v>
      </c>
      <c r="Y210">
        <f t="shared" si="24"/>
        <v>5.5955852999995841</v>
      </c>
      <c r="Z210">
        <v>312</v>
      </c>
    </row>
    <row r="211" spans="1:26" x14ac:dyDescent="0.3">
      <c r="A211">
        <f t="shared" si="22"/>
        <v>5.858004699999583</v>
      </c>
      <c r="B211">
        <v>11617.1789997</v>
      </c>
      <c r="C211">
        <v>306.88254285714203</v>
      </c>
      <c r="D211">
        <v>379.70115428571398</v>
      </c>
      <c r="E211">
        <v>411.166427526517</v>
      </c>
      <c r="F211">
        <v>0</v>
      </c>
      <c r="G211">
        <v>0</v>
      </c>
      <c r="H211">
        <v>0.06</v>
      </c>
      <c r="I211">
        <v>0</v>
      </c>
      <c r="J211" t="s">
        <v>1</v>
      </c>
      <c r="K211">
        <f t="shared" si="23"/>
        <v>0</v>
      </c>
      <c r="L211">
        <f t="shared" si="25"/>
        <v>448.77828409636322</v>
      </c>
      <c r="M211">
        <v>446.66268000000002</v>
      </c>
      <c r="X211">
        <f t="shared" si="24"/>
        <v>1.0572293999994145</v>
      </c>
      <c r="Y211">
        <f t="shared" si="24"/>
        <v>5.5955852999995841</v>
      </c>
      <c r="Z211">
        <v>313.5</v>
      </c>
    </row>
    <row r="212" spans="1:26" x14ac:dyDescent="0.3">
      <c r="A212">
        <f t="shared" si="22"/>
        <v>5.8738739000000351</v>
      </c>
      <c r="B212">
        <v>11617.1948689</v>
      </c>
      <c r="C212">
        <v>306.68934285714198</v>
      </c>
      <c r="D212">
        <v>381.95207428571399</v>
      </c>
      <c r="E212">
        <v>411.166427526517</v>
      </c>
      <c r="F212">
        <v>0</v>
      </c>
      <c r="G212">
        <v>0</v>
      </c>
      <c r="H212">
        <v>0.06</v>
      </c>
      <c r="I212">
        <v>0</v>
      </c>
      <c r="J212" t="s">
        <v>1</v>
      </c>
      <c r="K212">
        <f t="shared" si="23"/>
        <v>0</v>
      </c>
      <c r="L212">
        <f t="shared" si="25"/>
        <v>448.77828409636322</v>
      </c>
      <c r="M212">
        <v>447.75932</v>
      </c>
      <c r="X212">
        <f t="shared" ref="X212:Y227" si="26">X211</f>
        <v>1.0572293999994145</v>
      </c>
      <c r="Y212">
        <f t="shared" si="26"/>
        <v>5.5955852999995841</v>
      </c>
      <c r="Z212">
        <v>315</v>
      </c>
    </row>
    <row r="213" spans="1:26" x14ac:dyDescent="0.3">
      <c r="A213">
        <f t="shared" si="22"/>
        <v>5.9048199000008026</v>
      </c>
      <c r="B213">
        <v>11617.225814900001</v>
      </c>
      <c r="C213">
        <v>306.50106285714202</v>
      </c>
      <c r="D213">
        <v>384.25539428571398</v>
      </c>
      <c r="E213">
        <v>411.166427526517</v>
      </c>
      <c r="F213">
        <v>0</v>
      </c>
      <c r="G213">
        <v>0</v>
      </c>
      <c r="H213">
        <v>0.06</v>
      </c>
      <c r="I213">
        <v>0</v>
      </c>
      <c r="J213" t="s">
        <v>1</v>
      </c>
      <c r="K213">
        <f t="shared" si="23"/>
        <v>0</v>
      </c>
      <c r="L213">
        <f t="shared" si="25"/>
        <v>448.77828409636322</v>
      </c>
      <c r="M213">
        <v>448.86644000000001</v>
      </c>
      <c r="X213">
        <f t="shared" si="26"/>
        <v>1.0572293999994145</v>
      </c>
      <c r="Y213">
        <f t="shared" si="26"/>
        <v>5.5955852999995841</v>
      </c>
      <c r="Z213">
        <v>316.5</v>
      </c>
    </row>
    <row r="214" spans="1:26" x14ac:dyDescent="0.3">
      <c r="A214">
        <f t="shared" si="22"/>
        <v>5.9363656000004994</v>
      </c>
      <c r="B214">
        <v>11617.257360600001</v>
      </c>
      <c r="C214">
        <v>306.30066285714202</v>
      </c>
      <c r="D214">
        <v>386.67923428571402</v>
      </c>
      <c r="E214">
        <v>411.166427526517</v>
      </c>
      <c r="F214">
        <v>0</v>
      </c>
      <c r="G214">
        <v>0</v>
      </c>
      <c r="H214">
        <v>0.06</v>
      </c>
      <c r="I214">
        <v>0</v>
      </c>
      <c r="J214" t="s">
        <v>1</v>
      </c>
      <c r="K214">
        <f t="shared" si="23"/>
        <v>0</v>
      </c>
      <c r="L214">
        <f t="shared" si="25"/>
        <v>448.77828409636322</v>
      </c>
      <c r="M214">
        <v>449.98403999999999</v>
      </c>
      <c r="X214">
        <f t="shared" si="26"/>
        <v>1.0572293999994145</v>
      </c>
      <c r="Y214">
        <f t="shared" si="26"/>
        <v>5.5955852999995841</v>
      </c>
      <c r="Z214">
        <v>318</v>
      </c>
    </row>
    <row r="215" spans="1:26" x14ac:dyDescent="0.3">
      <c r="A215">
        <f t="shared" si="22"/>
        <v>5.967257399999653</v>
      </c>
      <c r="B215">
        <v>11617.2882524</v>
      </c>
      <c r="C215">
        <v>306.092702857142</v>
      </c>
      <c r="D215">
        <v>389.07687428571398</v>
      </c>
      <c r="E215">
        <v>411.166427526517</v>
      </c>
      <c r="F215">
        <v>0</v>
      </c>
      <c r="G215">
        <v>0</v>
      </c>
      <c r="H215">
        <v>5.5E-2</v>
      </c>
      <c r="I215">
        <v>0</v>
      </c>
      <c r="J215" t="s">
        <v>1</v>
      </c>
      <c r="K215">
        <f t="shared" si="23"/>
        <v>0</v>
      </c>
      <c r="L215">
        <f t="shared" si="25"/>
        <v>448.77828409636322</v>
      </c>
      <c r="M215">
        <v>451.30540000000002</v>
      </c>
      <c r="X215">
        <f t="shared" si="26"/>
        <v>1.0572293999994145</v>
      </c>
      <c r="Y215">
        <f t="shared" si="26"/>
        <v>5.5955852999995841</v>
      </c>
      <c r="Z215">
        <v>319.5</v>
      </c>
    </row>
    <row r="216" spans="1:26" x14ac:dyDescent="0.3">
      <c r="A216">
        <f t="shared" si="22"/>
        <v>6.0135914000002231</v>
      </c>
      <c r="B216">
        <v>11617.3345864</v>
      </c>
      <c r="C216">
        <v>305.88966285714201</v>
      </c>
      <c r="D216">
        <v>391.50595428571398</v>
      </c>
      <c r="E216">
        <v>411.166427526517</v>
      </c>
      <c r="F216">
        <v>0</v>
      </c>
      <c r="G216">
        <v>0</v>
      </c>
      <c r="H216">
        <v>5.5E-2</v>
      </c>
      <c r="I216">
        <v>0</v>
      </c>
      <c r="J216" t="s">
        <v>1</v>
      </c>
      <c r="K216">
        <f t="shared" si="23"/>
        <v>0</v>
      </c>
      <c r="L216">
        <f t="shared" si="25"/>
        <v>448.77828409636322</v>
      </c>
      <c r="M216">
        <v>452.03703999999999</v>
      </c>
      <c r="X216">
        <f t="shared" si="26"/>
        <v>1.0572293999994145</v>
      </c>
      <c r="Y216">
        <f t="shared" si="26"/>
        <v>5.5955852999995841</v>
      </c>
      <c r="Z216">
        <v>321</v>
      </c>
    </row>
    <row r="217" spans="1:26" x14ac:dyDescent="0.3">
      <c r="A217">
        <f t="shared" si="22"/>
        <v>6.0450985000006767</v>
      </c>
      <c r="B217">
        <v>11617.366093500001</v>
      </c>
      <c r="C217">
        <v>305.70138285714199</v>
      </c>
      <c r="D217">
        <v>393.982194285714</v>
      </c>
      <c r="E217">
        <v>411.166427526517</v>
      </c>
      <c r="F217">
        <v>0</v>
      </c>
      <c r="G217">
        <v>0</v>
      </c>
      <c r="H217">
        <v>5.5E-2</v>
      </c>
      <c r="I217">
        <v>0</v>
      </c>
      <c r="J217" t="s">
        <v>1</v>
      </c>
      <c r="K217">
        <f t="shared" si="23"/>
        <v>0</v>
      </c>
      <c r="L217">
        <f t="shared" si="25"/>
        <v>448.77828409636322</v>
      </c>
      <c r="M217">
        <f>M216</f>
        <v>452.03703999999999</v>
      </c>
      <c r="X217">
        <f t="shared" si="26"/>
        <v>1.0572293999994145</v>
      </c>
      <c r="Y217">
        <f t="shared" si="26"/>
        <v>5.5955852999995841</v>
      </c>
      <c r="Z217">
        <v>322.5</v>
      </c>
    </row>
    <row r="218" spans="1:26" x14ac:dyDescent="0.3">
      <c r="A218">
        <f t="shared" si="22"/>
        <v>6.075770299999931</v>
      </c>
      <c r="B218">
        <v>11617.3967653</v>
      </c>
      <c r="C218">
        <v>305.52294285714203</v>
      </c>
      <c r="D218">
        <v>396.510834285714</v>
      </c>
      <c r="E218">
        <v>411.166427526517</v>
      </c>
      <c r="F218">
        <v>0</v>
      </c>
      <c r="G218">
        <v>0</v>
      </c>
      <c r="H218">
        <v>5.5E-2</v>
      </c>
      <c r="I218">
        <v>0</v>
      </c>
      <c r="J218" t="s">
        <v>1</v>
      </c>
      <c r="K218">
        <f t="shared" si="23"/>
        <v>0</v>
      </c>
      <c r="L218">
        <f t="shared" si="25"/>
        <v>448.77828409636322</v>
      </c>
      <c r="M218">
        <f t="shared" ref="M218:M263" si="27">M217</f>
        <v>452.03703999999999</v>
      </c>
      <c r="X218">
        <f t="shared" si="26"/>
        <v>1.0572293999994145</v>
      </c>
      <c r="Y218">
        <f t="shared" si="26"/>
        <v>5.5955852999995841</v>
      </c>
      <c r="Z218">
        <v>324</v>
      </c>
    </row>
    <row r="219" spans="1:26" x14ac:dyDescent="0.3">
      <c r="A219">
        <f t="shared" si="22"/>
        <v>6.1071203999999852</v>
      </c>
      <c r="B219">
        <v>11617.4281154</v>
      </c>
      <c r="C219">
        <v>305.33958285714198</v>
      </c>
      <c r="D219">
        <v>398.28791428571401</v>
      </c>
      <c r="E219">
        <v>411.166427526517</v>
      </c>
      <c r="F219">
        <v>0</v>
      </c>
      <c r="G219">
        <v>0</v>
      </c>
      <c r="H219">
        <v>5.5E-2</v>
      </c>
      <c r="I219">
        <v>0</v>
      </c>
      <c r="J219" t="s">
        <v>1</v>
      </c>
      <c r="K219">
        <f t="shared" si="23"/>
        <v>0</v>
      </c>
      <c r="L219">
        <f t="shared" si="25"/>
        <v>448.77828409636322</v>
      </c>
      <c r="M219">
        <f t="shared" si="27"/>
        <v>452.03703999999999</v>
      </c>
      <c r="X219">
        <f t="shared" si="26"/>
        <v>1.0572293999994145</v>
      </c>
      <c r="Y219">
        <f t="shared" si="26"/>
        <v>5.5955852999995841</v>
      </c>
      <c r="Z219">
        <v>325.5</v>
      </c>
    </row>
    <row r="220" spans="1:26" x14ac:dyDescent="0.3">
      <c r="A220">
        <f t="shared" si="22"/>
        <v>6.138034499999776</v>
      </c>
      <c r="B220">
        <v>11617.4590295</v>
      </c>
      <c r="C220">
        <v>305.180822857142</v>
      </c>
      <c r="D220">
        <v>400.13311428571399</v>
      </c>
      <c r="E220">
        <v>411.166427526517</v>
      </c>
      <c r="F220">
        <v>0</v>
      </c>
      <c r="G220">
        <v>0</v>
      </c>
      <c r="H220">
        <v>0.05</v>
      </c>
      <c r="I220">
        <v>0</v>
      </c>
      <c r="J220" t="s">
        <v>1</v>
      </c>
      <c r="K220">
        <f t="shared" si="23"/>
        <v>0</v>
      </c>
      <c r="L220">
        <f t="shared" si="25"/>
        <v>448.77828409636322</v>
      </c>
      <c r="M220">
        <f t="shared" si="27"/>
        <v>452.03703999999999</v>
      </c>
      <c r="X220">
        <f t="shared" si="26"/>
        <v>1.0572293999994145</v>
      </c>
      <c r="Y220">
        <f t="shared" si="26"/>
        <v>5.5955852999995841</v>
      </c>
      <c r="Z220">
        <v>327</v>
      </c>
    </row>
    <row r="221" spans="1:26" x14ac:dyDescent="0.3">
      <c r="A221">
        <f t="shared" si="22"/>
        <v>6.1699418999996851</v>
      </c>
      <c r="B221">
        <v>11617.4909369</v>
      </c>
      <c r="C221">
        <v>305.05158285714202</v>
      </c>
      <c r="D221">
        <v>402.051674285714</v>
      </c>
      <c r="E221">
        <v>411.166427526517</v>
      </c>
      <c r="F221">
        <v>0</v>
      </c>
      <c r="G221">
        <v>0</v>
      </c>
      <c r="H221">
        <v>0.05</v>
      </c>
      <c r="I221">
        <v>0</v>
      </c>
      <c r="J221" t="s">
        <v>1</v>
      </c>
      <c r="K221">
        <f t="shared" si="23"/>
        <v>0</v>
      </c>
      <c r="L221">
        <f t="shared" si="25"/>
        <v>448.77828409636322</v>
      </c>
      <c r="M221">
        <f t="shared" si="27"/>
        <v>452.03703999999999</v>
      </c>
      <c r="X221">
        <f t="shared" si="26"/>
        <v>1.0572293999994145</v>
      </c>
      <c r="Y221">
        <f t="shared" si="26"/>
        <v>5.5955852999995841</v>
      </c>
      <c r="Z221">
        <v>328.5</v>
      </c>
    </row>
    <row r="222" spans="1:26" x14ac:dyDescent="0.3">
      <c r="A222">
        <f t="shared" si="22"/>
        <v>6.1921179000000848</v>
      </c>
      <c r="B222">
        <v>11617.5131129</v>
      </c>
      <c r="C222">
        <v>304.94680571428501</v>
      </c>
      <c r="D222">
        <v>403.35822857142801</v>
      </c>
      <c r="E222">
        <v>411.166427526517</v>
      </c>
      <c r="F222">
        <v>0</v>
      </c>
      <c r="G222">
        <v>0</v>
      </c>
      <c r="H222">
        <v>0</v>
      </c>
      <c r="I222">
        <v>0</v>
      </c>
      <c r="J222" t="s">
        <v>1</v>
      </c>
      <c r="K222">
        <f t="shared" si="23"/>
        <v>0</v>
      </c>
      <c r="L222">
        <f t="shared" si="25"/>
        <v>448.77828409636322</v>
      </c>
      <c r="M222">
        <f t="shared" si="27"/>
        <v>452.03703999999999</v>
      </c>
      <c r="X222">
        <f t="shared" si="26"/>
        <v>1.0572293999994145</v>
      </c>
      <c r="Y222">
        <f t="shared" si="26"/>
        <v>5.5955852999995841</v>
      </c>
      <c r="Z222">
        <v>330</v>
      </c>
    </row>
    <row r="223" spans="1:26" x14ac:dyDescent="0.3">
      <c r="A223">
        <f t="shared" si="22"/>
        <v>6.2470487999999023</v>
      </c>
      <c r="B223">
        <v>11617.5680438</v>
      </c>
      <c r="C223">
        <v>304.88424571428499</v>
      </c>
      <c r="D223">
        <v>404.734428571428</v>
      </c>
      <c r="E223">
        <v>411.166427526517</v>
      </c>
      <c r="F223">
        <v>0</v>
      </c>
      <c r="G223">
        <v>0</v>
      </c>
      <c r="H223">
        <v>0</v>
      </c>
      <c r="I223">
        <v>0</v>
      </c>
      <c r="J223" t="s">
        <v>1</v>
      </c>
      <c r="K223">
        <f t="shared" si="23"/>
        <v>0</v>
      </c>
      <c r="L223">
        <f t="shared" si="25"/>
        <v>448.77828409636322</v>
      </c>
      <c r="M223">
        <f t="shared" si="27"/>
        <v>452.03703999999999</v>
      </c>
      <c r="X223">
        <f t="shared" si="26"/>
        <v>1.0572293999994145</v>
      </c>
      <c r="Y223">
        <f t="shared" si="26"/>
        <v>5.5955852999995841</v>
      </c>
      <c r="Z223">
        <v>331.5</v>
      </c>
    </row>
    <row r="224" spans="1:26" x14ac:dyDescent="0.3">
      <c r="A224">
        <f t="shared" si="22"/>
        <v>6.2783519000004162</v>
      </c>
      <c r="B224">
        <v>11617.5993469</v>
      </c>
      <c r="C224">
        <v>304.87440571428499</v>
      </c>
      <c r="D224">
        <v>406.88354857142798</v>
      </c>
      <c r="E224">
        <v>411.166427526517</v>
      </c>
      <c r="F224">
        <v>0</v>
      </c>
      <c r="G224">
        <v>0</v>
      </c>
      <c r="H224">
        <v>0</v>
      </c>
      <c r="I224">
        <v>0</v>
      </c>
      <c r="J224" t="s">
        <v>1</v>
      </c>
      <c r="K224">
        <f t="shared" si="23"/>
        <v>0</v>
      </c>
      <c r="L224">
        <f t="shared" si="25"/>
        <v>448.77828409636322</v>
      </c>
      <c r="M224">
        <f t="shared" si="27"/>
        <v>452.03703999999999</v>
      </c>
      <c r="X224">
        <f t="shared" si="26"/>
        <v>1.0572293999994145</v>
      </c>
      <c r="Y224">
        <f t="shared" si="26"/>
        <v>5.5955852999995841</v>
      </c>
      <c r="Z224">
        <v>333</v>
      </c>
    </row>
    <row r="225" spans="1:26" x14ac:dyDescent="0.3">
      <c r="A225">
        <f t="shared" si="22"/>
        <v>6.2939275999997335</v>
      </c>
      <c r="B225">
        <v>11617.6149226</v>
      </c>
      <c r="C225">
        <v>304.88916571428501</v>
      </c>
      <c r="D225">
        <v>409.09030857142801</v>
      </c>
      <c r="E225">
        <v>411.166427526517</v>
      </c>
      <c r="F225">
        <v>0</v>
      </c>
      <c r="G225">
        <v>0</v>
      </c>
      <c r="H225">
        <v>0</v>
      </c>
      <c r="I225">
        <v>0</v>
      </c>
      <c r="J225" t="s">
        <v>1</v>
      </c>
      <c r="K225">
        <f t="shared" si="23"/>
        <v>0</v>
      </c>
      <c r="L225">
        <f t="shared" si="25"/>
        <v>448.77828409636322</v>
      </c>
      <c r="M225">
        <f t="shared" si="27"/>
        <v>452.03703999999999</v>
      </c>
      <c r="X225">
        <f t="shared" si="26"/>
        <v>1.0572293999994145</v>
      </c>
      <c r="Y225">
        <f t="shared" si="26"/>
        <v>5.5955852999995841</v>
      </c>
      <c r="Z225">
        <v>334.5</v>
      </c>
    </row>
    <row r="226" spans="1:26" x14ac:dyDescent="0.3">
      <c r="A226">
        <f t="shared" si="22"/>
        <v>6.3250514999999723</v>
      </c>
      <c r="B226">
        <v>11617.6460465</v>
      </c>
      <c r="C226">
        <v>304.91376571428498</v>
      </c>
      <c r="D226">
        <v>410.51930857142798</v>
      </c>
      <c r="E226">
        <v>411.166427526517</v>
      </c>
      <c r="F226">
        <v>0</v>
      </c>
      <c r="G226">
        <v>0</v>
      </c>
      <c r="H226">
        <v>0</v>
      </c>
      <c r="I226">
        <v>0</v>
      </c>
      <c r="J226" t="s">
        <v>1</v>
      </c>
      <c r="K226">
        <f t="shared" si="23"/>
        <v>0</v>
      </c>
      <c r="L226">
        <f t="shared" si="25"/>
        <v>448.77828409636322</v>
      </c>
      <c r="M226">
        <f t="shared" si="27"/>
        <v>452.03703999999999</v>
      </c>
      <c r="X226">
        <f t="shared" si="26"/>
        <v>1.0572293999994145</v>
      </c>
      <c r="Y226">
        <f t="shared" si="26"/>
        <v>5.5955852999995841</v>
      </c>
      <c r="Z226">
        <v>336</v>
      </c>
    </row>
    <row r="227" spans="1:26" x14ac:dyDescent="0.3">
      <c r="A227">
        <f t="shared" si="22"/>
        <v>6.355989600000612</v>
      </c>
      <c r="B227">
        <v>11617.676984600001</v>
      </c>
      <c r="C227">
        <v>304.95804571428499</v>
      </c>
      <c r="D227">
        <v>411.99022857142802</v>
      </c>
      <c r="E227">
        <v>411.166427526517</v>
      </c>
      <c r="F227">
        <v>0</v>
      </c>
      <c r="G227">
        <v>0</v>
      </c>
      <c r="H227">
        <v>0</v>
      </c>
      <c r="I227">
        <v>0</v>
      </c>
      <c r="J227" t="s">
        <v>1</v>
      </c>
      <c r="K227">
        <f t="shared" si="23"/>
        <v>0</v>
      </c>
      <c r="L227">
        <f t="shared" si="25"/>
        <v>448.77828409636322</v>
      </c>
      <c r="M227">
        <f t="shared" si="27"/>
        <v>452.03703999999999</v>
      </c>
      <c r="X227">
        <f t="shared" si="26"/>
        <v>1.0572293999994145</v>
      </c>
      <c r="Y227">
        <f t="shared" si="26"/>
        <v>5.5955852999995841</v>
      </c>
      <c r="Z227">
        <v>337.5</v>
      </c>
    </row>
    <row r="228" spans="1:26" x14ac:dyDescent="0.3">
      <c r="A228">
        <f t="shared" si="22"/>
        <v>6.4026130999991437</v>
      </c>
      <c r="B228">
        <v>11617.723608099999</v>
      </c>
      <c r="C228">
        <v>305.02692571428503</v>
      </c>
      <c r="D228">
        <v>413.49258857142797</v>
      </c>
      <c r="E228">
        <v>411.166427526517</v>
      </c>
      <c r="F228">
        <v>0</v>
      </c>
      <c r="G228">
        <v>0</v>
      </c>
      <c r="H228">
        <v>0</v>
      </c>
      <c r="I228">
        <v>0</v>
      </c>
      <c r="J228" t="s">
        <v>1</v>
      </c>
      <c r="K228">
        <f t="shared" si="23"/>
        <v>0</v>
      </c>
      <c r="L228">
        <f t="shared" si="25"/>
        <v>448.77828409636322</v>
      </c>
      <c r="M228">
        <f t="shared" si="27"/>
        <v>452.03703999999999</v>
      </c>
      <c r="X228">
        <f t="shared" ref="X228:Y243" si="28">X227</f>
        <v>1.0572293999994145</v>
      </c>
      <c r="Y228">
        <f t="shared" si="28"/>
        <v>5.5955852999995841</v>
      </c>
      <c r="Z228">
        <v>339</v>
      </c>
    </row>
    <row r="229" spans="1:26" x14ac:dyDescent="0.3">
      <c r="A229">
        <f t="shared" si="22"/>
        <v>6.4346143999991909</v>
      </c>
      <c r="B229">
        <v>11617.755609399999</v>
      </c>
      <c r="C229">
        <v>305.14500571428499</v>
      </c>
      <c r="D229">
        <v>415.62658857142799</v>
      </c>
      <c r="E229">
        <v>411.166427526517</v>
      </c>
      <c r="F229">
        <v>0</v>
      </c>
      <c r="G229">
        <v>0</v>
      </c>
      <c r="H229">
        <v>0</v>
      </c>
      <c r="I229">
        <v>0</v>
      </c>
      <c r="J229" t="s">
        <v>1</v>
      </c>
      <c r="K229">
        <f t="shared" si="23"/>
        <v>0</v>
      </c>
      <c r="L229">
        <f t="shared" si="25"/>
        <v>448.77828409636322</v>
      </c>
      <c r="M229">
        <f t="shared" si="27"/>
        <v>452.03703999999999</v>
      </c>
      <c r="X229">
        <f t="shared" si="28"/>
        <v>1.0572293999994145</v>
      </c>
      <c r="Y229">
        <f t="shared" si="28"/>
        <v>5.5955852999995841</v>
      </c>
      <c r="Z229">
        <v>340.5</v>
      </c>
    </row>
    <row r="230" spans="1:26" x14ac:dyDescent="0.3">
      <c r="A230">
        <f t="shared" si="22"/>
        <v>6.4814494000002014</v>
      </c>
      <c r="B230">
        <v>11617.8024444</v>
      </c>
      <c r="C230">
        <v>305.30556571428502</v>
      </c>
      <c r="D230">
        <v>417.528308571428</v>
      </c>
      <c r="E230">
        <v>411.166427526517</v>
      </c>
      <c r="F230">
        <v>0</v>
      </c>
      <c r="G230">
        <v>0</v>
      </c>
      <c r="H230">
        <v>0</v>
      </c>
      <c r="I230">
        <v>0</v>
      </c>
      <c r="J230" t="s">
        <v>1</v>
      </c>
      <c r="K230">
        <f t="shared" si="23"/>
        <v>0</v>
      </c>
      <c r="L230">
        <f t="shared" si="25"/>
        <v>448.77828409636322</v>
      </c>
      <c r="M230">
        <f t="shared" si="27"/>
        <v>452.03703999999999</v>
      </c>
      <c r="X230">
        <f t="shared" si="28"/>
        <v>1.0572293999994145</v>
      </c>
      <c r="Y230">
        <f t="shared" si="28"/>
        <v>5.5955852999995841</v>
      </c>
      <c r="Z230">
        <v>342</v>
      </c>
    </row>
    <row r="231" spans="1:26" x14ac:dyDescent="0.3">
      <c r="A231">
        <f t="shared" si="22"/>
        <v>6.4974977000001672</v>
      </c>
      <c r="B231">
        <v>11617.8184927</v>
      </c>
      <c r="C231">
        <v>305.50728571428499</v>
      </c>
      <c r="D231">
        <v>419.03066857142801</v>
      </c>
      <c r="E231">
        <v>411.166427526517</v>
      </c>
      <c r="F231">
        <v>0</v>
      </c>
      <c r="G231">
        <v>0</v>
      </c>
      <c r="H231">
        <v>0</v>
      </c>
      <c r="I231">
        <v>0</v>
      </c>
      <c r="J231" t="s">
        <v>1</v>
      </c>
      <c r="K231">
        <f t="shared" si="23"/>
        <v>0</v>
      </c>
      <c r="L231">
        <f t="shared" si="25"/>
        <v>448.77828409636322</v>
      </c>
      <c r="M231">
        <f t="shared" si="27"/>
        <v>452.03703999999999</v>
      </c>
      <c r="X231">
        <f t="shared" si="28"/>
        <v>1.0572293999994145</v>
      </c>
      <c r="Y231">
        <f t="shared" si="28"/>
        <v>5.5955852999995841</v>
      </c>
      <c r="Z231">
        <v>343.5</v>
      </c>
    </row>
    <row r="232" spans="1:26" x14ac:dyDescent="0.3">
      <c r="A232">
        <f t="shared" si="22"/>
        <v>6.5287181999992754</v>
      </c>
      <c r="B232">
        <v>11617.849713199999</v>
      </c>
      <c r="C232">
        <v>305.76804571428499</v>
      </c>
      <c r="D232">
        <v>420.53826857142798</v>
      </c>
      <c r="E232">
        <v>411.166427526517</v>
      </c>
      <c r="F232">
        <v>0</v>
      </c>
      <c r="G232">
        <v>0</v>
      </c>
      <c r="H232">
        <v>0</v>
      </c>
      <c r="I232">
        <v>0</v>
      </c>
      <c r="J232" t="s">
        <v>1</v>
      </c>
      <c r="K232">
        <f t="shared" si="23"/>
        <v>0</v>
      </c>
      <c r="L232">
        <f t="shared" si="25"/>
        <v>448.77828409636322</v>
      </c>
      <c r="M232">
        <f t="shared" si="27"/>
        <v>452.03703999999999</v>
      </c>
      <c r="X232">
        <f t="shared" si="28"/>
        <v>1.0572293999994145</v>
      </c>
      <c r="Y232">
        <f t="shared" si="28"/>
        <v>5.5955852999995841</v>
      </c>
      <c r="Z232">
        <v>345</v>
      </c>
    </row>
    <row r="233" spans="1:26" x14ac:dyDescent="0.3">
      <c r="A233">
        <f t="shared" si="22"/>
        <v>6.5601807999992161</v>
      </c>
      <c r="B233">
        <v>11617.881175799999</v>
      </c>
      <c r="C233">
        <v>306.11868571428499</v>
      </c>
      <c r="D233">
        <v>422.13494857142803</v>
      </c>
      <c r="E233">
        <v>411.166427526517</v>
      </c>
      <c r="F233">
        <v>0</v>
      </c>
      <c r="G233">
        <v>0</v>
      </c>
      <c r="H233">
        <v>0</v>
      </c>
      <c r="I233">
        <v>0</v>
      </c>
      <c r="J233" t="s">
        <v>1</v>
      </c>
      <c r="K233">
        <f t="shared" si="23"/>
        <v>0</v>
      </c>
      <c r="L233">
        <f t="shared" si="25"/>
        <v>448.77828409636322</v>
      </c>
      <c r="M233">
        <f t="shared" si="27"/>
        <v>452.03703999999999</v>
      </c>
      <c r="X233">
        <f t="shared" si="28"/>
        <v>1.0572293999994145</v>
      </c>
      <c r="Y233">
        <f t="shared" si="28"/>
        <v>5.5955852999995841</v>
      </c>
      <c r="Z233">
        <v>346.5</v>
      </c>
    </row>
    <row r="234" spans="1:26" x14ac:dyDescent="0.3">
      <c r="A234">
        <f t="shared" si="22"/>
        <v>6.607152299999143</v>
      </c>
      <c r="B234">
        <v>11617.928147299999</v>
      </c>
      <c r="C234">
        <v>306.51852571428498</v>
      </c>
      <c r="D234">
        <v>423.72114857142799</v>
      </c>
      <c r="E234">
        <v>411.166427526517</v>
      </c>
      <c r="F234">
        <v>0</v>
      </c>
      <c r="G234">
        <v>0</v>
      </c>
      <c r="H234">
        <v>0</v>
      </c>
      <c r="I234">
        <v>0</v>
      </c>
      <c r="J234" t="s">
        <v>1</v>
      </c>
      <c r="K234">
        <f t="shared" si="23"/>
        <v>0</v>
      </c>
      <c r="L234">
        <f t="shared" si="25"/>
        <v>448.77828409636322</v>
      </c>
      <c r="M234">
        <f t="shared" si="27"/>
        <v>452.03703999999999</v>
      </c>
      <c r="X234">
        <f t="shared" si="28"/>
        <v>1.0572293999994145</v>
      </c>
      <c r="Y234">
        <f t="shared" si="28"/>
        <v>5.5955852999995841</v>
      </c>
      <c r="Z234">
        <v>348</v>
      </c>
    </row>
    <row r="235" spans="1:26" x14ac:dyDescent="0.3">
      <c r="A235">
        <f t="shared" si="22"/>
        <v>6.6228265999998257</v>
      </c>
      <c r="B235">
        <v>11617.9438216</v>
      </c>
      <c r="C235">
        <v>306.98738285714199</v>
      </c>
      <c r="D235">
        <v>425.26735428571402</v>
      </c>
      <c r="E235">
        <v>411.166427526517</v>
      </c>
      <c r="F235">
        <v>0</v>
      </c>
      <c r="G235">
        <v>0</v>
      </c>
      <c r="H235">
        <v>0</v>
      </c>
      <c r="I235">
        <v>0</v>
      </c>
      <c r="J235" t="s">
        <v>1</v>
      </c>
      <c r="K235">
        <f t="shared" si="23"/>
        <v>0</v>
      </c>
      <c r="L235">
        <f t="shared" si="25"/>
        <v>448.77828409636322</v>
      </c>
      <c r="M235">
        <f t="shared" si="27"/>
        <v>452.03703999999999</v>
      </c>
      <c r="X235">
        <f t="shared" si="28"/>
        <v>1.0572293999994145</v>
      </c>
      <c r="Y235">
        <f t="shared" si="28"/>
        <v>5.5955852999995841</v>
      </c>
      <c r="Z235">
        <v>349.5</v>
      </c>
    </row>
    <row r="236" spans="1:26" x14ac:dyDescent="0.3">
      <c r="A236">
        <f t="shared" si="22"/>
        <v>6.6699344999997265</v>
      </c>
      <c r="B236">
        <v>11617.9909295</v>
      </c>
      <c r="C236">
        <v>307.47162285714199</v>
      </c>
      <c r="D236">
        <v>426.63971428571398</v>
      </c>
      <c r="E236">
        <v>411.166427526517</v>
      </c>
      <c r="F236">
        <v>0</v>
      </c>
      <c r="G236">
        <v>0</v>
      </c>
      <c r="H236">
        <v>0</v>
      </c>
      <c r="I236">
        <v>0</v>
      </c>
      <c r="J236" t="s">
        <v>1</v>
      </c>
      <c r="K236">
        <f t="shared" si="23"/>
        <v>0</v>
      </c>
      <c r="L236">
        <f t="shared" si="25"/>
        <v>448.77828409636322</v>
      </c>
      <c r="M236">
        <f t="shared" si="27"/>
        <v>452.03703999999999</v>
      </c>
      <c r="X236">
        <f t="shared" si="28"/>
        <v>1.0572293999994145</v>
      </c>
      <c r="Y236">
        <f t="shared" si="28"/>
        <v>5.5955852999995841</v>
      </c>
      <c r="Z236">
        <v>351</v>
      </c>
    </row>
    <row r="237" spans="1:26" x14ac:dyDescent="0.3">
      <c r="A237">
        <f t="shared" si="22"/>
        <v>6.7021519999998418</v>
      </c>
      <c r="B237">
        <v>11618.023147</v>
      </c>
      <c r="C237">
        <v>307.94874285714201</v>
      </c>
      <c r="D237">
        <v>427.72003428571401</v>
      </c>
      <c r="E237">
        <v>411.166427526517</v>
      </c>
      <c r="F237">
        <v>0</v>
      </c>
      <c r="G237">
        <v>0</v>
      </c>
      <c r="H237">
        <v>0</v>
      </c>
      <c r="I237">
        <v>0</v>
      </c>
      <c r="J237" t="s">
        <v>1</v>
      </c>
      <c r="K237">
        <f t="shared" si="23"/>
        <v>0</v>
      </c>
      <c r="L237">
        <f t="shared" si="25"/>
        <v>448.77828409636322</v>
      </c>
      <c r="M237">
        <f t="shared" si="27"/>
        <v>452.03703999999999</v>
      </c>
      <c r="X237">
        <f t="shared" si="28"/>
        <v>1.0572293999994145</v>
      </c>
      <c r="Y237">
        <f t="shared" si="28"/>
        <v>5.5955852999995841</v>
      </c>
      <c r="Z237">
        <v>352.5</v>
      </c>
    </row>
    <row r="238" spans="1:26" x14ac:dyDescent="0.3">
      <c r="A238">
        <f t="shared" si="22"/>
        <v>6.7327538000008644</v>
      </c>
      <c r="B238">
        <v>11618.053748800001</v>
      </c>
      <c r="C238">
        <v>308.40762285714197</v>
      </c>
      <c r="D238">
        <v>429.437234285714</v>
      </c>
      <c r="E238">
        <v>411.166427526517</v>
      </c>
      <c r="F238">
        <v>0</v>
      </c>
      <c r="G238">
        <v>0</v>
      </c>
      <c r="H238">
        <v>0</v>
      </c>
      <c r="I238">
        <v>0</v>
      </c>
      <c r="J238" t="s">
        <v>1</v>
      </c>
      <c r="K238">
        <f t="shared" si="23"/>
        <v>0</v>
      </c>
      <c r="L238">
        <f t="shared" si="25"/>
        <v>448.77828409636322</v>
      </c>
      <c r="M238">
        <f t="shared" si="27"/>
        <v>452.03703999999999</v>
      </c>
      <c r="X238">
        <f t="shared" si="28"/>
        <v>1.0572293999994145</v>
      </c>
      <c r="Y238">
        <f t="shared" si="28"/>
        <v>5.5955852999995841</v>
      </c>
      <c r="Z238">
        <v>354</v>
      </c>
    </row>
    <row r="239" spans="1:26" x14ac:dyDescent="0.3">
      <c r="A239">
        <f t="shared" si="22"/>
        <v>6.7479607999994187</v>
      </c>
      <c r="B239">
        <v>11618.068955799999</v>
      </c>
      <c r="C239">
        <v>308.82714285714201</v>
      </c>
      <c r="D239">
        <v>431.12299428571401</v>
      </c>
      <c r="E239">
        <v>411.166427526517</v>
      </c>
      <c r="F239">
        <v>0</v>
      </c>
      <c r="G239">
        <v>0</v>
      </c>
      <c r="H239">
        <v>0</v>
      </c>
      <c r="I239">
        <v>0</v>
      </c>
      <c r="J239" t="s">
        <v>1</v>
      </c>
      <c r="K239">
        <f t="shared" si="23"/>
        <v>0</v>
      </c>
      <c r="L239">
        <f t="shared" si="25"/>
        <v>448.77828409636322</v>
      </c>
      <c r="M239">
        <f t="shared" si="27"/>
        <v>452.03703999999999</v>
      </c>
      <c r="X239">
        <f t="shared" si="28"/>
        <v>1.0572293999994145</v>
      </c>
      <c r="Y239">
        <f t="shared" si="28"/>
        <v>5.5955852999995841</v>
      </c>
      <c r="Z239">
        <v>355.5</v>
      </c>
    </row>
    <row r="240" spans="1:26" x14ac:dyDescent="0.3">
      <c r="A240">
        <f t="shared" si="22"/>
        <v>6.7791919999999664</v>
      </c>
      <c r="B240">
        <v>11618.100187</v>
      </c>
      <c r="C240">
        <v>309.21714285714199</v>
      </c>
      <c r="D240">
        <v>432.041474285714</v>
      </c>
      <c r="E240">
        <v>411.166427526517</v>
      </c>
      <c r="F240">
        <v>0</v>
      </c>
      <c r="G240">
        <v>0</v>
      </c>
      <c r="H240">
        <v>0</v>
      </c>
      <c r="I240">
        <v>0</v>
      </c>
      <c r="J240" t="s">
        <v>1</v>
      </c>
      <c r="K240">
        <f t="shared" si="23"/>
        <v>0</v>
      </c>
      <c r="L240">
        <f t="shared" si="25"/>
        <v>448.77828409636322</v>
      </c>
      <c r="M240">
        <f t="shared" si="27"/>
        <v>452.03703999999999</v>
      </c>
      <c r="X240">
        <f t="shared" si="28"/>
        <v>1.0572293999994145</v>
      </c>
      <c r="Y240">
        <f t="shared" si="28"/>
        <v>5.5955852999995841</v>
      </c>
      <c r="Z240">
        <v>357</v>
      </c>
    </row>
    <row r="241" spans="1:26" x14ac:dyDescent="0.3">
      <c r="A241">
        <f t="shared" si="22"/>
        <v>6.8109201000006578</v>
      </c>
      <c r="B241">
        <v>11618.131915100001</v>
      </c>
      <c r="C241">
        <v>309.58434285714202</v>
      </c>
      <c r="D241">
        <v>433.35407428571398</v>
      </c>
      <c r="E241">
        <v>411.166427526517</v>
      </c>
      <c r="F241">
        <v>0</v>
      </c>
      <c r="G241">
        <v>0</v>
      </c>
      <c r="H241">
        <v>0</v>
      </c>
      <c r="I241">
        <v>0</v>
      </c>
      <c r="J241" t="s">
        <v>1</v>
      </c>
      <c r="K241">
        <f t="shared" si="23"/>
        <v>0</v>
      </c>
      <c r="L241">
        <f t="shared" si="25"/>
        <v>448.77828409636322</v>
      </c>
      <c r="M241">
        <f t="shared" si="27"/>
        <v>452.03703999999999</v>
      </c>
      <c r="X241">
        <f t="shared" si="28"/>
        <v>1.0572293999994145</v>
      </c>
      <c r="Y241">
        <f t="shared" si="28"/>
        <v>5.5955852999995841</v>
      </c>
      <c r="Z241">
        <v>358.5</v>
      </c>
    </row>
    <row r="242" spans="1:26" x14ac:dyDescent="0.3">
      <c r="A242">
        <f t="shared" si="22"/>
        <v>6.8423628000000463</v>
      </c>
      <c r="B242">
        <v>11618.1633578</v>
      </c>
      <c r="C242">
        <v>309.96450285714201</v>
      </c>
      <c r="D242">
        <v>435.08699428571401</v>
      </c>
      <c r="E242">
        <v>411.166427526517</v>
      </c>
      <c r="F242">
        <v>0</v>
      </c>
      <c r="G242">
        <v>0</v>
      </c>
      <c r="H242">
        <v>0</v>
      </c>
      <c r="I242">
        <v>0</v>
      </c>
      <c r="J242" t="s">
        <v>1</v>
      </c>
      <c r="K242">
        <f t="shared" si="23"/>
        <v>0</v>
      </c>
      <c r="L242">
        <f t="shared" si="25"/>
        <v>448.77828409636322</v>
      </c>
      <c r="M242">
        <f t="shared" si="27"/>
        <v>452.03703999999999</v>
      </c>
      <c r="X242">
        <f t="shared" si="28"/>
        <v>1.0572293999994145</v>
      </c>
      <c r="Y242">
        <f t="shared" si="28"/>
        <v>5.5955852999995841</v>
      </c>
      <c r="Z242">
        <v>360</v>
      </c>
    </row>
    <row r="243" spans="1:26" x14ac:dyDescent="0.3">
      <c r="A243">
        <f t="shared" si="22"/>
        <v>6.8877993999994942</v>
      </c>
      <c r="B243">
        <v>11618.2087944</v>
      </c>
      <c r="C243">
        <v>310.344662857142</v>
      </c>
      <c r="D243">
        <v>436.84087428571399</v>
      </c>
      <c r="E243">
        <v>411.166427526517</v>
      </c>
      <c r="F243">
        <v>0</v>
      </c>
      <c r="G243">
        <v>0</v>
      </c>
      <c r="H243">
        <v>0</v>
      </c>
      <c r="I243">
        <v>0</v>
      </c>
      <c r="J243" t="s">
        <v>1</v>
      </c>
      <c r="K243">
        <f t="shared" si="23"/>
        <v>0</v>
      </c>
      <c r="L243">
        <f t="shared" si="25"/>
        <v>448.77828409636322</v>
      </c>
      <c r="M243">
        <f t="shared" si="27"/>
        <v>452.03703999999999</v>
      </c>
      <c r="X243">
        <f t="shared" si="28"/>
        <v>1.0572293999994145</v>
      </c>
      <c r="Y243">
        <f t="shared" si="28"/>
        <v>5.5955852999995841</v>
      </c>
      <c r="Z243">
        <v>361.5</v>
      </c>
    </row>
    <row r="244" spans="1:26" x14ac:dyDescent="0.3">
      <c r="A244">
        <f t="shared" si="22"/>
        <v>6.9187829999991663</v>
      </c>
      <c r="B244">
        <v>11618.239777999999</v>
      </c>
      <c r="C244">
        <v>310.72482285714199</v>
      </c>
      <c r="D244">
        <v>438.61571428571398</v>
      </c>
      <c r="E244">
        <v>411.166427526517</v>
      </c>
      <c r="F244">
        <v>0</v>
      </c>
      <c r="G244">
        <v>0</v>
      </c>
      <c r="H244">
        <v>0</v>
      </c>
      <c r="I244">
        <v>0</v>
      </c>
      <c r="J244" t="s">
        <v>1</v>
      </c>
      <c r="K244">
        <f t="shared" si="23"/>
        <v>0</v>
      </c>
      <c r="L244">
        <f t="shared" si="25"/>
        <v>448.77828409636322</v>
      </c>
      <c r="M244">
        <f t="shared" si="27"/>
        <v>452.03703999999999</v>
      </c>
      <c r="X244">
        <f t="shared" ref="X244:Y259" si="29">X243</f>
        <v>1.0572293999994145</v>
      </c>
      <c r="Y244">
        <f t="shared" si="29"/>
        <v>5.5955852999995841</v>
      </c>
      <c r="Z244">
        <v>363</v>
      </c>
    </row>
    <row r="245" spans="1:26" x14ac:dyDescent="0.3">
      <c r="A245">
        <f t="shared" si="22"/>
        <v>6.9504096000000573</v>
      </c>
      <c r="B245">
        <v>11618.2714046</v>
      </c>
      <c r="C245">
        <v>311.10006285714201</v>
      </c>
      <c r="D245">
        <v>440.41675428571398</v>
      </c>
      <c r="E245">
        <v>411.166427526517</v>
      </c>
      <c r="F245">
        <v>0</v>
      </c>
      <c r="G245">
        <v>0</v>
      </c>
      <c r="H245">
        <v>0</v>
      </c>
      <c r="I245">
        <v>0</v>
      </c>
      <c r="J245" t="s">
        <v>1</v>
      </c>
      <c r="K245">
        <f t="shared" si="23"/>
        <v>0</v>
      </c>
      <c r="L245">
        <f t="shared" si="25"/>
        <v>448.77828409636322</v>
      </c>
      <c r="M245">
        <f t="shared" si="27"/>
        <v>452.03703999999999</v>
      </c>
      <c r="X245">
        <f t="shared" si="29"/>
        <v>1.0572293999994145</v>
      </c>
      <c r="Y245">
        <f t="shared" si="29"/>
        <v>5.5955852999995841</v>
      </c>
      <c r="Z245">
        <v>364.5</v>
      </c>
    </row>
    <row r="246" spans="1:26" x14ac:dyDescent="0.3">
      <c r="A246">
        <f t="shared" si="22"/>
        <v>6.9966875999998592</v>
      </c>
      <c r="B246">
        <v>11618.3176826</v>
      </c>
      <c r="C246">
        <v>311.45562285714198</v>
      </c>
      <c r="D246">
        <v>442.24923428571401</v>
      </c>
      <c r="E246">
        <v>411.166427526517</v>
      </c>
      <c r="F246">
        <v>0</v>
      </c>
      <c r="G246">
        <v>0</v>
      </c>
      <c r="H246">
        <v>0</v>
      </c>
      <c r="I246">
        <v>0</v>
      </c>
      <c r="J246" t="s">
        <v>1</v>
      </c>
      <c r="K246">
        <f t="shared" si="23"/>
        <v>0</v>
      </c>
      <c r="L246">
        <f t="shared" si="25"/>
        <v>448.77828409636322</v>
      </c>
      <c r="M246">
        <f t="shared" si="27"/>
        <v>452.03703999999999</v>
      </c>
      <c r="X246">
        <f t="shared" si="29"/>
        <v>1.0572293999994145</v>
      </c>
      <c r="Y246">
        <f t="shared" si="29"/>
        <v>5.5955852999995841</v>
      </c>
      <c r="Z246">
        <v>366</v>
      </c>
    </row>
    <row r="247" spans="1:26" x14ac:dyDescent="0.3">
      <c r="A247">
        <f t="shared" si="22"/>
        <v>7.0121123000008083</v>
      </c>
      <c r="B247">
        <v>11618.333107300001</v>
      </c>
      <c r="C247">
        <v>311.77195999999998</v>
      </c>
      <c r="D247">
        <v>443.98407999999898</v>
      </c>
      <c r="E247">
        <v>411.166427526517</v>
      </c>
      <c r="F247">
        <v>0</v>
      </c>
      <c r="G247">
        <v>0</v>
      </c>
      <c r="H247">
        <v>0</v>
      </c>
      <c r="I247">
        <v>0</v>
      </c>
      <c r="J247" t="s">
        <v>1</v>
      </c>
      <c r="K247">
        <f t="shared" si="23"/>
        <v>0</v>
      </c>
      <c r="L247">
        <f t="shared" si="25"/>
        <v>448.77828409636322</v>
      </c>
      <c r="M247">
        <f t="shared" si="27"/>
        <v>452.03703999999999</v>
      </c>
      <c r="X247">
        <f t="shared" si="29"/>
        <v>1.0572293999994145</v>
      </c>
      <c r="Y247">
        <f t="shared" si="29"/>
        <v>5.5955852999995841</v>
      </c>
      <c r="Z247">
        <v>367.5</v>
      </c>
    </row>
    <row r="248" spans="1:26" x14ac:dyDescent="0.3">
      <c r="A248">
        <f t="shared" si="22"/>
        <v>7.0433367999994516</v>
      </c>
      <c r="B248">
        <v>11618.364331799999</v>
      </c>
      <c r="C248">
        <v>312.03971999999999</v>
      </c>
      <c r="D248">
        <v>445.58699999999999</v>
      </c>
      <c r="E248">
        <v>411.166427526517</v>
      </c>
      <c r="F248">
        <v>0</v>
      </c>
      <c r="G248">
        <v>0</v>
      </c>
      <c r="H248">
        <v>0</v>
      </c>
      <c r="I248">
        <v>0</v>
      </c>
      <c r="J248" t="s">
        <v>1</v>
      </c>
      <c r="K248">
        <f t="shared" si="23"/>
        <v>0</v>
      </c>
      <c r="L248">
        <f t="shared" si="25"/>
        <v>448.77828409636322</v>
      </c>
      <c r="M248">
        <f t="shared" si="27"/>
        <v>452.03703999999999</v>
      </c>
      <c r="X248">
        <f t="shared" si="29"/>
        <v>1.0572293999994145</v>
      </c>
      <c r="Y248">
        <f t="shared" si="29"/>
        <v>5.5955852999995841</v>
      </c>
      <c r="Z248">
        <v>369</v>
      </c>
    </row>
    <row r="249" spans="1:26" x14ac:dyDescent="0.3">
      <c r="A249">
        <f t="shared" si="22"/>
        <v>7.090211000000636</v>
      </c>
      <c r="B249">
        <v>11618.411206000001</v>
      </c>
      <c r="C249">
        <v>312.24635999999998</v>
      </c>
      <c r="D249">
        <v>446.66268000000002</v>
      </c>
      <c r="E249">
        <v>411.166427526517</v>
      </c>
      <c r="F249">
        <v>0</v>
      </c>
      <c r="G249">
        <v>0</v>
      </c>
      <c r="H249">
        <v>0</v>
      </c>
      <c r="I249">
        <v>0</v>
      </c>
      <c r="J249" t="s">
        <v>1</v>
      </c>
      <c r="K249">
        <f t="shared" si="23"/>
        <v>0</v>
      </c>
      <c r="L249">
        <f t="shared" si="25"/>
        <v>448.77828409636322</v>
      </c>
      <c r="M249">
        <f t="shared" si="27"/>
        <v>452.03703999999999</v>
      </c>
      <c r="X249">
        <f t="shared" si="29"/>
        <v>1.0572293999994145</v>
      </c>
      <c r="Y249">
        <f t="shared" si="29"/>
        <v>5.5955852999995841</v>
      </c>
      <c r="Z249">
        <v>370.5</v>
      </c>
    </row>
    <row r="250" spans="1:26" x14ac:dyDescent="0.3">
      <c r="A250">
        <f t="shared" si="22"/>
        <v>7.1212859000006574</v>
      </c>
      <c r="B250">
        <v>11618.442280900001</v>
      </c>
      <c r="C250">
        <v>312.39888000000002</v>
      </c>
      <c r="D250">
        <v>447.75932</v>
      </c>
      <c r="E250">
        <v>411.166427526517</v>
      </c>
      <c r="F250">
        <v>0</v>
      </c>
      <c r="G250">
        <v>0</v>
      </c>
      <c r="H250">
        <v>0</v>
      </c>
      <c r="I250">
        <v>0</v>
      </c>
      <c r="J250" t="s">
        <v>1</v>
      </c>
      <c r="K250">
        <f t="shared" si="23"/>
        <v>0</v>
      </c>
      <c r="L250">
        <f t="shared" si="25"/>
        <v>448.77828409636322</v>
      </c>
      <c r="M250">
        <f t="shared" si="27"/>
        <v>452.03703999999999</v>
      </c>
      <c r="X250">
        <f t="shared" si="29"/>
        <v>1.0572293999994145</v>
      </c>
      <c r="Y250">
        <f t="shared" si="29"/>
        <v>5.5955852999995841</v>
      </c>
      <c r="Z250">
        <v>372</v>
      </c>
    </row>
    <row r="251" spans="1:26" x14ac:dyDescent="0.3">
      <c r="A251">
        <f t="shared" si="22"/>
        <v>7.1522774999993999</v>
      </c>
      <c r="B251">
        <v>11618.473272499999</v>
      </c>
      <c r="C251">
        <v>312.49727999999999</v>
      </c>
      <c r="D251">
        <v>448.86644000000001</v>
      </c>
      <c r="E251">
        <v>411.166427526517</v>
      </c>
      <c r="F251">
        <v>0</v>
      </c>
      <c r="G251">
        <v>0</v>
      </c>
      <c r="H251">
        <v>0</v>
      </c>
      <c r="I251">
        <v>0</v>
      </c>
      <c r="J251" t="s">
        <v>1</v>
      </c>
      <c r="K251">
        <f t="shared" si="23"/>
        <v>0</v>
      </c>
      <c r="L251">
        <f t="shared" si="25"/>
        <v>448.77828409636322</v>
      </c>
      <c r="M251">
        <f t="shared" si="27"/>
        <v>452.03703999999999</v>
      </c>
      <c r="X251">
        <f t="shared" si="29"/>
        <v>1.0572293999994145</v>
      </c>
      <c r="Y251">
        <f t="shared" si="29"/>
        <v>5.5955852999995841</v>
      </c>
      <c r="Z251">
        <v>373.5</v>
      </c>
    </row>
    <row r="252" spans="1:26" x14ac:dyDescent="0.3">
      <c r="A252">
        <f t="shared" si="22"/>
        <v>7.1834687999999005</v>
      </c>
      <c r="B252">
        <v>11618.5044638</v>
      </c>
      <c r="C252">
        <v>312.53172000000001</v>
      </c>
      <c r="D252">
        <v>449.98403999999999</v>
      </c>
      <c r="E252">
        <v>411.166427526517</v>
      </c>
      <c r="F252">
        <v>0</v>
      </c>
      <c r="G252">
        <v>0</v>
      </c>
      <c r="H252">
        <v>0</v>
      </c>
      <c r="I252">
        <v>0</v>
      </c>
      <c r="J252" t="s">
        <v>1</v>
      </c>
      <c r="K252">
        <f t="shared" si="23"/>
        <v>0</v>
      </c>
      <c r="L252">
        <f t="shared" si="25"/>
        <v>448.77828409636322</v>
      </c>
      <c r="M252">
        <f t="shared" si="27"/>
        <v>452.03703999999999</v>
      </c>
      <c r="X252">
        <f t="shared" si="29"/>
        <v>1.0572293999994145</v>
      </c>
      <c r="Y252">
        <f t="shared" si="29"/>
        <v>5.5955852999995841</v>
      </c>
      <c r="Z252">
        <v>375</v>
      </c>
    </row>
    <row r="253" spans="1:26" x14ac:dyDescent="0.3">
      <c r="A253">
        <f t="shared" si="22"/>
        <v>7.2145798999990802</v>
      </c>
      <c r="B253">
        <v>11618.535574899999</v>
      </c>
      <c r="C253">
        <v>312.49583999999999</v>
      </c>
      <c r="D253">
        <v>451.30540000000002</v>
      </c>
      <c r="E253">
        <v>411.166427526517</v>
      </c>
      <c r="F253">
        <v>0</v>
      </c>
      <c r="G253">
        <v>0</v>
      </c>
      <c r="H253">
        <v>0</v>
      </c>
      <c r="I253">
        <v>0</v>
      </c>
      <c r="J253" t="s">
        <v>1</v>
      </c>
      <c r="K253">
        <f t="shared" si="23"/>
        <v>0</v>
      </c>
      <c r="L253">
        <f t="shared" si="25"/>
        <v>448.77828409636322</v>
      </c>
      <c r="M253">
        <f t="shared" si="27"/>
        <v>452.03703999999999</v>
      </c>
      <c r="X253">
        <f t="shared" si="29"/>
        <v>1.0572293999994145</v>
      </c>
      <c r="Y253">
        <f t="shared" si="29"/>
        <v>5.5955852999995841</v>
      </c>
      <c r="Z253">
        <v>376.5</v>
      </c>
    </row>
    <row r="254" spans="1:26" x14ac:dyDescent="0.3">
      <c r="A254">
        <f t="shared" si="22"/>
        <v>7.2608789999994769</v>
      </c>
      <c r="B254">
        <v>11618.581874</v>
      </c>
      <c r="C254">
        <v>312.35172</v>
      </c>
      <c r="D254">
        <v>452.03703999999999</v>
      </c>
      <c r="E254">
        <v>411.166427526517</v>
      </c>
      <c r="F254">
        <v>0</v>
      </c>
      <c r="G254">
        <v>0</v>
      </c>
      <c r="H254">
        <v>0</v>
      </c>
      <c r="I254">
        <v>0</v>
      </c>
      <c r="J254" t="s">
        <v>1</v>
      </c>
      <c r="K254">
        <f t="shared" si="23"/>
        <v>0</v>
      </c>
      <c r="L254">
        <f t="shared" si="25"/>
        <v>448.77828409636322</v>
      </c>
      <c r="M254">
        <f t="shared" si="27"/>
        <v>452.03703999999999</v>
      </c>
      <c r="X254">
        <f t="shared" si="29"/>
        <v>1.0572293999994145</v>
      </c>
      <c r="Y254">
        <f t="shared" si="29"/>
        <v>5.5955852999995841</v>
      </c>
      <c r="Z254">
        <v>378</v>
      </c>
    </row>
    <row r="255" spans="1:26" x14ac:dyDescent="0.3">
      <c r="A255">
        <f t="shared" si="22"/>
        <v>7.2920740999998088</v>
      </c>
      <c r="B255">
        <v>11618.6130691</v>
      </c>
      <c r="C255">
        <v>312.11867999999998</v>
      </c>
      <c r="D255">
        <v>452.89675999999997</v>
      </c>
      <c r="E255">
        <v>411.166427526517</v>
      </c>
      <c r="F255">
        <v>0</v>
      </c>
      <c r="G255">
        <v>0</v>
      </c>
      <c r="H255">
        <v>0</v>
      </c>
      <c r="I255">
        <v>0</v>
      </c>
      <c r="J255" t="s">
        <v>1</v>
      </c>
      <c r="K255">
        <f t="shared" si="23"/>
        <v>0</v>
      </c>
      <c r="L255">
        <f t="shared" si="25"/>
        <v>448.77828409636322</v>
      </c>
      <c r="M255">
        <f t="shared" si="27"/>
        <v>452.03703999999999</v>
      </c>
      <c r="X255">
        <f t="shared" si="29"/>
        <v>1.0572293999994145</v>
      </c>
      <c r="Y255">
        <f t="shared" si="29"/>
        <v>5.5955852999995841</v>
      </c>
      <c r="Z255">
        <v>379.5</v>
      </c>
    </row>
    <row r="256" spans="1:26" x14ac:dyDescent="0.3">
      <c r="A256">
        <f t="shared" si="22"/>
        <v>7.308057899999767</v>
      </c>
      <c r="B256">
        <v>11618.6290529</v>
      </c>
      <c r="C256">
        <v>311.81364000000002</v>
      </c>
      <c r="D256">
        <v>454.19251999999898</v>
      </c>
      <c r="E256">
        <v>411.166427526517</v>
      </c>
      <c r="F256">
        <v>0</v>
      </c>
      <c r="G256">
        <v>0</v>
      </c>
      <c r="H256">
        <v>0</v>
      </c>
      <c r="I256">
        <v>0</v>
      </c>
      <c r="J256" t="s">
        <v>1</v>
      </c>
      <c r="K256">
        <f t="shared" si="23"/>
        <v>0</v>
      </c>
      <c r="L256">
        <f t="shared" si="25"/>
        <v>448.77828409636322</v>
      </c>
      <c r="M256">
        <f t="shared" si="27"/>
        <v>452.03703999999999</v>
      </c>
      <c r="X256">
        <f t="shared" si="29"/>
        <v>1.0572293999994145</v>
      </c>
      <c r="Y256">
        <f t="shared" si="29"/>
        <v>5.5955852999995841</v>
      </c>
      <c r="Z256">
        <v>381</v>
      </c>
    </row>
    <row r="257" spans="1:26" x14ac:dyDescent="0.3">
      <c r="A257">
        <f t="shared" si="22"/>
        <v>7.3391781999998784</v>
      </c>
      <c r="B257">
        <v>11618.6601732</v>
      </c>
      <c r="C257">
        <v>311.44824</v>
      </c>
      <c r="D257">
        <v>455.44111999999899</v>
      </c>
      <c r="E257">
        <v>411.166427526517</v>
      </c>
      <c r="F257">
        <v>0</v>
      </c>
      <c r="G257">
        <v>0</v>
      </c>
      <c r="H257">
        <v>0</v>
      </c>
      <c r="I257">
        <v>0</v>
      </c>
      <c r="J257" t="s">
        <v>1</v>
      </c>
      <c r="K257">
        <f t="shared" si="23"/>
        <v>0</v>
      </c>
      <c r="L257">
        <f t="shared" si="25"/>
        <v>448.77828409636322</v>
      </c>
      <c r="M257">
        <f t="shared" si="27"/>
        <v>452.03703999999999</v>
      </c>
      <c r="X257">
        <f t="shared" si="29"/>
        <v>1.0572293999994145</v>
      </c>
      <c r="Y257">
        <f t="shared" si="29"/>
        <v>5.5955852999995841</v>
      </c>
      <c r="Z257">
        <v>382.5</v>
      </c>
    </row>
    <row r="258" spans="1:26" x14ac:dyDescent="0.3">
      <c r="A258">
        <f t="shared" si="22"/>
        <v>7.4012581000006321</v>
      </c>
      <c r="B258">
        <v>11618.722253100001</v>
      </c>
      <c r="C258">
        <v>310.64988</v>
      </c>
      <c r="D258">
        <v>456.13427999999902</v>
      </c>
      <c r="E258">
        <v>411.166427526517</v>
      </c>
      <c r="F258">
        <v>0</v>
      </c>
      <c r="G258">
        <v>0</v>
      </c>
      <c r="H258">
        <v>0</v>
      </c>
      <c r="I258">
        <v>0</v>
      </c>
      <c r="J258" t="s">
        <v>1</v>
      </c>
      <c r="K258">
        <f t="shared" si="23"/>
        <v>0</v>
      </c>
      <c r="L258">
        <f t="shared" si="25"/>
        <v>448.77828409636322</v>
      </c>
      <c r="M258">
        <f t="shared" si="27"/>
        <v>452.03703999999999</v>
      </c>
      <c r="X258">
        <f t="shared" si="29"/>
        <v>1.0572293999994145</v>
      </c>
      <c r="Y258">
        <f t="shared" si="29"/>
        <v>5.5955852999995841</v>
      </c>
      <c r="Z258">
        <v>384</v>
      </c>
    </row>
    <row r="259" spans="1:26" x14ac:dyDescent="0.3">
      <c r="A259">
        <f t="shared" ref="A259:A263" si="30">B259-$B$2</f>
        <v>7.5416643000007753</v>
      </c>
      <c r="B259">
        <v>11618.862659300001</v>
      </c>
      <c r="C259">
        <v>310.18475999999998</v>
      </c>
      <c r="D259">
        <v>456.81695999999903</v>
      </c>
      <c r="E259">
        <v>411.166427526517</v>
      </c>
      <c r="F259">
        <v>0</v>
      </c>
      <c r="G259">
        <v>0</v>
      </c>
      <c r="H259">
        <v>0</v>
      </c>
      <c r="I259">
        <v>0</v>
      </c>
      <c r="J259" t="s">
        <v>1</v>
      </c>
      <c r="K259">
        <f t="shared" ref="K259:K263" si="31">IF((A259&lt;$A$64),0,IF((A259-$A$64)&lt;1.218,(940.92*G259)*(A259-$A$64-1.2396+(1.2396*EXP(-1*(A259-$A$64)/1.2396))), ((940.92*G259)*(A259-$A$64-1.2396+(1.2396*EXP(-1*(A259-$A$64)/1.2396)))) - ((940.92*G259)*(A259-$A$64-1.218-1.2396+(1.2396*EXP(-1*(A259-$A$64-1.218)/1.2396)))) ))</f>
        <v>0</v>
      </c>
      <c r="L259">
        <f t="shared" si="25"/>
        <v>448.77828409636322</v>
      </c>
      <c r="M259">
        <f t="shared" si="27"/>
        <v>452.03703999999999</v>
      </c>
      <c r="X259">
        <f t="shared" si="29"/>
        <v>1.0572293999994145</v>
      </c>
      <c r="Y259">
        <f t="shared" si="29"/>
        <v>5.5955852999995841</v>
      </c>
      <c r="Z259">
        <v>385.5</v>
      </c>
    </row>
    <row r="260" spans="1:26" x14ac:dyDescent="0.3">
      <c r="A260">
        <f t="shared" si="30"/>
        <v>7.5729893000006996</v>
      </c>
      <c r="B260">
        <v>11618.893984300001</v>
      </c>
      <c r="C260">
        <v>309.71111999999999</v>
      </c>
      <c r="D260">
        <v>457.871679999999</v>
      </c>
      <c r="E260">
        <v>411.166427526517</v>
      </c>
      <c r="F260">
        <v>0</v>
      </c>
      <c r="G260">
        <v>0</v>
      </c>
      <c r="H260">
        <v>0</v>
      </c>
      <c r="I260">
        <v>0</v>
      </c>
      <c r="J260" t="s">
        <v>1</v>
      </c>
      <c r="K260">
        <f t="shared" si="31"/>
        <v>0</v>
      </c>
      <c r="L260">
        <f t="shared" si="25"/>
        <v>448.77828409636322</v>
      </c>
      <c r="M260">
        <f t="shared" si="27"/>
        <v>452.03703999999999</v>
      </c>
      <c r="X260">
        <f t="shared" ref="X260:Y275" si="32">X259</f>
        <v>1.0572293999994145</v>
      </c>
      <c r="Y260">
        <f t="shared" si="32"/>
        <v>5.5955852999995841</v>
      </c>
      <c r="Z260">
        <v>387</v>
      </c>
    </row>
    <row r="261" spans="1:26" x14ac:dyDescent="0.3">
      <c r="A261">
        <f t="shared" si="30"/>
        <v>7.6978017000001273</v>
      </c>
      <c r="B261">
        <v>11619.0187967</v>
      </c>
      <c r="C261">
        <v>309.60912000000002</v>
      </c>
      <c r="D261">
        <v>458.21975999999898</v>
      </c>
      <c r="E261">
        <v>411.166427526517</v>
      </c>
      <c r="F261">
        <v>0</v>
      </c>
      <c r="G261">
        <v>0</v>
      </c>
      <c r="H261">
        <v>0</v>
      </c>
      <c r="I261">
        <v>0</v>
      </c>
      <c r="J261" t="s">
        <v>1</v>
      </c>
      <c r="K261">
        <f t="shared" si="31"/>
        <v>0</v>
      </c>
      <c r="L261">
        <f t="shared" si="25"/>
        <v>448.77828409636322</v>
      </c>
      <c r="M261">
        <f t="shared" si="27"/>
        <v>452.03703999999999</v>
      </c>
      <c r="X261">
        <f t="shared" si="32"/>
        <v>1.0572293999994145</v>
      </c>
      <c r="Y261">
        <f t="shared" si="32"/>
        <v>5.5955852999995841</v>
      </c>
      <c r="Z261">
        <v>388.5</v>
      </c>
    </row>
    <row r="262" spans="1:26" x14ac:dyDescent="0.3">
      <c r="A262">
        <f t="shared" si="30"/>
        <v>7.7292703999992227</v>
      </c>
      <c r="B262">
        <v>11619.050265399999</v>
      </c>
      <c r="C262">
        <v>309.65616</v>
      </c>
      <c r="D262">
        <v>458.74659999999898</v>
      </c>
      <c r="E262">
        <v>411.166427526517</v>
      </c>
      <c r="F262">
        <v>0</v>
      </c>
      <c r="G262">
        <v>0</v>
      </c>
      <c r="H262">
        <v>0</v>
      </c>
      <c r="I262">
        <v>0</v>
      </c>
      <c r="J262" t="s">
        <v>1</v>
      </c>
      <c r="K262">
        <f t="shared" si="31"/>
        <v>0</v>
      </c>
      <c r="L262">
        <f t="shared" si="25"/>
        <v>448.77828409636322</v>
      </c>
      <c r="M262">
        <f t="shared" si="27"/>
        <v>452.03703999999999</v>
      </c>
      <c r="X262">
        <f t="shared" si="32"/>
        <v>1.0572293999994145</v>
      </c>
      <c r="Y262">
        <f t="shared" si="32"/>
        <v>5.5955852999995841</v>
      </c>
      <c r="Z262">
        <v>390</v>
      </c>
    </row>
    <row r="263" spans="1:26" x14ac:dyDescent="0.3">
      <c r="A263">
        <f t="shared" si="30"/>
        <v>7.7603908000000956</v>
      </c>
      <c r="B263">
        <v>11619.0813858</v>
      </c>
      <c r="C263">
        <v>309.38819999999998</v>
      </c>
      <c r="D263">
        <v>458.89855999999901</v>
      </c>
      <c r="E263">
        <v>411.166427526517</v>
      </c>
      <c r="F263">
        <v>0</v>
      </c>
      <c r="G263">
        <v>0</v>
      </c>
      <c r="H263">
        <v>0</v>
      </c>
      <c r="I263">
        <v>0</v>
      </c>
      <c r="J263" t="s">
        <v>1</v>
      </c>
      <c r="K263">
        <f t="shared" si="31"/>
        <v>0</v>
      </c>
      <c r="L263">
        <f t="shared" si="25"/>
        <v>448.77828409636322</v>
      </c>
      <c r="M263">
        <f t="shared" si="27"/>
        <v>452.03703999999999</v>
      </c>
      <c r="X263">
        <f t="shared" si="32"/>
        <v>1.0572293999994145</v>
      </c>
      <c r="Y263">
        <f t="shared" si="32"/>
        <v>5.5955852999995841</v>
      </c>
      <c r="Z263">
        <v>391.5</v>
      </c>
    </row>
    <row r="264" spans="1:26" x14ac:dyDescent="0.3">
      <c r="X264">
        <f t="shared" si="32"/>
        <v>1.0572293999994145</v>
      </c>
      <c r="Y264">
        <f t="shared" si="32"/>
        <v>5.5955852999995841</v>
      </c>
      <c r="Z264">
        <v>393</v>
      </c>
    </row>
    <row r="265" spans="1:26" x14ac:dyDescent="0.3">
      <c r="X265">
        <f t="shared" si="32"/>
        <v>1.0572293999994145</v>
      </c>
      <c r="Y265">
        <f t="shared" si="32"/>
        <v>5.5955852999995841</v>
      </c>
      <c r="Z265">
        <v>394.5</v>
      </c>
    </row>
    <row r="266" spans="1:26" x14ac:dyDescent="0.3">
      <c r="X266">
        <f t="shared" si="32"/>
        <v>1.0572293999994145</v>
      </c>
      <c r="Y266">
        <f t="shared" si="32"/>
        <v>5.5955852999995841</v>
      </c>
      <c r="Z266">
        <v>396</v>
      </c>
    </row>
    <row r="267" spans="1:26" x14ac:dyDescent="0.3">
      <c r="X267">
        <f t="shared" si="32"/>
        <v>1.0572293999994145</v>
      </c>
      <c r="Y267">
        <f t="shared" si="32"/>
        <v>5.5955852999995841</v>
      </c>
      <c r="Z267">
        <v>397.5</v>
      </c>
    </row>
    <row r="268" spans="1:26" x14ac:dyDescent="0.3">
      <c r="X268">
        <f t="shared" si="32"/>
        <v>1.0572293999994145</v>
      </c>
      <c r="Y268">
        <f t="shared" si="32"/>
        <v>5.5955852999995841</v>
      </c>
      <c r="Z268">
        <v>399</v>
      </c>
    </row>
    <row r="269" spans="1:26" x14ac:dyDescent="0.3">
      <c r="X269">
        <f t="shared" si="32"/>
        <v>1.0572293999994145</v>
      </c>
      <c r="Y269">
        <f t="shared" si="32"/>
        <v>5.5955852999995841</v>
      </c>
      <c r="Z269">
        <v>400.5</v>
      </c>
    </row>
    <row r="270" spans="1:26" x14ac:dyDescent="0.3">
      <c r="X270">
        <f t="shared" si="32"/>
        <v>1.0572293999994145</v>
      </c>
      <c r="Y270">
        <f t="shared" si="32"/>
        <v>5.5955852999995841</v>
      </c>
      <c r="Z270">
        <v>402</v>
      </c>
    </row>
    <row r="271" spans="1:26" x14ac:dyDescent="0.3">
      <c r="X271">
        <f t="shared" si="32"/>
        <v>1.0572293999994145</v>
      </c>
      <c r="Y271">
        <f t="shared" si="32"/>
        <v>5.5955852999995841</v>
      </c>
      <c r="Z271">
        <v>403.5</v>
      </c>
    </row>
    <row r="272" spans="1:26" x14ac:dyDescent="0.3">
      <c r="X272">
        <f t="shared" si="32"/>
        <v>1.0572293999994145</v>
      </c>
      <c r="Y272">
        <f t="shared" si="32"/>
        <v>5.5955852999995841</v>
      </c>
      <c r="Z272">
        <v>405</v>
      </c>
    </row>
    <row r="273" spans="24:26" x14ac:dyDescent="0.3">
      <c r="X273">
        <f t="shared" si="32"/>
        <v>1.0572293999994145</v>
      </c>
      <c r="Y273">
        <f t="shared" si="32"/>
        <v>5.5955852999995841</v>
      </c>
      <c r="Z273">
        <v>406.5</v>
      </c>
    </row>
    <row r="274" spans="24:26" x14ac:dyDescent="0.3">
      <c r="X274">
        <f t="shared" si="32"/>
        <v>1.0572293999994145</v>
      </c>
      <c r="Y274">
        <f t="shared" si="32"/>
        <v>5.5955852999995841</v>
      </c>
      <c r="Z274">
        <v>408</v>
      </c>
    </row>
    <row r="275" spans="24:26" x14ac:dyDescent="0.3">
      <c r="X275">
        <f t="shared" si="32"/>
        <v>1.0572293999994145</v>
      </c>
      <c r="Y275">
        <f t="shared" si="32"/>
        <v>5.5955852999995841</v>
      </c>
      <c r="Z275">
        <v>409.5</v>
      </c>
    </row>
    <row r="276" spans="24:26" x14ac:dyDescent="0.3">
      <c r="X276">
        <f t="shared" ref="X276:Y291" si="33">X275</f>
        <v>1.0572293999994145</v>
      </c>
      <c r="Y276">
        <f t="shared" si="33"/>
        <v>5.5955852999995841</v>
      </c>
      <c r="Z276">
        <v>411</v>
      </c>
    </row>
    <row r="277" spans="24:26" x14ac:dyDescent="0.3">
      <c r="X277">
        <f t="shared" si="33"/>
        <v>1.0572293999994145</v>
      </c>
      <c r="Y277">
        <f t="shared" si="33"/>
        <v>5.5955852999995841</v>
      </c>
      <c r="Z277">
        <v>412.5</v>
      </c>
    </row>
    <row r="278" spans="24:26" x14ac:dyDescent="0.3">
      <c r="X278">
        <f t="shared" si="33"/>
        <v>1.0572293999994145</v>
      </c>
      <c r="Y278">
        <f t="shared" si="33"/>
        <v>5.5955852999995841</v>
      </c>
      <c r="Z278">
        <v>414</v>
      </c>
    </row>
    <row r="279" spans="24:26" x14ac:dyDescent="0.3">
      <c r="X279">
        <f t="shared" si="33"/>
        <v>1.0572293999994145</v>
      </c>
      <c r="Y279">
        <f t="shared" si="33"/>
        <v>5.5955852999995841</v>
      </c>
      <c r="Z279">
        <v>415.5</v>
      </c>
    </row>
    <row r="280" spans="24:26" x14ac:dyDescent="0.3">
      <c r="X280">
        <f t="shared" si="33"/>
        <v>1.0572293999994145</v>
      </c>
      <c r="Y280">
        <f t="shared" si="33"/>
        <v>5.5955852999995841</v>
      </c>
      <c r="Z280">
        <v>417</v>
      </c>
    </row>
    <row r="281" spans="24:26" x14ac:dyDescent="0.3">
      <c r="X281">
        <f t="shared" si="33"/>
        <v>1.0572293999994145</v>
      </c>
      <c r="Y281">
        <f t="shared" si="33"/>
        <v>5.5955852999995841</v>
      </c>
      <c r="Z281">
        <v>418.5</v>
      </c>
    </row>
    <row r="282" spans="24:26" x14ac:dyDescent="0.3">
      <c r="X282">
        <f t="shared" si="33"/>
        <v>1.0572293999994145</v>
      </c>
      <c r="Y282">
        <f t="shared" si="33"/>
        <v>5.5955852999995841</v>
      </c>
      <c r="Z282">
        <v>420</v>
      </c>
    </row>
    <row r="283" spans="24:26" x14ac:dyDescent="0.3">
      <c r="X283">
        <f t="shared" si="33"/>
        <v>1.0572293999994145</v>
      </c>
      <c r="Y283">
        <f t="shared" si="33"/>
        <v>5.5955852999995841</v>
      </c>
      <c r="Z283">
        <v>421.5</v>
      </c>
    </row>
    <row r="284" spans="24:26" x14ac:dyDescent="0.3">
      <c r="X284">
        <f t="shared" si="33"/>
        <v>1.0572293999994145</v>
      </c>
      <c r="Y284">
        <f t="shared" si="33"/>
        <v>5.5955852999995841</v>
      </c>
      <c r="Z284">
        <v>423</v>
      </c>
    </row>
    <row r="285" spans="24:26" x14ac:dyDescent="0.3">
      <c r="X285">
        <f t="shared" si="33"/>
        <v>1.0572293999994145</v>
      </c>
      <c r="Y285">
        <f t="shared" si="33"/>
        <v>5.5955852999995841</v>
      </c>
      <c r="Z285">
        <v>424.5</v>
      </c>
    </row>
    <row r="286" spans="24:26" x14ac:dyDescent="0.3">
      <c r="X286">
        <f t="shared" si="33"/>
        <v>1.0572293999994145</v>
      </c>
      <c r="Y286">
        <f t="shared" si="33"/>
        <v>5.5955852999995841</v>
      </c>
      <c r="Z286">
        <v>426</v>
      </c>
    </row>
    <row r="287" spans="24:26" x14ac:dyDescent="0.3">
      <c r="X287">
        <f t="shared" si="33"/>
        <v>1.0572293999994145</v>
      </c>
      <c r="Y287">
        <f t="shared" si="33"/>
        <v>5.5955852999995841</v>
      </c>
      <c r="Z287">
        <v>427.5</v>
      </c>
    </row>
    <row r="288" spans="24:26" x14ac:dyDescent="0.3">
      <c r="X288">
        <f t="shared" si="33"/>
        <v>1.0572293999994145</v>
      </c>
      <c r="Y288">
        <f t="shared" si="33"/>
        <v>5.5955852999995841</v>
      </c>
      <c r="Z288">
        <v>429</v>
      </c>
    </row>
    <row r="289" spans="24:26" x14ac:dyDescent="0.3">
      <c r="X289">
        <f t="shared" si="33"/>
        <v>1.0572293999994145</v>
      </c>
      <c r="Y289">
        <f t="shared" si="33"/>
        <v>5.5955852999995841</v>
      </c>
      <c r="Z289">
        <v>430.5</v>
      </c>
    </row>
    <row r="290" spans="24:26" x14ac:dyDescent="0.3">
      <c r="X290">
        <f t="shared" si="33"/>
        <v>1.0572293999994145</v>
      </c>
      <c r="Y290">
        <f t="shared" si="33"/>
        <v>5.5955852999995841</v>
      </c>
      <c r="Z290">
        <v>432</v>
      </c>
    </row>
    <row r="291" spans="24:26" x14ac:dyDescent="0.3">
      <c r="X291">
        <f t="shared" si="33"/>
        <v>1.0572293999994145</v>
      </c>
      <c r="Y291">
        <f t="shared" si="33"/>
        <v>5.5955852999995841</v>
      </c>
      <c r="Z291">
        <v>433.5</v>
      </c>
    </row>
    <row r="292" spans="24:26" x14ac:dyDescent="0.3">
      <c r="X292">
        <f t="shared" ref="X292:Y307" si="34">X291</f>
        <v>1.0572293999994145</v>
      </c>
      <c r="Y292">
        <f t="shared" si="34"/>
        <v>5.5955852999995841</v>
      </c>
      <c r="Z292">
        <v>435</v>
      </c>
    </row>
    <row r="293" spans="24:26" x14ac:dyDescent="0.3">
      <c r="X293">
        <f t="shared" si="34"/>
        <v>1.0572293999994145</v>
      </c>
      <c r="Y293">
        <f t="shared" si="34"/>
        <v>5.5955852999995841</v>
      </c>
      <c r="Z293">
        <v>436.5</v>
      </c>
    </row>
    <row r="294" spans="24:26" x14ac:dyDescent="0.3">
      <c r="X294">
        <f t="shared" si="34"/>
        <v>1.0572293999994145</v>
      </c>
      <c r="Y294">
        <f t="shared" si="34"/>
        <v>5.5955852999995841</v>
      </c>
      <c r="Z294">
        <v>438</v>
      </c>
    </row>
    <row r="295" spans="24:26" x14ac:dyDescent="0.3">
      <c r="X295">
        <f t="shared" si="34"/>
        <v>1.0572293999994145</v>
      </c>
      <c r="Y295">
        <f t="shared" si="34"/>
        <v>5.5955852999995841</v>
      </c>
      <c r="Z295">
        <v>439.5</v>
      </c>
    </row>
    <row r="296" spans="24:26" x14ac:dyDescent="0.3">
      <c r="X296">
        <f t="shared" si="34"/>
        <v>1.0572293999994145</v>
      </c>
      <c r="Y296">
        <f t="shared" si="34"/>
        <v>5.5955852999995841</v>
      </c>
      <c r="Z296">
        <v>441</v>
      </c>
    </row>
    <row r="297" spans="24:26" x14ac:dyDescent="0.3">
      <c r="X297">
        <f t="shared" si="34"/>
        <v>1.0572293999994145</v>
      </c>
      <c r="Y297">
        <f t="shared" si="34"/>
        <v>5.5955852999995841</v>
      </c>
      <c r="Z297">
        <v>442.5</v>
      </c>
    </row>
    <row r="298" spans="24:26" x14ac:dyDescent="0.3">
      <c r="X298">
        <f t="shared" si="34"/>
        <v>1.0572293999994145</v>
      </c>
      <c r="Y298">
        <f t="shared" si="34"/>
        <v>5.5955852999995841</v>
      </c>
      <c r="Z298">
        <v>444</v>
      </c>
    </row>
    <row r="299" spans="24:26" x14ac:dyDescent="0.3">
      <c r="X299">
        <f t="shared" si="34"/>
        <v>1.0572293999994145</v>
      </c>
      <c r="Y299">
        <f t="shared" si="34"/>
        <v>5.5955852999995841</v>
      </c>
      <c r="Z299">
        <v>445.5</v>
      </c>
    </row>
    <row r="300" spans="24:26" x14ac:dyDescent="0.3">
      <c r="X300">
        <f t="shared" si="34"/>
        <v>1.0572293999994145</v>
      </c>
      <c r="Y300">
        <f t="shared" si="34"/>
        <v>5.5955852999995841</v>
      </c>
      <c r="Z300">
        <v>447</v>
      </c>
    </row>
    <row r="301" spans="24:26" x14ac:dyDescent="0.3">
      <c r="X301">
        <f t="shared" si="34"/>
        <v>1.0572293999994145</v>
      </c>
      <c r="Y301">
        <f t="shared" si="34"/>
        <v>5.5955852999995841</v>
      </c>
      <c r="Z301">
        <v>448.5</v>
      </c>
    </row>
    <row r="302" spans="24:26" x14ac:dyDescent="0.3">
      <c r="X302">
        <f t="shared" si="34"/>
        <v>1.0572293999994145</v>
      </c>
      <c r="Y302">
        <f t="shared" si="34"/>
        <v>5.5955852999995841</v>
      </c>
      <c r="Z302">
        <v>450</v>
      </c>
    </row>
    <row r="303" spans="24:26" x14ac:dyDescent="0.3">
      <c r="X303">
        <f t="shared" si="34"/>
        <v>1.0572293999994145</v>
      </c>
      <c r="Y303">
        <f t="shared" si="34"/>
        <v>5.5955852999995841</v>
      </c>
      <c r="Z303">
        <v>451.5</v>
      </c>
    </row>
    <row r="304" spans="24:26" x14ac:dyDescent="0.3">
      <c r="X304">
        <f t="shared" si="34"/>
        <v>1.0572293999994145</v>
      </c>
      <c r="Y304">
        <f t="shared" si="34"/>
        <v>5.5955852999995841</v>
      </c>
      <c r="Z304">
        <v>453</v>
      </c>
    </row>
    <row r="305" spans="24:26" x14ac:dyDescent="0.3">
      <c r="X305">
        <f t="shared" si="34"/>
        <v>1.0572293999994145</v>
      </c>
      <c r="Y305">
        <f t="shared" si="34"/>
        <v>5.5955852999995841</v>
      </c>
      <c r="Z305">
        <v>454.5</v>
      </c>
    </row>
    <row r="306" spans="24:26" x14ac:dyDescent="0.3">
      <c r="X306">
        <f t="shared" si="34"/>
        <v>1.0572293999994145</v>
      </c>
      <c r="Y306">
        <f t="shared" si="34"/>
        <v>5.5955852999995841</v>
      </c>
      <c r="Z306">
        <v>456</v>
      </c>
    </row>
    <row r="307" spans="24:26" x14ac:dyDescent="0.3">
      <c r="X307">
        <f t="shared" si="34"/>
        <v>1.0572293999994145</v>
      </c>
      <c r="Y307">
        <f t="shared" si="34"/>
        <v>5.5955852999995841</v>
      </c>
      <c r="Z307">
        <v>457.5</v>
      </c>
    </row>
    <row r="308" spans="24:26" x14ac:dyDescent="0.3">
      <c r="X308">
        <f t="shared" ref="X308:Y323" si="35">X307</f>
        <v>1.0572293999994145</v>
      </c>
      <c r="Y308">
        <f t="shared" si="35"/>
        <v>5.5955852999995841</v>
      </c>
      <c r="Z308">
        <v>459</v>
      </c>
    </row>
    <row r="309" spans="24:26" x14ac:dyDescent="0.3">
      <c r="X309">
        <f t="shared" si="35"/>
        <v>1.0572293999994145</v>
      </c>
      <c r="Y309">
        <f t="shared" si="35"/>
        <v>5.5955852999995841</v>
      </c>
      <c r="Z309">
        <v>460.5</v>
      </c>
    </row>
    <row r="310" spans="24:26" x14ac:dyDescent="0.3">
      <c r="X310">
        <f t="shared" si="35"/>
        <v>1.0572293999994145</v>
      </c>
      <c r="Y310">
        <f t="shared" si="35"/>
        <v>5.5955852999995841</v>
      </c>
      <c r="Z310">
        <v>462</v>
      </c>
    </row>
    <row r="311" spans="24:26" x14ac:dyDescent="0.3">
      <c r="X311">
        <f t="shared" si="35"/>
        <v>1.0572293999994145</v>
      </c>
      <c r="Y311">
        <f t="shared" si="35"/>
        <v>5.5955852999995841</v>
      </c>
      <c r="Z311">
        <v>463.5</v>
      </c>
    </row>
    <row r="312" spans="24:26" x14ac:dyDescent="0.3">
      <c r="X312">
        <f t="shared" si="35"/>
        <v>1.0572293999994145</v>
      </c>
      <c r="Y312">
        <f t="shared" si="35"/>
        <v>5.5955852999995841</v>
      </c>
      <c r="Z312">
        <v>465</v>
      </c>
    </row>
    <row r="313" spans="24:26" x14ac:dyDescent="0.3">
      <c r="X313">
        <f t="shared" si="35"/>
        <v>1.0572293999994145</v>
      </c>
      <c r="Y313">
        <f t="shared" si="35"/>
        <v>5.5955852999995841</v>
      </c>
      <c r="Z313">
        <v>466.5</v>
      </c>
    </row>
    <row r="314" spans="24:26" x14ac:dyDescent="0.3">
      <c r="X314">
        <f t="shared" si="35"/>
        <v>1.0572293999994145</v>
      </c>
      <c r="Y314">
        <f t="shared" si="35"/>
        <v>5.5955852999995841</v>
      </c>
      <c r="Z314">
        <v>468</v>
      </c>
    </row>
    <row r="315" spans="24:26" x14ac:dyDescent="0.3">
      <c r="X315">
        <f t="shared" si="35"/>
        <v>1.0572293999994145</v>
      </c>
      <c r="Y315">
        <f t="shared" si="35"/>
        <v>5.5955852999995841</v>
      </c>
      <c r="Z315">
        <v>469.5</v>
      </c>
    </row>
    <row r="316" spans="24:26" x14ac:dyDescent="0.3">
      <c r="X316">
        <f t="shared" si="35"/>
        <v>1.0572293999994145</v>
      </c>
      <c r="Y316">
        <f t="shared" si="35"/>
        <v>5.5955852999995841</v>
      </c>
      <c r="Z316">
        <v>471</v>
      </c>
    </row>
    <row r="317" spans="24:26" x14ac:dyDescent="0.3">
      <c r="X317">
        <f t="shared" si="35"/>
        <v>1.0572293999994145</v>
      </c>
      <c r="Y317">
        <f t="shared" si="35"/>
        <v>5.5955852999995841</v>
      </c>
      <c r="Z317">
        <v>472.5</v>
      </c>
    </row>
    <row r="318" spans="24:26" x14ac:dyDescent="0.3">
      <c r="X318">
        <f t="shared" si="35"/>
        <v>1.0572293999994145</v>
      </c>
      <c r="Y318">
        <f t="shared" si="35"/>
        <v>5.5955852999995841</v>
      </c>
      <c r="Z318">
        <v>474</v>
      </c>
    </row>
    <row r="319" spans="24:26" x14ac:dyDescent="0.3">
      <c r="X319">
        <f t="shared" si="35"/>
        <v>1.0572293999994145</v>
      </c>
      <c r="Y319">
        <f t="shared" si="35"/>
        <v>5.5955852999995841</v>
      </c>
      <c r="Z319">
        <v>475.5</v>
      </c>
    </row>
    <row r="320" spans="24:26" x14ac:dyDescent="0.3">
      <c r="X320">
        <f t="shared" si="35"/>
        <v>1.0572293999994145</v>
      </c>
      <c r="Y320">
        <f t="shared" si="35"/>
        <v>5.5955852999995841</v>
      </c>
      <c r="Z320">
        <v>477</v>
      </c>
    </row>
    <row r="321" spans="24:26" x14ac:dyDescent="0.3">
      <c r="X321">
        <f t="shared" si="35"/>
        <v>1.0572293999994145</v>
      </c>
      <c r="Y321">
        <f t="shared" si="35"/>
        <v>5.5955852999995841</v>
      </c>
      <c r="Z321">
        <v>478.5</v>
      </c>
    </row>
    <row r="322" spans="24:26" x14ac:dyDescent="0.3">
      <c r="X322">
        <f t="shared" si="35"/>
        <v>1.0572293999994145</v>
      </c>
      <c r="Y322">
        <f t="shared" si="35"/>
        <v>5.5955852999995841</v>
      </c>
      <c r="Z322">
        <v>480</v>
      </c>
    </row>
    <row r="323" spans="24:26" x14ac:dyDescent="0.3">
      <c r="X323">
        <f t="shared" si="35"/>
        <v>1.0572293999994145</v>
      </c>
      <c r="Y323">
        <f t="shared" si="35"/>
        <v>5.5955852999995841</v>
      </c>
      <c r="Z323">
        <v>481.5</v>
      </c>
    </row>
    <row r="324" spans="24:26" x14ac:dyDescent="0.3">
      <c r="X324">
        <f t="shared" ref="X324:Y336" si="36">X323</f>
        <v>1.0572293999994145</v>
      </c>
      <c r="Y324">
        <f t="shared" si="36"/>
        <v>5.5955852999995841</v>
      </c>
      <c r="Z324">
        <v>483</v>
      </c>
    </row>
    <row r="325" spans="24:26" x14ac:dyDescent="0.3">
      <c r="X325">
        <f t="shared" si="36"/>
        <v>1.0572293999994145</v>
      </c>
      <c r="Y325">
        <f t="shared" si="36"/>
        <v>5.5955852999995841</v>
      </c>
      <c r="Z325">
        <v>484.5</v>
      </c>
    </row>
    <row r="326" spans="24:26" x14ac:dyDescent="0.3">
      <c r="X326">
        <f t="shared" si="36"/>
        <v>1.0572293999994145</v>
      </c>
      <c r="Y326">
        <f t="shared" si="36"/>
        <v>5.5955852999995841</v>
      </c>
      <c r="Z326">
        <v>486</v>
      </c>
    </row>
    <row r="327" spans="24:26" x14ac:dyDescent="0.3">
      <c r="X327">
        <f t="shared" si="36"/>
        <v>1.0572293999994145</v>
      </c>
      <c r="Y327">
        <f t="shared" si="36"/>
        <v>5.5955852999995841</v>
      </c>
      <c r="Z327">
        <v>487.5</v>
      </c>
    </row>
    <row r="328" spans="24:26" x14ac:dyDescent="0.3">
      <c r="X328">
        <f t="shared" si="36"/>
        <v>1.0572293999994145</v>
      </c>
      <c r="Y328">
        <f t="shared" si="36"/>
        <v>5.5955852999995841</v>
      </c>
      <c r="Z328">
        <v>489</v>
      </c>
    </row>
    <row r="329" spans="24:26" x14ac:dyDescent="0.3">
      <c r="X329">
        <f t="shared" si="36"/>
        <v>1.0572293999994145</v>
      </c>
      <c r="Y329">
        <f t="shared" si="36"/>
        <v>5.5955852999995841</v>
      </c>
      <c r="Z329">
        <v>490.5</v>
      </c>
    </row>
    <row r="330" spans="24:26" x14ac:dyDescent="0.3">
      <c r="X330">
        <f t="shared" si="36"/>
        <v>1.0572293999994145</v>
      </c>
      <c r="Y330">
        <f t="shared" si="36"/>
        <v>5.5955852999995841</v>
      </c>
      <c r="Z330">
        <v>492</v>
      </c>
    </row>
    <row r="331" spans="24:26" x14ac:dyDescent="0.3">
      <c r="X331">
        <f t="shared" si="36"/>
        <v>1.0572293999994145</v>
      </c>
      <c r="Y331">
        <f t="shared" si="36"/>
        <v>5.5955852999995841</v>
      </c>
      <c r="Z331">
        <v>493.5</v>
      </c>
    </row>
    <row r="332" spans="24:26" x14ac:dyDescent="0.3">
      <c r="X332">
        <f t="shared" si="36"/>
        <v>1.0572293999994145</v>
      </c>
      <c r="Y332">
        <f t="shared" si="36"/>
        <v>5.5955852999995841</v>
      </c>
      <c r="Z332">
        <v>495</v>
      </c>
    </row>
    <row r="333" spans="24:26" x14ac:dyDescent="0.3">
      <c r="X333">
        <f t="shared" si="36"/>
        <v>1.0572293999994145</v>
      </c>
      <c r="Y333">
        <f t="shared" si="36"/>
        <v>5.5955852999995841</v>
      </c>
      <c r="Z333">
        <v>496.5</v>
      </c>
    </row>
    <row r="334" spans="24:26" x14ac:dyDescent="0.3">
      <c r="X334">
        <f t="shared" si="36"/>
        <v>1.0572293999994145</v>
      </c>
      <c r="Y334">
        <f t="shared" si="36"/>
        <v>5.5955852999995841</v>
      </c>
      <c r="Z334">
        <v>498</v>
      </c>
    </row>
    <row r="335" spans="24:26" x14ac:dyDescent="0.3">
      <c r="X335">
        <f t="shared" si="36"/>
        <v>1.0572293999994145</v>
      </c>
      <c r="Y335">
        <f t="shared" si="36"/>
        <v>5.5955852999995841</v>
      </c>
      <c r="Z335">
        <v>499.5</v>
      </c>
    </row>
    <row r="336" spans="24:26" x14ac:dyDescent="0.3">
      <c r="X336">
        <f t="shared" si="36"/>
        <v>1.0572293999994145</v>
      </c>
      <c r="Y336">
        <f t="shared" si="36"/>
        <v>5.5955852999995841</v>
      </c>
      <c r="Z336">
        <v>501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FF2D-24E4-408D-BB27-274E5F1742C3}">
  <dimension ref="A1:Z337"/>
  <sheetViews>
    <sheetView workbookViewId="0">
      <pane ySplit="1" topLeftCell="A2" activePane="bottomLeft" state="frozen"/>
      <selection activeCell="B1" sqref="B1"/>
      <selection pane="bottomLeft" activeCell="G269" sqref="G269:G273"/>
    </sheetView>
  </sheetViews>
  <sheetFormatPr defaultRowHeight="14.4" x14ac:dyDescent="0.3"/>
  <sheetData>
    <row r="1" spans="1:26" x14ac:dyDescent="0.3">
      <c r="A1" t="s">
        <v>9</v>
      </c>
      <c r="B1" s="1" t="s">
        <v>29</v>
      </c>
      <c r="C1" t="s">
        <v>24</v>
      </c>
      <c r="D1" t="s">
        <v>25</v>
      </c>
      <c r="E1" t="s">
        <v>26</v>
      </c>
      <c r="F1" t="s">
        <v>27</v>
      </c>
      <c r="G1" t="s">
        <v>52</v>
      </c>
      <c r="H1" t="s">
        <v>28</v>
      </c>
      <c r="I1" s="1" t="s">
        <v>3</v>
      </c>
      <c r="J1" s="1"/>
      <c r="K1" t="s">
        <v>31</v>
      </c>
      <c r="L1" t="s">
        <v>32</v>
      </c>
      <c r="M1" t="s">
        <v>34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9777.6279580999999</v>
      </c>
      <c r="C2">
        <v>201.15</v>
      </c>
      <c r="D2">
        <v>3.4060000000000001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IF((A2&lt;$A$88),0,IF((A2-$A$88)&lt;1.218,(940.92*G2)*(A2-$A$88-1.2396+(1.2396*EXP(-1*(A2-$A$88)/1.2396))), ((940.92*G2)*(A2-$A$88-1.2396+(1.2396*EXP(-1*(A2-$A$88)/1.2396)))) - ((940.92*G2)*(A2-$A$88-1.218-1.2396+(1.2396*EXP(-1*(A2-$A$88-1.218)/1.2396)))) ))</f>
        <v>0</v>
      </c>
      <c r="L2">
        <f>D2+K2</f>
        <v>3.4060000000000001</v>
      </c>
      <c r="M2">
        <f>L2-E2</f>
        <v>3.4060000000000001</v>
      </c>
      <c r="N2">
        <v>0</v>
      </c>
      <c r="W2">
        <f>Y2-X2</f>
        <v>6.0456735000007029</v>
      </c>
      <c r="X2">
        <f>A89</f>
        <v>2.2652037999996537</v>
      </c>
      <c r="Y2">
        <f>A273</f>
        <v>8.3108773000003566</v>
      </c>
      <c r="Z2">
        <v>0</v>
      </c>
    </row>
    <row r="3" spans="1:26" x14ac:dyDescent="0.3">
      <c r="A3">
        <f t="shared" ref="A3:A66" si="0">B3-$B$2</f>
        <v>1.5734900000097696E-2</v>
      </c>
      <c r="B3">
        <v>9777.643693</v>
      </c>
      <c r="C3">
        <v>201.15</v>
      </c>
      <c r="D3">
        <v>3.93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IF((A3&lt;$A$88),0,IF((A3-$A$88)&lt;1.218,(940.92*G3)*(A3-$A$88-1.2396+(1.2396*EXP(-1*(A3-$A$88)/1.2396))), ((940.92*G3)*(A3-$A$88-1.2396+(1.2396*EXP(-1*(A3-$A$88)/1.2396)))) - ((940.92*G3)*(A3-$A$88-1.218-1.2396+(1.2396*EXP(-1*(A3-$A$88-1.218)/1.2396)))) ))</f>
        <v>0</v>
      </c>
      <c r="L3">
        <f t="shared" ref="L3:L66" si="2">D3+K3</f>
        <v>3.93</v>
      </c>
      <c r="M3">
        <f t="shared" ref="M3:M66" si="3">L3-E3</f>
        <v>3.93</v>
      </c>
      <c r="N3">
        <v>0</v>
      </c>
      <c r="X3">
        <f>X2</f>
        <v>2.2652037999996537</v>
      </c>
      <c r="Y3">
        <f>Y2</f>
        <v>8.3108773000003566</v>
      </c>
      <c r="Z3">
        <v>1.5</v>
      </c>
    </row>
    <row r="4" spans="1:26" x14ac:dyDescent="0.3">
      <c r="A4">
        <f t="shared" si="0"/>
        <v>3.0547300000762334E-2</v>
      </c>
      <c r="B4">
        <v>9777.6585054000006</v>
      </c>
      <c r="C4">
        <v>201.273</v>
      </c>
      <c r="D4">
        <v>4.3230000000000004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4.3230000000000004</v>
      </c>
      <c r="M4">
        <f t="shared" si="3"/>
        <v>4.3230000000000004</v>
      </c>
      <c r="N4">
        <v>0</v>
      </c>
      <c r="X4">
        <f t="shared" ref="X4:Y67" si="4">X3</f>
        <v>2.2652037999996537</v>
      </c>
      <c r="Y4">
        <f t="shared" si="4"/>
        <v>8.3108773000003566</v>
      </c>
      <c r="Z4">
        <v>3</v>
      </c>
    </row>
    <row r="5" spans="1:26" x14ac:dyDescent="0.3">
      <c r="A5">
        <f t="shared" si="0"/>
        <v>4.6330200000738841E-2</v>
      </c>
      <c r="B5">
        <v>9777.6742883000006</v>
      </c>
      <c r="C5">
        <v>201.642</v>
      </c>
      <c r="D5">
        <v>4.3230000000000004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4.3230000000000004</v>
      </c>
      <c r="M5">
        <f t="shared" si="3"/>
        <v>4.3230000000000004</v>
      </c>
      <c r="N5">
        <v>0</v>
      </c>
      <c r="X5">
        <f t="shared" si="4"/>
        <v>2.2652037999996537</v>
      </c>
      <c r="Y5">
        <f t="shared" si="4"/>
        <v>8.3108773000003566</v>
      </c>
      <c r="Z5">
        <v>4.5</v>
      </c>
    </row>
    <row r="6" spans="1:26" x14ac:dyDescent="0.3">
      <c r="A6">
        <f t="shared" si="0"/>
        <v>6.1731300000246847E-2</v>
      </c>
      <c r="B6">
        <v>9777.6896894000001</v>
      </c>
      <c r="C6">
        <v>202.011</v>
      </c>
      <c r="D6">
        <v>4.3230000000000004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4.3230000000000004</v>
      </c>
      <c r="M6">
        <f t="shared" si="3"/>
        <v>4.3230000000000004</v>
      </c>
      <c r="N6">
        <v>0</v>
      </c>
      <c r="X6">
        <f t="shared" si="4"/>
        <v>2.2652037999996537</v>
      </c>
      <c r="Y6">
        <f t="shared" si="4"/>
        <v>8.3108773000003566</v>
      </c>
      <c r="Z6">
        <v>6</v>
      </c>
    </row>
    <row r="7" spans="1:26" x14ac:dyDescent="0.3">
      <c r="A7">
        <f t="shared" si="0"/>
        <v>7.7027499999530846E-2</v>
      </c>
      <c r="B7">
        <v>9777.7049855999994</v>
      </c>
      <c r="C7">
        <v>202.38</v>
      </c>
      <c r="D7">
        <v>4.1920000000000002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4.1920000000000002</v>
      </c>
      <c r="M7">
        <f t="shared" si="3"/>
        <v>4.1920000000000002</v>
      </c>
      <c r="N7">
        <v>0</v>
      </c>
      <c r="X7">
        <f t="shared" si="4"/>
        <v>2.2652037999996537</v>
      </c>
      <c r="Y7">
        <f t="shared" si="4"/>
        <v>8.3108773000003566</v>
      </c>
      <c r="Z7">
        <v>7.5</v>
      </c>
    </row>
    <row r="8" spans="1:26" x14ac:dyDescent="0.3">
      <c r="A8">
        <f t="shared" si="0"/>
        <v>9.2181800000616931E-2</v>
      </c>
      <c r="B8">
        <v>9777.7201399000005</v>
      </c>
      <c r="C8">
        <v>200.56800000000001</v>
      </c>
      <c r="D8">
        <v>3.7989999999999999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3.7989999999999999</v>
      </c>
      <c r="M8">
        <f t="shared" si="3"/>
        <v>3.7989999999999999</v>
      </c>
      <c r="N8">
        <v>0</v>
      </c>
      <c r="X8">
        <f t="shared" si="4"/>
        <v>2.2652037999996537</v>
      </c>
      <c r="Y8">
        <f t="shared" si="4"/>
        <v>8.3108773000003566</v>
      </c>
      <c r="Z8">
        <v>9</v>
      </c>
    </row>
    <row r="9" spans="1:26" x14ac:dyDescent="0.3">
      <c r="A9">
        <f t="shared" si="0"/>
        <v>0.10770240000056219</v>
      </c>
      <c r="B9">
        <v>9777.7356605000004</v>
      </c>
      <c r="C9">
        <v>201.06</v>
      </c>
      <c r="D9">
        <v>2.8820000000000001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2.8820000000000001</v>
      </c>
      <c r="M9">
        <f t="shared" si="3"/>
        <v>2.8820000000000001</v>
      </c>
      <c r="N9">
        <v>0</v>
      </c>
      <c r="X9">
        <f t="shared" si="4"/>
        <v>2.2652037999996537</v>
      </c>
      <c r="Y9">
        <f t="shared" si="4"/>
        <v>8.3108773000003566</v>
      </c>
      <c r="Z9">
        <v>10.5</v>
      </c>
    </row>
    <row r="10" spans="1:26" x14ac:dyDescent="0.3">
      <c r="A10">
        <f t="shared" si="0"/>
        <v>0.12325280000004568</v>
      </c>
      <c r="B10">
        <v>9777.7512108999999</v>
      </c>
      <c r="C10">
        <v>201.55199999999999</v>
      </c>
      <c r="D10">
        <v>1.5720000000000001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1.5720000000000001</v>
      </c>
      <c r="M10">
        <f t="shared" si="3"/>
        <v>1.5720000000000001</v>
      </c>
      <c r="N10">
        <v>0</v>
      </c>
      <c r="X10">
        <f t="shared" si="4"/>
        <v>2.2652037999996537</v>
      </c>
      <c r="Y10">
        <f t="shared" si="4"/>
        <v>8.3108773000003566</v>
      </c>
      <c r="Z10">
        <v>12</v>
      </c>
    </row>
    <row r="11" spans="1:26" x14ac:dyDescent="0.3">
      <c r="A11">
        <f t="shared" si="0"/>
        <v>0.13862460000018473</v>
      </c>
      <c r="B11">
        <v>9777.7665827000001</v>
      </c>
      <c r="C11">
        <v>202.04400000000001</v>
      </c>
      <c r="D11">
        <v>0.13100000000000001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0.13100000000000001</v>
      </c>
      <c r="M11">
        <f t="shared" si="3"/>
        <v>0.13100000000000001</v>
      </c>
      <c r="N11">
        <v>0</v>
      </c>
      <c r="X11">
        <f t="shared" si="4"/>
        <v>2.2652037999996537</v>
      </c>
      <c r="Y11">
        <f t="shared" si="4"/>
        <v>8.3108773000003566</v>
      </c>
      <c r="Z11">
        <v>13.5</v>
      </c>
    </row>
    <row r="12" spans="1:26" x14ac:dyDescent="0.3">
      <c r="A12">
        <f t="shared" si="0"/>
        <v>0.1539054999993823</v>
      </c>
      <c r="B12">
        <v>9777.7818635999993</v>
      </c>
      <c r="C12">
        <v>202.536</v>
      </c>
      <c r="D12">
        <v>-1.4410000000000001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-1.4410000000000001</v>
      </c>
      <c r="M12">
        <f t="shared" si="3"/>
        <v>-1.4410000000000001</v>
      </c>
      <c r="N12">
        <v>0</v>
      </c>
      <c r="X12">
        <f t="shared" si="4"/>
        <v>2.2652037999996537</v>
      </c>
      <c r="Y12">
        <f t="shared" si="4"/>
        <v>8.3108773000003566</v>
      </c>
      <c r="Z12">
        <v>15</v>
      </c>
    </row>
    <row r="13" spans="1:26" x14ac:dyDescent="0.3">
      <c r="A13">
        <f t="shared" si="0"/>
        <v>0.16984430000047723</v>
      </c>
      <c r="B13">
        <v>9777.7978024000004</v>
      </c>
      <c r="C13">
        <v>203.02799999999999</v>
      </c>
      <c r="D13">
        <v>-2.7509999999999999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-2.7509999999999999</v>
      </c>
      <c r="M13">
        <f t="shared" si="3"/>
        <v>-2.7509999999999999</v>
      </c>
      <c r="N13">
        <v>0</v>
      </c>
      <c r="X13">
        <f t="shared" si="4"/>
        <v>2.2652037999996537</v>
      </c>
      <c r="Y13">
        <f t="shared" si="4"/>
        <v>8.3108773000003566</v>
      </c>
      <c r="Z13">
        <v>16.5</v>
      </c>
    </row>
    <row r="14" spans="1:26" x14ac:dyDescent="0.3">
      <c r="A14">
        <f t="shared" si="0"/>
        <v>0.18492370000058145</v>
      </c>
      <c r="B14">
        <v>9777.8128818000005</v>
      </c>
      <c r="C14">
        <v>203.52</v>
      </c>
      <c r="D14">
        <v>-3.7989999999999999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-3.7989999999999999</v>
      </c>
      <c r="M14">
        <f t="shared" si="3"/>
        <v>-3.7989999999999999</v>
      </c>
      <c r="N14">
        <v>0</v>
      </c>
      <c r="X14">
        <f t="shared" si="4"/>
        <v>2.2652037999996537</v>
      </c>
      <c r="Y14">
        <f t="shared" si="4"/>
        <v>8.3108773000003566</v>
      </c>
      <c r="Z14">
        <v>18</v>
      </c>
    </row>
    <row r="15" spans="1:26" x14ac:dyDescent="0.3">
      <c r="A15">
        <f t="shared" si="0"/>
        <v>0.20019510000020091</v>
      </c>
      <c r="B15">
        <v>9777.8281532000001</v>
      </c>
      <c r="C15">
        <v>204.012</v>
      </c>
      <c r="D15">
        <v>-4.7160000000000002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-4.7160000000000002</v>
      </c>
      <c r="M15">
        <f t="shared" si="3"/>
        <v>-4.7160000000000002</v>
      </c>
      <c r="N15">
        <v>0</v>
      </c>
      <c r="X15">
        <f t="shared" si="4"/>
        <v>2.2652037999996537</v>
      </c>
      <c r="Y15">
        <f t="shared" si="4"/>
        <v>8.3108773000003566</v>
      </c>
      <c r="Z15">
        <v>19.5</v>
      </c>
    </row>
    <row r="16" spans="1:26" x14ac:dyDescent="0.3">
      <c r="A16">
        <f t="shared" si="0"/>
        <v>0.21549050000066927</v>
      </c>
      <c r="B16">
        <v>9777.8434486000006</v>
      </c>
      <c r="C16">
        <v>204.381</v>
      </c>
      <c r="D16">
        <v>-5.109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-5.109</v>
      </c>
      <c r="M16">
        <f t="shared" si="3"/>
        <v>-5.109</v>
      </c>
      <c r="N16">
        <v>0</v>
      </c>
      <c r="X16">
        <f t="shared" si="4"/>
        <v>2.2652037999996537</v>
      </c>
      <c r="Y16">
        <f t="shared" si="4"/>
        <v>8.3108773000003566</v>
      </c>
      <c r="Z16">
        <v>21</v>
      </c>
    </row>
    <row r="17" spans="1:26" x14ac:dyDescent="0.3">
      <c r="A17">
        <f t="shared" si="0"/>
        <v>0.23094219999984489</v>
      </c>
      <c r="B17">
        <v>9777.8589002999997</v>
      </c>
      <c r="C17">
        <v>204.75</v>
      </c>
      <c r="D17">
        <v>-5.24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-5.24</v>
      </c>
      <c r="M17">
        <f t="shared" si="3"/>
        <v>-5.24</v>
      </c>
      <c r="N17">
        <v>0</v>
      </c>
      <c r="X17">
        <f t="shared" si="4"/>
        <v>2.2652037999996537</v>
      </c>
      <c r="Y17">
        <f t="shared" si="4"/>
        <v>8.3108773000003566</v>
      </c>
      <c r="Z17">
        <v>22.5</v>
      </c>
    </row>
    <row r="18" spans="1:26" x14ac:dyDescent="0.3">
      <c r="A18">
        <f t="shared" si="0"/>
        <v>0.24625620000006165</v>
      </c>
      <c r="B18">
        <v>9777.8742142999999</v>
      </c>
      <c r="C18">
        <v>205.119</v>
      </c>
      <c r="D18">
        <v>-5.24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-5.24</v>
      </c>
      <c r="M18">
        <f t="shared" si="3"/>
        <v>-5.24</v>
      </c>
      <c r="N18">
        <v>0</v>
      </c>
      <c r="X18">
        <f t="shared" si="4"/>
        <v>2.2652037999996537</v>
      </c>
      <c r="Y18">
        <f t="shared" si="4"/>
        <v>8.3108773000003566</v>
      </c>
      <c r="Z18">
        <v>24</v>
      </c>
    </row>
    <row r="19" spans="1:26" x14ac:dyDescent="0.3">
      <c r="A19">
        <f t="shared" si="0"/>
        <v>0.26129720000062662</v>
      </c>
      <c r="B19">
        <v>9777.8892553000005</v>
      </c>
      <c r="C19">
        <v>205.488</v>
      </c>
      <c r="D19">
        <v>-5.24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-5.24</v>
      </c>
      <c r="M19">
        <f t="shared" si="3"/>
        <v>-5.24</v>
      </c>
      <c r="N19">
        <v>0</v>
      </c>
      <c r="X19">
        <f t="shared" si="4"/>
        <v>2.2652037999996537</v>
      </c>
      <c r="Y19">
        <f t="shared" si="4"/>
        <v>8.3108773000003566</v>
      </c>
      <c r="Z19">
        <v>25.5</v>
      </c>
    </row>
    <row r="20" spans="1:26" x14ac:dyDescent="0.3">
      <c r="A20">
        <f t="shared" si="0"/>
        <v>0.27647249999972701</v>
      </c>
      <c r="B20">
        <v>9777.9044305999996</v>
      </c>
      <c r="C20">
        <v>205.488</v>
      </c>
      <c r="D20">
        <v>-4.8470000000000004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-4.8470000000000004</v>
      </c>
      <c r="M20">
        <f t="shared" si="3"/>
        <v>-4.8470000000000004</v>
      </c>
      <c r="N20">
        <v>0</v>
      </c>
      <c r="X20">
        <f t="shared" si="4"/>
        <v>2.2652037999996537</v>
      </c>
      <c r="Y20">
        <f t="shared" si="4"/>
        <v>8.3108773000003566</v>
      </c>
      <c r="Z20">
        <v>27</v>
      </c>
    </row>
    <row r="21" spans="1:26" x14ac:dyDescent="0.3">
      <c r="A21">
        <f t="shared" si="0"/>
        <v>0.29216400000041176</v>
      </c>
      <c r="B21">
        <v>9777.9201221000003</v>
      </c>
      <c r="C21">
        <v>205.36500000000001</v>
      </c>
      <c r="D21">
        <v>-4.4539999999999997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-4.4539999999999997</v>
      </c>
      <c r="M21">
        <f t="shared" si="3"/>
        <v>-4.4539999999999997</v>
      </c>
      <c r="N21">
        <v>0</v>
      </c>
      <c r="X21">
        <f t="shared" si="4"/>
        <v>2.2652037999996537</v>
      </c>
      <c r="Y21">
        <f t="shared" si="4"/>
        <v>8.3108773000003566</v>
      </c>
      <c r="Z21">
        <v>28.5</v>
      </c>
    </row>
    <row r="22" spans="1:26" x14ac:dyDescent="0.3">
      <c r="A22">
        <f t="shared" si="0"/>
        <v>0.3076627999998891</v>
      </c>
      <c r="B22">
        <v>9777.9356208999998</v>
      </c>
      <c r="C22">
        <v>205.119</v>
      </c>
      <c r="D22">
        <v>-3.6680000000000001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-3.6680000000000001</v>
      </c>
      <c r="M22">
        <f t="shared" si="3"/>
        <v>-3.6680000000000001</v>
      </c>
      <c r="N22">
        <v>0</v>
      </c>
      <c r="X22">
        <f t="shared" si="4"/>
        <v>2.2652037999996537</v>
      </c>
      <c r="Y22">
        <f t="shared" si="4"/>
        <v>8.3108773000003566</v>
      </c>
      <c r="Z22">
        <v>30</v>
      </c>
    </row>
    <row r="23" spans="1:26" x14ac:dyDescent="0.3">
      <c r="A23">
        <f t="shared" si="0"/>
        <v>0.3233555000006163</v>
      </c>
      <c r="B23">
        <v>9777.9513136000005</v>
      </c>
      <c r="C23">
        <v>204.87299999999999</v>
      </c>
      <c r="D23">
        <v>-2.8820000000000001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-2.8820000000000001</v>
      </c>
      <c r="M23">
        <f t="shared" si="3"/>
        <v>-2.8820000000000001</v>
      </c>
      <c r="N23">
        <v>0</v>
      </c>
      <c r="X23">
        <f t="shared" si="4"/>
        <v>2.2652037999996537</v>
      </c>
      <c r="Y23">
        <f t="shared" si="4"/>
        <v>8.3108773000003566</v>
      </c>
      <c r="Z23">
        <v>31.5</v>
      </c>
    </row>
    <row r="24" spans="1:26" x14ac:dyDescent="0.3">
      <c r="A24">
        <f t="shared" si="0"/>
        <v>0.33872540000083973</v>
      </c>
      <c r="B24">
        <v>9777.9666835000007</v>
      </c>
      <c r="C24">
        <v>204.381</v>
      </c>
      <c r="D24">
        <v>-2.0960000000000001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-2.0960000000000001</v>
      </c>
      <c r="M24">
        <f t="shared" si="3"/>
        <v>-2.0960000000000001</v>
      </c>
      <c r="N24">
        <v>0</v>
      </c>
      <c r="X24">
        <f t="shared" si="4"/>
        <v>2.2652037999996537</v>
      </c>
      <c r="Y24">
        <f t="shared" si="4"/>
        <v>8.3108773000003566</v>
      </c>
      <c r="Z24">
        <v>33</v>
      </c>
    </row>
    <row r="25" spans="1:26" x14ac:dyDescent="0.3">
      <c r="A25">
        <f t="shared" si="0"/>
        <v>0.35410220000085246</v>
      </c>
      <c r="B25">
        <v>9777.9820603000007</v>
      </c>
      <c r="C25">
        <v>203.88900000000001</v>
      </c>
      <c r="D25">
        <v>-1.31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-1.31</v>
      </c>
      <c r="M25">
        <f t="shared" si="3"/>
        <v>-1.31</v>
      </c>
      <c r="N25">
        <v>0</v>
      </c>
      <c r="X25">
        <f t="shared" si="4"/>
        <v>2.2652037999996537</v>
      </c>
      <c r="Y25">
        <f t="shared" si="4"/>
        <v>8.3108773000003566</v>
      </c>
      <c r="Z25">
        <v>34.5</v>
      </c>
    </row>
    <row r="26" spans="1:26" x14ac:dyDescent="0.3">
      <c r="A26">
        <f t="shared" si="0"/>
        <v>0.36938089999966905</v>
      </c>
      <c r="B26">
        <v>9777.9973389999996</v>
      </c>
      <c r="C26">
        <v>203.20211999999901</v>
      </c>
      <c r="D26">
        <v>-0.81220000000000003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-0.81220000000000003</v>
      </c>
      <c r="M26">
        <f t="shared" si="3"/>
        <v>-0.81220000000000003</v>
      </c>
      <c r="N26">
        <v>0</v>
      </c>
      <c r="X26">
        <f t="shared" si="4"/>
        <v>2.2652037999996537</v>
      </c>
      <c r="Y26">
        <f t="shared" si="4"/>
        <v>8.3108773000003566</v>
      </c>
      <c r="Z26">
        <v>36</v>
      </c>
    </row>
    <row r="27" spans="1:26" x14ac:dyDescent="0.3">
      <c r="A27">
        <f t="shared" si="0"/>
        <v>0.38507449999997334</v>
      </c>
      <c r="B27">
        <v>9778.0130325999999</v>
      </c>
      <c r="C27">
        <v>203.25756000000001</v>
      </c>
      <c r="D27">
        <v>-0.94320000000000004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-0.94320000000000004</v>
      </c>
      <c r="M27">
        <f t="shared" si="3"/>
        <v>-0.94320000000000004</v>
      </c>
      <c r="N27">
        <v>0</v>
      </c>
      <c r="X27">
        <f t="shared" si="4"/>
        <v>2.2652037999996537</v>
      </c>
      <c r="Y27">
        <f t="shared" si="4"/>
        <v>8.3108773000003566</v>
      </c>
      <c r="Z27">
        <v>37.5</v>
      </c>
    </row>
    <row r="28" spans="1:26" x14ac:dyDescent="0.3">
      <c r="A28">
        <f t="shared" si="0"/>
        <v>0.40027899999950023</v>
      </c>
      <c r="B28">
        <v>9778.0282370999994</v>
      </c>
      <c r="C28">
        <v>203.34612000000001</v>
      </c>
      <c r="D28">
        <v>-1.1004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-1.1004</v>
      </c>
      <c r="M28">
        <f t="shared" si="3"/>
        <v>-1.1004</v>
      </c>
      <c r="N28">
        <v>0</v>
      </c>
      <c r="X28">
        <f t="shared" si="4"/>
        <v>2.2652037999996537</v>
      </c>
      <c r="Y28">
        <f t="shared" si="4"/>
        <v>8.3108773000003566</v>
      </c>
      <c r="Z28">
        <v>39</v>
      </c>
    </row>
    <row r="29" spans="1:26" x14ac:dyDescent="0.3">
      <c r="A29">
        <f t="shared" si="0"/>
        <v>0.41642060000049241</v>
      </c>
      <c r="B29">
        <v>9778.0443787000004</v>
      </c>
      <c r="C29">
        <v>203.37071999999901</v>
      </c>
      <c r="D29">
        <v>-1.2942799999999901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-1.2942799999999901</v>
      </c>
      <c r="M29">
        <f t="shared" si="3"/>
        <v>-1.2942799999999901</v>
      </c>
      <c r="N29">
        <v>0</v>
      </c>
      <c r="X29">
        <f t="shared" si="4"/>
        <v>2.2652037999996537</v>
      </c>
      <c r="Y29">
        <f t="shared" si="4"/>
        <v>8.3108773000003566</v>
      </c>
      <c r="Z29">
        <v>40.5</v>
      </c>
    </row>
    <row r="30" spans="1:26" x14ac:dyDescent="0.3">
      <c r="A30">
        <f t="shared" si="0"/>
        <v>0.43270850000044447</v>
      </c>
      <c r="B30">
        <v>9778.0606666000003</v>
      </c>
      <c r="C30">
        <v>203.326439999999</v>
      </c>
      <c r="D30">
        <v>-1.5038800000000001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-1.5038800000000001</v>
      </c>
      <c r="M30">
        <f t="shared" si="3"/>
        <v>-1.5038800000000001</v>
      </c>
      <c r="N30">
        <v>0</v>
      </c>
      <c r="X30">
        <f t="shared" si="4"/>
        <v>2.2652037999996537</v>
      </c>
      <c r="Y30">
        <f t="shared" si="4"/>
        <v>8.3108773000003566</v>
      </c>
      <c r="Z30">
        <v>42</v>
      </c>
    </row>
    <row r="31" spans="1:26" x14ac:dyDescent="0.3">
      <c r="A31">
        <f t="shared" si="0"/>
        <v>0.4487580999993952</v>
      </c>
      <c r="B31">
        <v>9778.0767161999993</v>
      </c>
      <c r="C31">
        <v>203.22311999999999</v>
      </c>
      <c r="D31">
        <v>-1.74492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-1.74492</v>
      </c>
      <c r="M31">
        <f t="shared" si="3"/>
        <v>-1.74492</v>
      </c>
      <c r="N31">
        <v>0</v>
      </c>
      <c r="X31">
        <f t="shared" si="4"/>
        <v>2.2652037999996537</v>
      </c>
      <c r="Y31">
        <f t="shared" si="4"/>
        <v>8.3108773000003566</v>
      </c>
      <c r="Z31">
        <v>43.5</v>
      </c>
    </row>
    <row r="32" spans="1:26" x14ac:dyDescent="0.3">
      <c r="A32">
        <f t="shared" si="0"/>
        <v>0.46478650000062771</v>
      </c>
      <c r="B32">
        <v>9778.0927446000005</v>
      </c>
      <c r="C32">
        <v>203.06567999999999</v>
      </c>
      <c r="D32">
        <v>-2.0121600000000002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-2.0121600000000002</v>
      </c>
      <c r="M32">
        <f t="shared" si="3"/>
        <v>-2.0121600000000002</v>
      </c>
      <c r="N32">
        <v>0</v>
      </c>
      <c r="X32">
        <f t="shared" si="4"/>
        <v>2.2652037999996537</v>
      </c>
      <c r="Y32">
        <f t="shared" si="4"/>
        <v>8.3108773000003566</v>
      </c>
      <c r="Z32">
        <v>45</v>
      </c>
    </row>
    <row r="33" spans="1:26" x14ac:dyDescent="0.3">
      <c r="A33">
        <f t="shared" si="0"/>
        <v>0.48058049999963259</v>
      </c>
      <c r="B33">
        <v>9778.1085385999995</v>
      </c>
      <c r="C33">
        <v>202.9512</v>
      </c>
      <c r="D33">
        <v>-2.2951199999999998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-2.2951199999999998</v>
      </c>
      <c r="M33">
        <f t="shared" si="3"/>
        <v>-2.2951199999999998</v>
      </c>
      <c r="N33">
        <v>0</v>
      </c>
      <c r="X33">
        <f t="shared" si="4"/>
        <v>2.2652037999996537</v>
      </c>
      <c r="Y33">
        <f t="shared" si="4"/>
        <v>8.3108773000003566</v>
      </c>
      <c r="Z33">
        <v>46.5</v>
      </c>
    </row>
    <row r="34" spans="1:26" x14ac:dyDescent="0.3">
      <c r="A34">
        <f t="shared" si="0"/>
        <v>0.49609509999936563</v>
      </c>
      <c r="B34">
        <v>9778.1240531999993</v>
      </c>
      <c r="C34">
        <v>202.79736</v>
      </c>
      <c r="D34">
        <v>-2.5571199999999998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-2.5571199999999998</v>
      </c>
      <c r="M34">
        <f t="shared" si="3"/>
        <v>-2.5571199999999998</v>
      </c>
      <c r="N34">
        <v>0</v>
      </c>
      <c r="X34">
        <f t="shared" si="4"/>
        <v>2.2652037999996537</v>
      </c>
      <c r="Y34">
        <f t="shared" si="4"/>
        <v>8.3108773000003566</v>
      </c>
      <c r="Z34">
        <v>48</v>
      </c>
    </row>
    <row r="35" spans="1:26" x14ac:dyDescent="0.3">
      <c r="A35">
        <f t="shared" si="0"/>
        <v>0.51120749999972759</v>
      </c>
      <c r="B35">
        <v>9778.1391655999996</v>
      </c>
      <c r="C35">
        <v>202.614</v>
      </c>
      <c r="D35">
        <v>-2.7667199999999998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-2.7667199999999998</v>
      </c>
      <c r="M35">
        <f t="shared" si="3"/>
        <v>-2.7667199999999998</v>
      </c>
      <c r="N35">
        <v>0</v>
      </c>
      <c r="X35">
        <f t="shared" si="4"/>
        <v>2.2652037999996537</v>
      </c>
      <c r="Y35">
        <f t="shared" si="4"/>
        <v>8.3108773000003566</v>
      </c>
      <c r="Z35">
        <v>49.5</v>
      </c>
    </row>
    <row r="36" spans="1:26" x14ac:dyDescent="0.3">
      <c r="A36">
        <f t="shared" si="0"/>
        <v>0.55711829999927431</v>
      </c>
      <c r="B36">
        <v>9778.1850763999992</v>
      </c>
      <c r="C36">
        <v>202.40603999999999</v>
      </c>
      <c r="D36">
        <v>-2.9029600000000002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-2.9029600000000002</v>
      </c>
      <c r="M36">
        <f t="shared" si="3"/>
        <v>-2.9029600000000002</v>
      </c>
      <c r="N36">
        <v>0</v>
      </c>
      <c r="X36">
        <f t="shared" si="4"/>
        <v>2.2652037999996537</v>
      </c>
      <c r="Y36">
        <f t="shared" si="4"/>
        <v>8.3108773000003566</v>
      </c>
      <c r="Z36">
        <v>51</v>
      </c>
    </row>
    <row r="37" spans="1:26" x14ac:dyDescent="0.3">
      <c r="A37">
        <f t="shared" si="0"/>
        <v>0.57239529999969818</v>
      </c>
      <c r="B37">
        <v>9778.2003533999996</v>
      </c>
      <c r="C37">
        <v>202.17840000000001</v>
      </c>
      <c r="D37">
        <v>-2.9553600000000002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-2.9553600000000002</v>
      </c>
      <c r="M37">
        <f t="shared" si="3"/>
        <v>-2.9553600000000002</v>
      </c>
      <c r="N37">
        <v>0</v>
      </c>
      <c r="X37">
        <f t="shared" si="4"/>
        <v>2.2652037999996537</v>
      </c>
      <c r="Y37">
        <f t="shared" si="4"/>
        <v>8.3108773000003566</v>
      </c>
      <c r="Z37">
        <v>52.5</v>
      </c>
    </row>
    <row r="38" spans="1:26" x14ac:dyDescent="0.3">
      <c r="A38">
        <f t="shared" si="0"/>
        <v>0.6035926999993535</v>
      </c>
      <c r="B38">
        <v>9778.2315507999992</v>
      </c>
      <c r="C38">
        <v>201.94092000000001</v>
      </c>
      <c r="D38">
        <v>-2.9396399999999998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-2.9396399999999998</v>
      </c>
      <c r="M38">
        <f t="shared" si="3"/>
        <v>-2.9396399999999998</v>
      </c>
      <c r="N38">
        <v>0</v>
      </c>
      <c r="X38">
        <f t="shared" si="4"/>
        <v>2.2652037999996537</v>
      </c>
      <c r="Y38">
        <f t="shared" si="4"/>
        <v>8.3108773000003566</v>
      </c>
      <c r="Z38">
        <v>54</v>
      </c>
    </row>
    <row r="39" spans="1:26" x14ac:dyDescent="0.3">
      <c r="A39">
        <f t="shared" si="0"/>
        <v>0.6348336000010022</v>
      </c>
      <c r="B39">
        <v>9778.2627917000009</v>
      </c>
      <c r="C39">
        <v>201.68868000000001</v>
      </c>
      <c r="D39">
        <v>-2.8557999999999999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-2.8557999999999999</v>
      </c>
      <c r="M39">
        <f t="shared" si="3"/>
        <v>-2.8557999999999999</v>
      </c>
      <c r="N39">
        <v>0</v>
      </c>
      <c r="X39">
        <f t="shared" si="4"/>
        <v>2.2652037999996537</v>
      </c>
      <c r="Y39">
        <f t="shared" si="4"/>
        <v>8.3108773000003566</v>
      </c>
      <c r="Z39">
        <v>55.5</v>
      </c>
    </row>
    <row r="40" spans="1:26" x14ac:dyDescent="0.3">
      <c r="A40">
        <f t="shared" si="0"/>
        <v>0.6811029000000417</v>
      </c>
      <c r="B40">
        <v>9778.3090609999999</v>
      </c>
      <c r="C40">
        <v>201.42167999999899</v>
      </c>
      <c r="D40">
        <v>-2.7143199999999998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-2.7143199999999998</v>
      </c>
      <c r="M40">
        <f t="shared" si="3"/>
        <v>-2.7143199999999998</v>
      </c>
      <c r="N40">
        <v>0</v>
      </c>
      <c r="X40">
        <f t="shared" si="4"/>
        <v>2.2652037999996537</v>
      </c>
      <c r="Y40">
        <f t="shared" si="4"/>
        <v>8.3108773000003566</v>
      </c>
      <c r="Z40">
        <v>57</v>
      </c>
    </row>
    <row r="41" spans="1:26" x14ac:dyDescent="0.3">
      <c r="A41">
        <f t="shared" si="0"/>
        <v>0.71240779999970982</v>
      </c>
      <c r="B41">
        <v>9778.3403658999996</v>
      </c>
      <c r="C41">
        <v>201.13991999999999</v>
      </c>
      <c r="D41">
        <v>-2.5256799999999999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-2.5256799999999999</v>
      </c>
      <c r="M41">
        <f t="shared" si="3"/>
        <v>-2.5256799999999999</v>
      </c>
      <c r="N41">
        <v>0</v>
      </c>
      <c r="X41">
        <f t="shared" si="4"/>
        <v>2.2652037999996537</v>
      </c>
      <c r="Y41">
        <f t="shared" si="4"/>
        <v>8.3108773000003566</v>
      </c>
      <c r="Z41">
        <v>58.5</v>
      </c>
    </row>
    <row r="42" spans="1:26" x14ac:dyDescent="0.3">
      <c r="A42">
        <f t="shared" si="0"/>
        <v>0.74310350000087055</v>
      </c>
      <c r="B42">
        <v>9778.3710616000008</v>
      </c>
      <c r="C42">
        <v>200.84339999999901</v>
      </c>
      <c r="D42">
        <v>-2.3056000000000001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-2.3056000000000001</v>
      </c>
      <c r="M42">
        <f t="shared" si="3"/>
        <v>-2.3056000000000001</v>
      </c>
      <c r="N42">
        <v>0</v>
      </c>
      <c r="X42">
        <f t="shared" si="4"/>
        <v>2.2652037999996537</v>
      </c>
      <c r="Y42">
        <f t="shared" si="4"/>
        <v>8.3108773000003566</v>
      </c>
      <c r="Z42">
        <v>60</v>
      </c>
    </row>
    <row r="43" spans="1:26" x14ac:dyDescent="0.3">
      <c r="A43">
        <f t="shared" si="0"/>
        <v>0.7741385999997874</v>
      </c>
      <c r="B43">
        <v>9778.4020966999997</v>
      </c>
      <c r="C43">
        <v>200.527199999999</v>
      </c>
      <c r="D43">
        <v>-2.0697999999999999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-2.0697999999999999</v>
      </c>
      <c r="M43">
        <f t="shared" si="3"/>
        <v>-2.0697999999999999</v>
      </c>
      <c r="N43">
        <v>0</v>
      </c>
      <c r="X43">
        <f t="shared" si="4"/>
        <v>2.2652037999996537</v>
      </c>
      <c r="Y43">
        <f t="shared" si="4"/>
        <v>8.3108773000003566</v>
      </c>
      <c r="Z43">
        <v>61.5</v>
      </c>
    </row>
    <row r="44" spans="1:26" x14ac:dyDescent="0.3">
      <c r="A44">
        <f t="shared" si="0"/>
        <v>0.80559910000010859</v>
      </c>
      <c r="B44">
        <v>9778.4335572</v>
      </c>
      <c r="C44">
        <v>200.181479999999</v>
      </c>
      <c r="D44">
        <v>-1.82352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-1.82352</v>
      </c>
      <c r="M44">
        <f t="shared" si="3"/>
        <v>-1.82352</v>
      </c>
      <c r="N44">
        <v>0</v>
      </c>
      <c r="X44">
        <f t="shared" si="4"/>
        <v>2.2652037999996537</v>
      </c>
      <c r="Y44">
        <f t="shared" si="4"/>
        <v>8.3108773000003566</v>
      </c>
      <c r="Z44">
        <v>63</v>
      </c>
    </row>
    <row r="45" spans="1:26" x14ac:dyDescent="0.3">
      <c r="A45">
        <f t="shared" si="0"/>
        <v>0.8375276999995549</v>
      </c>
      <c r="B45">
        <v>9778.4654857999994</v>
      </c>
      <c r="C45">
        <v>199.81608</v>
      </c>
      <c r="D45">
        <v>-1.5981999999999901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-1.5981999999999901</v>
      </c>
      <c r="M45">
        <f t="shared" si="3"/>
        <v>-1.5981999999999901</v>
      </c>
      <c r="N45">
        <v>0</v>
      </c>
      <c r="X45">
        <f t="shared" si="4"/>
        <v>2.2652037999996537</v>
      </c>
      <c r="Y45">
        <f t="shared" si="4"/>
        <v>8.3108773000003566</v>
      </c>
      <c r="Z45">
        <v>64.5</v>
      </c>
    </row>
    <row r="46" spans="1:26" x14ac:dyDescent="0.3">
      <c r="A46">
        <f t="shared" si="0"/>
        <v>0.86827020000055199</v>
      </c>
      <c r="B46">
        <v>9778.4962283000004</v>
      </c>
      <c r="C46">
        <v>199.43099999999899</v>
      </c>
      <c r="D46">
        <v>-1.39383999999999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-1.39383999999999</v>
      </c>
      <c r="M46">
        <f t="shared" si="3"/>
        <v>-1.39383999999999</v>
      </c>
      <c r="N46">
        <v>0</v>
      </c>
      <c r="X46">
        <f t="shared" si="4"/>
        <v>2.2652037999996537</v>
      </c>
      <c r="Y46">
        <f t="shared" si="4"/>
        <v>8.3108773000003566</v>
      </c>
      <c r="Z46">
        <v>66</v>
      </c>
    </row>
    <row r="47" spans="1:26" x14ac:dyDescent="0.3">
      <c r="A47">
        <f t="shared" si="0"/>
        <v>0.89926500000001397</v>
      </c>
      <c r="B47">
        <v>9778.5272230999999</v>
      </c>
      <c r="C47">
        <v>199.03115999999901</v>
      </c>
      <c r="D47">
        <v>-1.2314000000000001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-1.2314000000000001</v>
      </c>
      <c r="M47">
        <f t="shared" si="3"/>
        <v>-1.2314000000000001</v>
      </c>
      <c r="N47">
        <v>0</v>
      </c>
      <c r="X47">
        <f t="shared" si="4"/>
        <v>2.2652037999996537</v>
      </c>
      <c r="Y47">
        <f t="shared" si="4"/>
        <v>8.3108773000003566</v>
      </c>
      <c r="Z47">
        <v>67.5</v>
      </c>
    </row>
    <row r="48" spans="1:26" x14ac:dyDescent="0.3">
      <c r="A48">
        <f t="shared" si="0"/>
        <v>0.93062300000019604</v>
      </c>
      <c r="B48">
        <v>9778.5585811000001</v>
      </c>
      <c r="C48">
        <v>198.611639999999</v>
      </c>
      <c r="D48">
        <v>-1.11611999999999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-1.11611999999999</v>
      </c>
      <c r="M48">
        <f t="shared" si="3"/>
        <v>-1.11611999999999</v>
      </c>
      <c r="N48">
        <v>0</v>
      </c>
      <c r="X48">
        <f t="shared" si="4"/>
        <v>2.2652037999996537</v>
      </c>
      <c r="Y48">
        <f t="shared" si="4"/>
        <v>8.3108773000003566</v>
      </c>
      <c r="Z48">
        <v>69</v>
      </c>
    </row>
    <row r="49" spans="1:26" x14ac:dyDescent="0.3">
      <c r="A49">
        <f t="shared" si="0"/>
        <v>0.96161039999969944</v>
      </c>
      <c r="B49">
        <v>9778.5895684999996</v>
      </c>
      <c r="C49">
        <v>198.182279999999</v>
      </c>
      <c r="D49">
        <v>-1.05323999999999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-1.05323999999999</v>
      </c>
      <c r="M49">
        <f t="shared" si="3"/>
        <v>-1.05323999999999</v>
      </c>
      <c r="N49">
        <v>0</v>
      </c>
      <c r="X49">
        <f t="shared" si="4"/>
        <v>2.2652037999996537</v>
      </c>
      <c r="Y49">
        <f t="shared" si="4"/>
        <v>8.3108773000003566</v>
      </c>
      <c r="Z49">
        <v>70.5</v>
      </c>
    </row>
    <row r="50" spans="1:26" x14ac:dyDescent="0.3">
      <c r="A50">
        <f t="shared" si="0"/>
        <v>0.99317089999931341</v>
      </c>
      <c r="B50">
        <v>9778.6211289999992</v>
      </c>
      <c r="C50">
        <v>197.743079999999</v>
      </c>
      <c r="D50">
        <v>-1.0322799999999901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-1.0322799999999901</v>
      </c>
      <c r="M50">
        <f t="shared" si="3"/>
        <v>-1.0322799999999901</v>
      </c>
      <c r="N50">
        <v>0</v>
      </c>
      <c r="X50">
        <f t="shared" si="4"/>
        <v>2.2652037999996537</v>
      </c>
      <c r="Y50">
        <f t="shared" si="4"/>
        <v>8.3108773000003566</v>
      </c>
      <c r="Z50">
        <v>72</v>
      </c>
    </row>
    <row r="51" spans="1:26" x14ac:dyDescent="0.3">
      <c r="A51">
        <f t="shared" si="0"/>
        <v>1.0391861000007339</v>
      </c>
      <c r="B51">
        <v>9778.6671442000006</v>
      </c>
      <c r="C51">
        <v>197.294039999999</v>
      </c>
      <c r="D51">
        <v>-1.0741999999999901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-1.0741999999999901</v>
      </c>
      <c r="M51">
        <f t="shared" si="3"/>
        <v>-1.0741999999999901</v>
      </c>
      <c r="N51">
        <v>0</v>
      </c>
      <c r="X51">
        <f t="shared" si="4"/>
        <v>2.2652037999996537</v>
      </c>
      <c r="Y51">
        <f t="shared" si="4"/>
        <v>8.3108773000003566</v>
      </c>
      <c r="Z51">
        <v>73.5</v>
      </c>
    </row>
    <row r="52" spans="1:26" x14ac:dyDescent="0.3">
      <c r="A52">
        <f t="shared" si="0"/>
        <v>1.0702055000001565</v>
      </c>
      <c r="B52">
        <v>9778.6981636</v>
      </c>
      <c r="C52">
        <v>196.84007999999901</v>
      </c>
      <c r="D52">
        <v>-1.1632799999999901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-1.1632799999999901</v>
      </c>
      <c r="M52">
        <f t="shared" si="3"/>
        <v>-1.1632799999999901</v>
      </c>
      <c r="N52">
        <v>0</v>
      </c>
      <c r="X52">
        <f t="shared" si="4"/>
        <v>2.2652037999996537</v>
      </c>
      <c r="Y52">
        <f t="shared" si="4"/>
        <v>8.3108773000003566</v>
      </c>
      <c r="Z52">
        <v>75</v>
      </c>
    </row>
    <row r="53" spans="1:26" x14ac:dyDescent="0.3">
      <c r="A53">
        <f t="shared" si="0"/>
        <v>1.1013531000007788</v>
      </c>
      <c r="B53">
        <v>9778.7293112000007</v>
      </c>
      <c r="C53">
        <v>196.318559999999</v>
      </c>
      <c r="D53">
        <v>-1.28903999999999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-1.28903999999999</v>
      </c>
      <c r="M53">
        <f t="shared" si="3"/>
        <v>-1.28903999999999</v>
      </c>
      <c r="N53">
        <v>0</v>
      </c>
      <c r="X53">
        <f t="shared" si="4"/>
        <v>2.2652037999996537</v>
      </c>
      <c r="Y53">
        <f t="shared" si="4"/>
        <v>8.3108773000003566</v>
      </c>
      <c r="Z53">
        <v>76.5</v>
      </c>
    </row>
    <row r="54" spans="1:26" x14ac:dyDescent="0.3">
      <c r="A54">
        <f t="shared" si="0"/>
        <v>1.1319174000000203</v>
      </c>
      <c r="B54">
        <v>9778.7598754999999</v>
      </c>
      <c r="C54">
        <v>195.81671999999901</v>
      </c>
      <c r="D54">
        <v>-1.43051999999999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-1.43051999999999</v>
      </c>
      <c r="M54">
        <f t="shared" si="3"/>
        <v>-1.43051999999999</v>
      </c>
      <c r="N54">
        <v>0</v>
      </c>
      <c r="X54">
        <f t="shared" si="4"/>
        <v>2.2652037999996537</v>
      </c>
      <c r="Y54">
        <f t="shared" si="4"/>
        <v>8.3108773000003566</v>
      </c>
      <c r="Z54">
        <v>78</v>
      </c>
    </row>
    <row r="55" spans="1:26" x14ac:dyDescent="0.3">
      <c r="A55">
        <f t="shared" si="0"/>
        <v>1.163397199999963</v>
      </c>
      <c r="B55">
        <v>9778.7913552999999</v>
      </c>
      <c r="C55">
        <v>195.33947999999901</v>
      </c>
      <c r="D55">
        <v>-1.5824799999999899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-1.5824799999999899</v>
      </c>
      <c r="M55">
        <f t="shared" si="3"/>
        <v>-1.5824799999999899</v>
      </c>
      <c r="N55">
        <v>0</v>
      </c>
      <c r="X55">
        <f t="shared" si="4"/>
        <v>2.2652037999996537</v>
      </c>
      <c r="Y55">
        <f t="shared" si="4"/>
        <v>8.3108773000003566</v>
      </c>
      <c r="Z55">
        <v>79.5</v>
      </c>
    </row>
    <row r="56" spans="1:26" x14ac:dyDescent="0.3">
      <c r="A56">
        <f t="shared" si="0"/>
        <v>1.1948444999998173</v>
      </c>
      <c r="B56">
        <v>9778.8228025999997</v>
      </c>
      <c r="C56">
        <v>194.87207999999899</v>
      </c>
      <c r="D56">
        <v>-0.91999999999999904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-0.91999999999999904</v>
      </c>
      <c r="M56">
        <f t="shared" si="3"/>
        <v>-0.91999999999999904</v>
      </c>
      <c r="N56">
        <v>0</v>
      </c>
      <c r="X56">
        <f t="shared" si="4"/>
        <v>2.2652037999996537</v>
      </c>
      <c r="Y56">
        <f t="shared" si="4"/>
        <v>8.3108773000003566</v>
      </c>
      <c r="Z56">
        <v>81</v>
      </c>
    </row>
    <row r="57" spans="1:26" x14ac:dyDescent="0.3">
      <c r="A57">
        <f t="shared" si="0"/>
        <v>1.2413923999993131</v>
      </c>
      <c r="B57">
        <v>9778.8693504999992</v>
      </c>
      <c r="C57">
        <v>194.42928000000001</v>
      </c>
      <c r="D57">
        <v>-0.23655999999999899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-0.23655999999999899</v>
      </c>
      <c r="M57">
        <f t="shared" si="3"/>
        <v>-0.23655999999999899</v>
      </c>
      <c r="N57">
        <v>0</v>
      </c>
      <c r="X57">
        <f t="shared" si="4"/>
        <v>2.2652037999996537</v>
      </c>
      <c r="Y57">
        <f t="shared" si="4"/>
        <v>8.3108773000003566</v>
      </c>
      <c r="Z57">
        <v>82.5</v>
      </c>
    </row>
    <row r="58" spans="1:26" x14ac:dyDescent="0.3">
      <c r="A58">
        <f t="shared" si="0"/>
        <v>1.2724273999992874</v>
      </c>
      <c r="B58">
        <v>9778.9003854999992</v>
      </c>
      <c r="C58">
        <v>193.98156</v>
      </c>
      <c r="D58">
        <v>0.45212000000000002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0.45212000000000002</v>
      </c>
      <c r="M58">
        <f t="shared" si="3"/>
        <v>0.45212000000000002</v>
      </c>
      <c r="N58">
        <v>0</v>
      </c>
      <c r="X58">
        <f t="shared" si="4"/>
        <v>2.2652037999996537</v>
      </c>
      <c r="Y58">
        <f t="shared" si="4"/>
        <v>8.3108773000003566</v>
      </c>
      <c r="Z58">
        <v>84</v>
      </c>
    </row>
    <row r="59" spans="1:26" x14ac:dyDescent="0.3">
      <c r="A59">
        <f t="shared" si="0"/>
        <v>1.3040541000009398</v>
      </c>
      <c r="B59">
        <v>9778.9320122000008</v>
      </c>
      <c r="C59">
        <v>193.552062857142</v>
      </c>
      <c r="D59">
        <v>1.26987428571428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1.26987428571428</v>
      </c>
      <c r="M59">
        <f t="shared" si="3"/>
        <v>1.26987428571428</v>
      </c>
      <c r="N59">
        <v>0</v>
      </c>
      <c r="X59">
        <f t="shared" si="4"/>
        <v>2.2652037999996537</v>
      </c>
      <c r="Y59">
        <f t="shared" si="4"/>
        <v>8.3108773000003566</v>
      </c>
      <c r="Z59">
        <v>85.5</v>
      </c>
    </row>
    <row r="60" spans="1:26" x14ac:dyDescent="0.3">
      <c r="A60">
        <f t="shared" si="0"/>
        <v>1.3350233000001026</v>
      </c>
      <c r="B60">
        <v>9778.9629814</v>
      </c>
      <c r="C60">
        <v>193.117782857142</v>
      </c>
      <c r="D60">
        <v>1.9585542857142799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1.9585542857142799</v>
      </c>
      <c r="M60">
        <f t="shared" si="3"/>
        <v>1.9585542857142799</v>
      </c>
      <c r="N60">
        <v>0</v>
      </c>
      <c r="X60">
        <f t="shared" si="4"/>
        <v>2.2652037999996537</v>
      </c>
      <c r="Y60">
        <f t="shared" si="4"/>
        <v>8.3108773000003566</v>
      </c>
      <c r="Z60">
        <v>87</v>
      </c>
    </row>
    <row r="61" spans="1:26" x14ac:dyDescent="0.3">
      <c r="A61">
        <f t="shared" si="0"/>
        <v>1.3660044000007474</v>
      </c>
      <c r="B61">
        <v>9778.9939625000006</v>
      </c>
      <c r="C61">
        <v>192.678582857142</v>
      </c>
      <c r="D61">
        <v>2.6367542857142801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2.6367542857142801</v>
      </c>
      <c r="M61">
        <f t="shared" si="3"/>
        <v>2.6367542857142801</v>
      </c>
      <c r="N61">
        <v>0</v>
      </c>
      <c r="X61">
        <f t="shared" si="4"/>
        <v>2.2652037999996537</v>
      </c>
      <c r="Y61">
        <f t="shared" si="4"/>
        <v>8.3108773000003566</v>
      </c>
      <c r="Z61">
        <v>88.5</v>
      </c>
    </row>
    <row r="62" spans="1:26" x14ac:dyDescent="0.3">
      <c r="A62">
        <f t="shared" si="0"/>
        <v>1.3969276000007085</v>
      </c>
      <c r="B62">
        <v>9779.0248857000006</v>
      </c>
      <c r="C62">
        <v>192.23446285714201</v>
      </c>
      <c r="D62">
        <v>3.29923428571428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3.29923428571428</v>
      </c>
      <c r="M62">
        <f t="shared" si="3"/>
        <v>3.29923428571428</v>
      </c>
      <c r="N62">
        <v>0</v>
      </c>
      <c r="X62">
        <f t="shared" si="4"/>
        <v>2.2652037999996537</v>
      </c>
      <c r="Y62">
        <f t="shared" si="4"/>
        <v>8.3108773000003566</v>
      </c>
      <c r="Z62">
        <v>90</v>
      </c>
    </row>
    <row r="63" spans="1:26" x14ac:dyDescent="0.3">
      <c r="A63">
        <f t="shared" si="0"/>
        <v>1.4440730999995139</v>
      </c>
      <c r="B63">
        <v>9779.0720311999994</v>
      </c>
      <c r="C63">
        <v>191.78050285714201</v>
      </c>
      <c r="D63">
        <v>3.94599428571428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3.94599428571428</v>
      </c>
      <c r="M63">
        <f t="shared" si="3"/>
        <v>3.94599428571428</v>
      </c>
      <c r="N63">
        <v>0</v>
      </c>
      <c r="X63">
        <f t="shared" si="4"/>
        <v>2.2652037999996537</v>
      </c>
      <c r="Y63">
        <f t="shared" si="4"/>
        <v>8.3108773000003566</v>
      </c>
      <c r="Z63">
        <v>91.5</v>
      </c>
    </row>
    <row r="64" spans="1:26" x14ac:dyDescent="0.3">
      <c r="A64">
        <f t="shared" si="0"/>
        <v>1.4600467000000208</v>
      </c>
      <c r="B64">
        <v>9779.0880047999999</v>
      </c>
      <c r="C64">
        <v>191.32162285714199</v>
      </c>
      <c r="D64">
        <v>4.5560742857142804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4.5560742857142804</v>
      </c>
      <c r="M64">
        <f t="shared" si="3"/>
        <v>4.5560742857142804</v>
      </c>
      <c r="N64">
        <v>0</v>
      </c>
      <c r="X64">
        <f t="shared" si="4"/>
        <v>2.2652037999996537</v>
      </c>
      <c r="Y64">
        <f t="shared" si="4"/>
        <v>8.3108773000003566</v>
      </c>
      <c r="Z64">
        <v>93</v>
      </c>
    </row>
    <row r="65" spans="1:26" x14ac:dyDescent="0.3">
      <c r="A65">
        <f t="shared" si="0"/>
        <v>1.4921890000005078</v>
      </c>
      <c r="B65">
        <v>9779.1201471000004</v>
      </c>
      <c r="C65">
        <v>190.857822857142</v>
      </c>
      <c r="D65">
        <v>5.1347142857142796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5.1347142857142796</v>
      </c>
      <c r="M65">
        <f t="shared" si="3"/>
        <v>5.1347142857142796</v>
      </c>
      <c r="N65">
        <v>0</v>
      </c>
      <c r="X65">
        <f t="shared" si="4"/>
        <v>2.2652037999996537</v>
      </c>
      <c r="Y65">
        <f t="shared" si="4"/>
        <v>8.3108773000003566</v>
      </c>
      <c r="Z65">
        <v>94.5</v>
      </c>
    </row>
    <row r="66" spans="1:26" x14ac:dyDescent="0.3">
      <c r="A66">
        <f t="shared" si="0"/>
        <v>1.52275390000068</v>
      </c>
      <c r="B66">
        <v>9779.1507120000006</v>
      </c>
      <c r="C66">
        <v>190.38910285714201</v>
      </c>
      <c r="D66">
        <v>5.6661942857142797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5.6661942857142797</v>
      </c>
      <c r="M66">
        <f t="shared" si="3"/>
        <v>5.6661942857142797</v>
      </c>
      <c r="N66">
        <v>0</v>
      </c>
      <c r="X66">
        <f t="shared" si="4"/>
        <v>2.2652037999996537</v>
      </c>
      <c r="Y66">
        <f t="shared" si="4"/>
        <v>8.3108773000003566</v>
      </c>
      <c r="Z66">
        <v>96</v>
      </c>
    </row>
    <row r="67" spans="1:26" x14ac:dyDescent="0.3">
      <c r="A67">
        <f t="shared" ref="A67:A130" si="5">B67-$B$2</f>
        <v>1.5535498000008374</v>
      </c>
      <c r="B67">
        <v>9779.1815079000007</v>
      </c>
      <c r="C67">
        <v>189.91054285714199</v>
      </c>
      <c r="D67">
        <v>6.1557542857142797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IF((A67&lt;$A$88),0,IF((A67-$A$88)&lt;1.218,(940.92*G67)*(A67-$A$88-1.2396+(1.2396*EXP(-1*(A67-$A$88)/1.2396))), ((940.92*G67)*(A67-$A$88-1.2396+(1.2396*EXP(-1*(A67-$A$88)/1.2396)))) - ((940.92*G67)*(A67-$A$88-1.218-1.2396+(1.2396*EXP(-1*(A67-$A$88-1.218)/1.2396)))) ))</f>
        <v>0</v>
      </c>
      <c r="L67">
        <f t="shared" ref="L67:L130" si="7">D67+K67</f>
        <v>6.1557542857142797</v>
      </c>
      <c r="M67">
        <f t="shared" ref="M67:M130" si="8">L67-E67</f>
        <v>6.1557542857142797</v>
      </c>
      <c r="N67">
        <v>0</v>
      </c>
      <c r="X67">
        <f t="shared" si="4"/>
        <v>2.2652037999996537</v>
      </c>
      <c r="Y67">
        <f t="shared" si="4"/>
        <v>8.3108773000003566</v>
      </c>
      <c r="Z67">
        <v>97.5</v>
      </c>
    </row>
    <row r="68" spans="1:26" x14ac:dyDescent="0.3">
      <c r="A68">
        <f t="shared" si="5"/>
        <v>1.5842499999998836</v>
      </c>
      <c r="B68">
        <v>9779.2122080999998</v>
      </c>
      <c r="C68">
        <v>189.42214285714201</v>
      </c>
      <c r="D68">
        <v>6.6138742857142798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6.6138742857142798</v>
      </c>
      <c r="M68">
        <f t="shared" si="8"/>
        <v>6.6138742857142798</v>
      </c>
      <c r="N68">
        <v>0</v>
      </c>
      <c r="X68">
        <f t="shared" ref="X68:Y131" si="9">X67</f>
        <v>2.2652037999996537</v>
      </c>
      <c r="Y68">
        <f t="shared" si="9"/>
        <v>8.3108773000003566</v>
      </c>
      <c r="Z68">
        <v>99</v>
      </c>
    </row>
    <row r="69" spans="1:26" x14ac:dyDescent="0.3">
      <c r="A69">
        <f t="shared" si="5"/>
        <v>1.6152118000009068</v>
      </c>
      <c r="B69">
        <v>9779.2431699000008</v>
      </c>
      <c r="C69">
        <v>188.93866285714199</v>
      </c>
      <c r="D69">
        <v>7.04055428571428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7.04055428571428</v>
      </c>
      <c r="M69">
        <f t="shared" si="8"/>
        <v>7.04055428571428</v>
      </c>
      <c r="N69">
        <v>0</v>
      </c>
      <c r="X69">
        <f t="shared" si="9"/>
        <v>2.2652037999996537</v>
      </c>
      <c r="Y69">
        <f t="shared" si="9"/>
        <v>8.3108773000003566</v>
      </c>
      <c r="Z69">
        <v>100.5</v>
      </c>
    </row>
    <row r="70" spans="1:26" x14ac:dyDescent="0.3">
      <c r="A70">
        <f t="shared" si="5"/>
        <v>1.6466381000009278</v>
      </c>
      <c r="B70">
        <v>9779.2745962000008</v>
      </c>
      <c r="C70">
        <v>188.465022857142</v>
      </c>
      <c r="D70">
        <v>7.4515142857142802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7.4515142857142802</v>
      </c>
      <c r="M70">
        <f t="shared" si="8"/>
        <v>7.4515142857142802</v>
      </c>
      <c r="N70">
        <v>0</v>
      </c>
      <c r="X70">
        <f t="shared" si="9"/>
        <v>2.2652037999996537</v>
      </c>
      <c r="Y70">
        <f t="shared" si="9"/>
        <v>8.3108773000003566</v>
      </c>
      <c r="Z70">
        <v>102</v>
      </c>
    </row>
    <row r="71" spans="1:26" x14ac:dyDescent="0.3">
      <c r="A71">
        <f t="shared" si="5"/>
        <v>1.6933387000008224</v>
      </c>
      <c r="B71">
        <v>9779.3212968000007</v>
      </c>
      <c r="C71">
        <v>188.00122285714201</v>
      </c>
      <c r="D71">
        <v>7.8415142857142799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7.8415142857142799</v>
      </c>
      <c r="M71">
        <f t="shared" si="8"/>
        <v>7.8415142857142799</v>
      </c>
      <c r="N71">
        <v>0</v>
      </c>
      <c r="X71">
        <f t="shared" si="9"/>
        <v>2.2652037999996537</v>
      </c>
      <c r="Y71">
        <f t="shared" si="9"/>
        <v>8.3108773000003566</v>
      </c>
      <c r="Z71">
        <v>103.5</v>
      </c>
    </row>
    <row r="72" spans="1:26" x14ac:dyDescent="0.3">
      <c r="A72">
        <f t="shared" si="5"/>
        <v>1.7240027999996528</v>
      </c>
      <c r="B72">
        <v>9779.3519608999995</v>
      </c>
      <c r="C72">
        <v>187.54726285714199</v>
      </c>
      <c r="D72">
        <v>8.2210342857142802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8.2210342857142802</v>
      </c>
      <c r="M72">
        <f t="shared" si="8"/>
        <v>8.2210342857142802</v>
      </c>
      <c r="N72">
        <v>0</v>
      </c>
      <c r="X72">
        <f t="shared" si="9"/>
        <v>2.2652037999996537</v>
      </c>
      <c r="Y72">
        <f t="shared" si="9"/>
        <v>8.3108773000003566</v>
      </c>
      <c r="Z72">
        <v>105</v>
      </c>
    </row>
    <row r="73" spans="1:26" x14ac:dyDescent="0.3">
      <c r="A73">
        <f t="shared" si="5"/>
        <v>1.7553222000005917</v>
      </c>
      <c r="B73">
        <v>9779.3832803000005</v>
      </c>
      <c r="C73">
        <v>187.10820000000001</v>
      </c>
      <c r="D73">
        <v>8.7191485714285708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8.7191485714285708</v>
      </c>
      <c r="M73">
        <f t="shared" si="8"/>
        <v>8.7191485714285708</v>
      </c>
      <c r="N73">
        <v>0</v>
      </c>
      <c r="X73">
        <f t="shared" si="9"/>
        <v>2.2652037999996537</v>
      </c>
      <c r="Y73">
        <f t="shared" si="9"/>
        <v>8.3108773000003566</v>
      </c>
      <c r="Z73">
        <v>106.5</v>
      </c>
    </row>
    <row r="74" spans="1:26" x14ac:dyDescent="0.3">
      <c r="A74">
        <f t="shared" si="5"/>
        <v>1.7739696000007825</v>
      </c>
      <c r="B74">
        <v>9779.4019277000007</v>
      </c>
      <c r="C74">
        <v>186.67751999999999</v>
      </c>
      <c r="D74">
        <v>9.1143885714285702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9.1143885714285702</v>
      </c>
      <c r="M74">
        <f t="shared" si="8"/>
        <v>9.1143885714285702</v>
      </c>
      <c r="N74">
        <v>0</v>
      </c>
      <c r="X74">
        <f t="shared" si="9"/>
        <v>2.2652037999996537</v>
      </c>
      <c r="Y74">
        <f t="shared" si="9"/>
        <v>8.3108773000003566</v>
      </c>
      <c r="Z74">
        <v>108</v>
      </c>
    </row>
    <row r="75" spans="1:26" x14ac:dyDescent="0.3">
      <c r="A75">
        <f t="shared" si="5"/>
        <v>1.8192097000010108</v>
      </c>
      <c r="B75">
        <v>9779.4471678000009</v>
      </c>
      <c r="C75">
        <v>186.26159999999999</v>
      </c>
      <c r="D75">
        <v>9.5148685714285701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9.5148685714285701</v>
      </c>
      <c r="M75">
        <f t="shared" si="8"/>
        <v>9.5148685714285701</v>
      </c>
      <c r="N75">
        <v>0</v>
      </c>
      <c r="X75">
        <f t="shared" si="9"/>
        <v>2.2652037999996537</v>
      </c>
      <c r="Y75">
        <f t="shared" si="9"/>
        <v>8.3108773000003566</v>
      </c>
      <c r="Z75">
        <v>109.5</v>
      </c>
    </row>
    <row r="76" spans="1:26" x14ac:dyDescent="0.3">
      <c r="A76">
        <f t="shared" si="5"/>
        <v>1.849850200000219</v>
      </c>
      <c r="B76">
        <v>9779.4778083000001</v>
      </c>
      <c r="C76">
        <v>185.86044000000001</v>
      </c>
      <c r="D76">
        <v>9.9415485714285694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9.9415485714285694</v>
      </c>
      <c r="M76">
        <f t="shared" si="8"/>
        <v>9.9415485714285694</v>
      </c>
      <c r="N76">
        <v>0</v>
      </c>
      <c r="X76">
        <f t="shared" si="9"/>
        <v>2.2652037999996537</v>
      </c>
      <c r="Y76">
        <f t="shared" si="9"/>
        <v>8.3108773000003566</v>
      </c>
      <c r="Z76">
        <v>111</v>
      </c>
    </row>
    <row r="77" spans="1:26" x14ac:dyDescent="0.3">
      <c r="A77">
        <f t="shared" si="5"/>
        <v>1.8813205999995262</v>
      </c>
      <c r="B77">
        <v>9779.5092786999994</v>
      </c>
      <c r="C77">
        <v>185.4888</v>
      </c>
      <c r="D77">
        <v>10.394428571428501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10.394428571428501</v>
      </c>
      <c r="M77">
        <f t="shared" si="8"/>
        <v>10.394428571428501</v>
      </c>
      <c r="N77">
        <v>0</v>
      </c>
      <c r="X77">
        <f t="shared" si="9"/>
        <v>2.2652037999996537</v>
      </c>
      <c r="Y77">
        <f t="shared" si="9"/>
        <v>8.3108773000003566</v>
      </c>
      <c r="Z77">
        <v>112.5</v>
      </c>
    </row>
    <row r="78" spans="1:26" x14ac:dyDescent="0.3">
      <c r="A78">
        <f t="shared" si="5"/>
        <v>1.9122124000004987</v>
      </c>
      <c r="B78">
        <v>9779.5401705000004</v>
      </c>
      <c r="C78">
        <v>185.14176</v>
      </c>
      <c r="D78">
        <v>10.878748571428501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10.878748571428501</v>
      </c>
      <c r="M78">
        <f t="shared" si="8"/>
        <v>10.878748571428501</v>
      </c>
      <c r="N78">
        <v>0</v>
      </c>
      <c r="X78">
        <f t="shared" si="9"/>
        <v>2.2652037999996537</v>
      </c>
      <c r="Y78">
        <f t="shared" si="9"/>
        <v>8.3108773000003566</v>
      </c>
      <c r="Z78">
        <v>114</v>
      </c>
    </row>
    <row r="79" spans="1:26" x14ac:dyDescent="0.3">
      <c r="A79">
        <f t="shared" si="5"/>
        <v>1.9421342999994522</v>
      </c>
      <c r="B79">
        <v>9779.5700923999993</v>
      </c>
      <c r="C79">
        <v>184.82424</v>
      </c>
      <c r="D79">
        <v>11.3840285714285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11.3840285714285</v>
      </c>
      <c r="M79">
        <f t="shared" si="8"/>
        <v>11.3840285714285</v>
      </c>
      <c r="N79">
        <v>0</v>
      </c>
      <c r="X79">
        <f t="shared" si="9"/>
        <v>2.2652037999996537</v>
      </c>
      <c r="Y79">
        <f t="shared" si="9"/>
        <v>8.3108773000003566</v>
      </c>
      <c r="Z79">
        <v>115.5</v>
      </c>
    </row>
    <row r="80" spans="1:26" x14ac:dyDescent="0.3">
      <c r="A80">
        <f t="shared" si="5"/>
        <v>1.9721530999995593</v>
      </c>
      <c r="B80">
        <v>9779.6001111999994</v>
      </c>
      <c r="C80">
        <v>184.53623999999999</v>
      </c>
      <c r="D80">
        <v>11.8945485714285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11.8945485714285</v>
      </c>
      <c r="M80">
        <f t="shared" si="8"/>
        <v>11.8945485714285</v>
      </c>
      <c r="N80">
        <v>0</v>
      </c>
      <c r="X80">
        <f t="shared" si="9"/>
        <v>2.2652037999996537</v>
      </c>
      <c r="Y80">
        <f t="shared" si="9"/>
        <v>8.3108773000003566</v>
      </c>
      <c r="Z80">
        <v>117</v>
      </c>
    </row>
    <row r="81" spans="1:26" x14ac:dyDescent="0.3">
      <c r="A81">
        <f t="shared" si="5"/>
        <v>2.0189809999992576</v>
      </c>
      <c r="B81">
        <v>9779.6469390999991</v>
      </c>
      <c r="C81">
        <v>184.29252</v>
      </c>
      <c r="D81">
        <v>11.601108571428499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11.601108571428499</v>
      </c>
      <c r="M81">
        <f t="shared" si="8"/>
        <v>11.601108571428499</v>
      </c>
      <c r="N81">
        <v>0</v>
      </c>
      <c r="X81">
        <f t="shared" si="9"/>
        <v>2.2652037999996537</v>
      </c>
      <c r="Y81">
        <f t="shared" si="9"/>
        <v>8.3108773000003566</v>
      </c>
      <c r="Z81">
        <v>118.5</v>
      </c>
    </row>
    <row r="82" spans="1:26" x14ac:dyDescent="0.3">
      <c r="A82">
        <f t="shared" si="5"/>
        <v>2.0497181999999157</v>
      </c>
      <c r="B82">
        <v>9779.6776762999998</v>
      </c>
      <c r="C82">
        <v>184.073399999999</v>
      </c>
      <c r="D82">
        <v>11.297188571428499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11.297188571428499</v>
      </c>
      <c r="M82">
        <f t="shared" si="8"/>
        <v>11.297188571428499</v>
      </c>
      <c r="N82">
        <v>0</v>
      </c>
      <c r="X82">
        <f t="shared" si="9"/>
        <v>2.2652037999996537</v>
      </c>
      <c r="Y82">
        <f t="shared" si="9"/>
        <v>8.3108773000003566</v>
      </c>
      <c r="Z82">
        <v>120</v>
      </c>
    </row>
    <row r="83" spans="1:26" x14ac:dyDescent="0.3">
      <c r="A83">
        <f t="shared" si="5"/>
        <v>2.064834200000405</v>
      </c>
      <c r="B83">
        <v>9779.6927923000003</v>
      </c>
      <c r="C83">
        <v>183.90839999999901</v>
      </c>
      <c r="D83">
        <v>11.0089885714285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11.0089885714285</v>
      </c>
      <c r="M83">
        <f t="shared" si="8"/>
        <v>11.0089885714285</v>
      </c>
      <c r="N83">
        <v>0</v>
      </c>
      <c r="X83">
        <f t="shared" si="9"/>
        <v>2.2652037999996537</v>
      </c>
      <c r="Y83">
        <f t="shared" si="9"/>
        <v>8.3108773000003566</v>
      </c>
      <c r="Z83">
        <v>121.5</v>
      </c>
    </row>
    <row r="84" spans="1:26" x14ac:dyDescent="0.3">
      <c r="A84">
        <f t="shared" si="5"/>
        <v>2.1116426999997202</v>
      </c>
      <c r="B84">
        <v>9779.7396007999996</v>
      </c>
      <c r="C84">
        <v>183.76107428571399</v>
      </c>
      <c r="D84">
        <v>10.7207885714285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10.7207885714285</v>
      </c>
      <c r="M84">
        <f t="shared" si="8"/>
        <v>10.7207885714285</v>
      </c>
      <c r="N84">
        <v>0</v>
      </c>
      <c r="X84">
        <f t="shared" si="9"/>
        <v>2.2652037999996537</v>
      </c>
      <c r="Y84">
        <f t="shared" si="9"/>
        <v>8.3108773000003566</v>
      </c>
      <c r="Z84">
        <v>123</v>
      </c>
    </row>
    <row r="85" spans="1:26" x14ac:dyDescent="0.3">
      <c r="A85">
        <f t="shared" si="5"/>
        <v>2.1431293999994523</v>
      </c>
      <c r="B85">
        <v>9779.7710874999993</v>
      </c>
      <c r="C85">
        <v>183.64805142857099</v>
      </c>
      <c r="D85">
        <v>10.5616628571428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10.5616628571428</v>
      </c>
      <c r="M85">
        <f t="shared" si="8"/>
        <v>10.5616628571428</v>
      </c>
      <c r="N85">
        <v>0</v>
      </c>
      <c r="X85">
        <f t="shared" si="9"/>
        <v>2.2652037999996537</v>
      </c>
      <c r="Y85">
        <f t="shared" si="9"/>
        <v>8.3108773000003566</v>
      </c>
      <c r="Z85">
        <v>124.5</v>
      </c>
    </row>
    <row r="86" spans="1:26" x14ac:dyDescent="0.3">
      <c r="A86">
        <f t="shared" si="5"/>
        <v>2.1734840999997687</v>
      </c>
      <c r="B86">
        <v>9779.8014421999997</v>
      </c>
      <c r="C86">
        <v>183.56441142857099</v>
      </c>
      <c r="D86">
        <v>10.283942857142801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10.283942857142801</v>
      </c>
      <c r="M86">
        <f t="shared" si="8"/>
        <v>10.283942857142801</v>
      </c>
      <c r="N86">
        <v>0</v>
      </c>
      <c r="X86">
        <f t="shared" si="9"/>
        <v>2.2652037999996537</v>
      </c>
      <c r="Y86">
        <f t="shared" si="9"/>
        <v>8.3108773000003566</v>
      </c>
      <c r="Z86">
        <v>126</v>
      </c>
    </row>
    <row r="87" spans="1:26" x14ac:dyDescent="0.3">
      <c r="A87">
        <f t="shared" si="5"/>
        <v>2.2042227000001731</v>
      </c>
      <c r="B87">
        <v>9779.8321808000001</v>
      </c>
      <c r="C87">
        <v>183.50537142857101</v>
      </c>
      <c r="D87">
        <v>10.0009828571428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10.0009828571428</v>
      </c>
      <c r="M87">
        <f t="shared" si="8"/>
        <v>10.0009828571428</v>
      </c>
      <c r="N87">
        <v>0</v>
      </c>
      <c r="X87">
        <f t="shared" si="9"/>
        <v>2.2652037999996537</v>
      </c>
      <c r="Y87">
        <f t="shared" si="9"/>
        <v>8.3108773000003566</v>
      </c>
      <c r="Z87">
        <v>127.5</v>
      </c>
    </row>
    <row r="88" spans="1:26" x14ac:dyDescent="0.3">
      <c r="A88">
        <f t="shared" si="5"/>
        <v>2.2351672999993752</v>
      </c>
      <c r="B88">
        <v>9779.8631253999993</v>
      </c>
      <c r="C88">
        <v>183.46601142857099</v>
      </c>
      <c r="D88">
        <v>9.7180228571428504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9.7180228571428504</v>
      </c>
      <c r="M88">
        <f t="shared" si="8"/>
        <v>9.7180228571428504</v>
      </c>
      <c r="N88">
        <v>0</v>
      </c>
      <c r="X88">
        <f t="shared" si="9"/>
        <v>2.2652037999996537</v>
      </c>
      <c r="Y88">
        <f t="shared" si="9"/>
        <v>8.3108773000003566</v>
      </c>
      <c r="Z88">
        <v>129</v>
      </c>
    </row>
    <row r="89" spans="1:26" x14ac:dyDescent="0.3">
      <c r="A89">
        <f t="shared" si="5"/>
        <v>2.2652037999996537</v>
      </c>
      <c r="B89">
        <v>9779.8931618999995</v>
      </c>
      <c r="C89">
        <v>183.431571428571</v>
      </c>
      <c r="D89">
        <v>9.4455428571428506</v>
      </c>
      <c r="E89">
        <v>9.7180228571428504</v>
      </c>
      <c r="F89">
        <v>0.05</v>
      </c>
      <c r="G89">
        <v>0.05</v>
      </c>
      <c r="H89">
        <v>0</v>
      </c>
      <c r="I89">
        <v>0</v>
      </c>
      <c r="J89">
        <v>0</v>
      </c>
      <c r="K89">
        <f t="shared" si="6"/>
        <v>1.6982792334539105E-2</v>
      </c>
      <c r="L89">
        <f t="shared" si="7"/>
        <v>9.4625256494773904</v>
      </c>
      <c r="M89">
        <f t="shared" si="8"/>
        <v>-0.25549720766546002</v>
      </c>
      <c r="N89">
        <v>24.463228571428498</v>
      </c>
      <c r="O89">
        <f>A89+1.218</f>
        <v>3.4832037999996537</v>
      </c>
      <c r="X89">
        <f t="shared" si="9"/>
        <v>2.2652037999996537</v>
      </c>
      <c r="Y89">
        <f t="shared" si="9"/>
        <v>8.3108773000003566</v>
      </c>
      <c r="Z89">
        <v>130.5</v>
      </c>
    </row>
    <row r="90" spans="1:26" x14ac:dyDescent="0.3">
      <c r="A90">
        <f t="shared" si="5"/>
        <v>2.296361299999262</v>
      </c>
      <c r="B90">
        <v>9779.9243193999991</v>
      </c>
      <c r="C90">
        <v>183.39713142857099</v>
      </c>
      <c r="D90">
        <v>9.1730628571428507</v>
      </c>
      <c r="E90">
        <v>9.4625256494773904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6.9905558592284395E-2</v>
      </c>
      <c r="L90">
        <f t="shared" si="7"/>
        <v>9.2429684157351346</v>
      </c>
      <c r="M90">
        <f t="shared" si="8"/>
        <v>-0.21955723374225578</v>
      </c>
      <c r="N90">
        <v>24.7065085714285</v>
      </c>
      <c r="X90">
        <f t="shared" si="9"/>
        <v>2.2652037999996537</v>
      </c>
      <c r="Y90">
        <f t="shared" si="9"/>
        <v>8.3108773000003566</v>
      </c>
      <c r="Z90">
        <v>132</v>
      </c>
    </row>
    <row r="91" spans="1:26" x14ac:dyDescent="0.3">
      <c r="A91">
        <f t="shared" si="5"/>
        <v>2.3430239999997866</v>
      </c>
      <c r="B91">
        <v>9779.9709820999997</v>
      </c>
      <c r="C91">
        <v>183.362691428571</v>
      </c>
      <c r="D91">
        <v>8.9005828571428491</v>
      </c>
      <c r="E91">
        <v>9.2429684157351293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0.21448676038830963</v>
      </c>
      <c r="L91">
        <f t="shared" si="7"/>
        <v>9.1150696175311587</v>
      </c>
      <c r="M91">
        <f t="shared" si="8"/>
        <v>-0.12789879820397054</v>
      </c>
      <c r="N91">
        <v>25.254828571428501</v>
      </c>
      <c r="X91">
        <f t="shared" si="9"/>
        <v>2.2652037999996537</v>
      </c>
      <c r="Y91">
        <f t="shared" si="9"/>
        <v>8.3108773000003566</v>
      </c>
      <c r="Z91">
        <v>133.5</v>
      </c>
    </row>
    <row r="92" spans="1:26" x14ac:dyDescent="0.3">
      <c r="A92">
        <f t="shared" si="5"/>
        <v>2.3737381999999343</v>
      </c>
      <c r="B92">
        <v>9780.0016962999998</v>
      </c>
      <c r="C92">
        <v>183.32319428571401</v>
      </c>
      <c r="D92">
        <v>8.7414571428571399</v>
      </c>
      <c r="E92">
        <v>9.1150696175311605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0.35117405250856687</v>
      </c>
      <c r="L92">
        <f t="shared" si="7"/>
        <v>9.0926311953657066</v>
      </c>
      <c r="M92">
        <f t="shared" si="8"/>
        <v>-2.2438422165453886E-2</v>
      </c>
      <c r="N92">
        <v>26.134388571428499</v>
      </c>
      <c r="X92">
        <f t="shared" si="9"/>
        <v>2.2652037999996537</v>
      </c>
      <c r="Y92">
        <f t="shared" si="9"/>
        <v>8.3108773000003566</v>
      </c>
      <c r="Z92">
        <v>135</v>
      </c>
    </row>
    <row r="93" spans="1:26" x14ac:dyDescent="0.3">
      <c r="A93">
        <f t="shared" si="5"/>
        <v>2.4049082000001363</v>
      </c>
      <c r="B93">
        <v>9780.0328663</v>
      </c>
      <c r="C93">
        <v>183.28369714285699</v>
      </c>
      <c r="D93">
        <v>8.5613714285714195</v>
      </c>
      <c r="E93">
        <v>9.0926311953656995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0.52261998973016011</v>
      </c>
      <c r="L93">
        <f t="shared" si="7"/>
        <v>9.0839914183015793</v>
      </c>
      <c r="M93">
        <f t="shared" si="8"/>
        <v>-8.6397770641202243E-3</v>
      </c>
      <c r="N93">
        <v>26.898668571428502</v>
      </c>
      <c r="X93">
        <f t="shared" si="9"/>
        <v>2.2652037999996537</v>
      </c>
      <c r="Y93">
        <f t="shared" si="9"/>
        <v>8.3108773000003566</v>
      </c>
      <c r="Z93">
        <v>136.5</v>
      </c>
    </row>
    <row r="94" spans="1:26" x14ac:dyDescent="0.3">
      <c r="A94">
        <f t="shared" si="5"/>
        <v>2.436457400001018</v>
      </c>
      <c r="B94">
        <v>9780.0644155000009</v>
      </c>
      <c r="C94">
        <v>183.254177142857</v>
      </c>
      <c r="D94">
        <v>9.0456914285714198</v>
      </c>
      <c r="E94">
        <v>9.0839914183015793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0.72889402690035021</v>
      </c>
      <c r="L94">
        <f t="shared" si="7"/>
        <v>9.7745854554717706</v>
      </c>
      <c r="M94">
        <f t="shared" si="8"/>
        <v>0.6905940371701913</v>
      </c>
      <c r="N94">
        <v>27.568628571428501</v>
      </c>
      <c r="X94">
        <f t="shared" si="9"/>
        <v>2.2652037999996537</v>
      </c>
      <c r="Y94">
        <f t="shared" si="9"/>
        <v>8.3108773000003566</v>
      </c>
      <c r="Z94">
        <v>138</v>
      </c>
    </row>
    <row r="95" spans="1:26" x14ac:dyDescent="0.3">
      <c r="A95">
        <f t="shared" si="5"/>
        <v>2.4680011000000377</v>
      </c>
      <c r="B95">
        <v>9780.0959591999999</v>
      </c>
      <c r="C95">
        <v>183.20989714285699</v>
      </c>
      <c r="D95">
        <v>9.4933314285714197</v>
      </c>
      <c r="E95">
        <v>9.7745854554717706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0.96723958689503109</v>
      </c>
      <c r="L95">
        <f t="shared" si="7"/>
        <v>10.460571015466451</v>
      </c>
      <c r="M95">
        <f t="shared" si="8"/>
        <v>0.68598555999468047</v>
      </c>
      <c r="N95">
        <v>28.7916285714285</v>
      </c>
      <c r="X95">
        <f t="shared" si="9"/>
        <v>2.2652037999996537</v>
      </c>
      <c r="Y95">
        <f t="shared" si="9"/>
        <v>8.3108773000003566</v>
      </c>
      <c r="Z95">
        <v>139.5</v>
      </c>
    </row>
    <row r="96" spans="1:26" x14ac:dyDescent="0.3">
      <c r="A96">
        <f t="shared" si="5"/>
        <v>2.5130871000001207</v>
      </c>
      <c r="B96">
        <v>9780.1410452</v>
      </c>
      <c r="C96">
        <v>183.16921714285701</v>
      </c>
      <c r="D96">
        <v>9.8885714285714208</v>
      </c>
      <c r="E96">
        <v>10.4605710154664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1.362052806382108</v>
      </c>
      <c r="L96">
        <f t="shared" si="7"/>
        <v>11.250624234953529</v>
      </c>
      <c r="M96">
        <f t="shared" si="8"/>
        <v>0.79005321948712925</v>
      </c>
      <c r="N96">
        <v>30.087388571428502</v>
      </c>
      <c r="X96">
        <f t="shared" si="9"/>
        <v>2.2652037999996537</v>
      </c>
      <c r="Y96">
        <f t="shared" si="9"/>
        <v>8.3108773000003566</v>
      </c>
      <c r="Z96">
        <v>141</v>
      </c>
    </row>
    <row r="97" spans="1:26" x14ac:dyDescent="0.3">
      <c r="A97">
        <f t="shared" si="5"/>
        <v>2.5431927999998152</v>
      </c>
      <c r="B97">
        <v>9780.1711508999997</v>
      </c>
      <c r="C97">
        <v>183.118697142857</v>
      </c>
      <c r="D97">
        <v>10.2314114285714</v>
      </c>
      <c r="E97">
        <v>11.2506242349535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1.6601553482610589</v>
      </c>
      <c r="L97">
        <f t="shared" si="7"/>
        <v>11.891566776832459</v>
      </c>
      <c r="M97">
        <f t="shared" si="8"/>
        <v>0.64094254187895849</v>
      </c>
      <c r="N97">
        <v>31.2940685714285</v>
      </c>
      <c r="X97">
        <f t="shared" si="9"/>
        <v>2.2652037999996537</v>
      </c>
      <c r="Y97">
        <f t="shared" si="9"/>
        <v>8.3108773000003566</v>
      </c>
      <c r="Z97">
        <v>142.5</v>
      </c>
    </row>
    <row r="98" spans="1:26" x14ac:dyDescent="0.3">
      <c r="A98">
        <f t="shared" si="5"/>
        <v>2.5735917000001791</v>
      </c>
      <c r="B98">
        <v>9780.2015498000001</v>
      </c>
      <c r="C98">
        <v>183.07295999999999</v>
      </c>
      <c r="D98">
        <v>10.4032571428571</v>
      </c>
      <c r="E98">
        <v>11.8915667768324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1.9883836055367807</v>
      </c>
      <c r="L98">
        <f t="shared" si="7"/>
        <v>12.391640748393881</v>
      </c>
      <c r="M98">
        <f t="shared" si="8"/>
        <v>0.50007397156148059</v>
      </c>
      <c r="N98">
        <v>32.551222857142797</v>
      </c>
      <c r="X98">
        <f t="shared" si="9"/>
        <v>2.2652037999996537</v>
      </c>
      <c r="Y98">
        <f t="shared" si="9"/>
        <v>8.3108773000003566</v>
      </c>
      <c r="Z98">
        <v>144</v>
      </c>
    </row>
    <row r="99" spans="1:26" x14ac:dyDescent="0.3">
      <c r="A99">
        <f t="shared" si="5"/>
        <v>2.5886900999994396</v>
      </c>
      <c r="B99">
        <v>9780.2166481999993</v>
      </c>
      <c r="C99">
        <v>183.0498</v>
      </c>
      <c r="D99">
        <v>11.2834171428571</v>
      </c>
      <c r="E99">
        <v>12.3916407483939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2.1613689693243701</v>
      </c>
      <c r="L99">
        <f t="shared" si="7"/>
        <v>13.44478611218147</v>
      </c>
      <c r="M99">
        <f t="shared" si="8"/>
        <v>1.0531453637875696</v>
      </c>
      <c r="N99">
        <v>33.621662857142802</v>
      </c>
      <c r="X99">
        <f t="shared" si="9"/>
        <v>2.2652037999996537</v>
      </c>
      <c r="Y99">
        <f t="shared" si="9"/>
        <v>8.3108773000003566</v>
      </c>
      <c r="Z99">
        <v>145.5</v>
      </c>
    </row>
    <row r="100" spans="1:26" x14ac:dyDescent="0.3">
      <c r="A100">
        <f t="shared" si="5"/>
        <v>2.6199114000010013</v>
      </c>
      <c r="B100">
        <v>9780.2478695000009</v>
      </c>
      <c r="C100">
        <v>183.041417142857</v>
      </c>
      <c r="D100">
        <v>12.417811428571399</v>
      </c>
      <c r="E100">
        <v>13.4447861121815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2.5396223634005346</v>
      </c>
      <c r="L100">
        <f t="shared" si="7"/>
        <v>14.957433791971933</v>
      </c>
      <c r="M100">
        <f t="shared" si="8"/>
        <v>1.5126476797904331</v>
      </c>
      <c r="N100">
        <v>34.639702857142801</v>
      </c>
      <c r="X100">
        <f t="shared" si="9"/>
        <v>2.2652037999996537</v>
      </c>
      <c r="Y100">
        <f t="shared" si="9"/>
        <v>8.3108773000003566</v>
      </c>
      <c r="Z100">
        <v>147</v>
      </c>
    </row>
    <row r="101" spans="1:26" x14ac:dyDescent="0.3">
      <c r="A101">
        <f t="shared" si="5"/>
        <v>2.6514403000001039</v>
      </c>
      <c r="B101">
        <v>9780.2793984</v>
      </c>
      <c r="C101">
        <v>183.041417142857</v>
      </c>
      <c r="D101">
        <v>13.428371428571401</v>
      </c>
      <c r="E101">
        <v>14.9574337919719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2.9491273860971208</v>
      </c>
      <c r="L101">
        <f t="shared" si="7"/>
        <v>16.37749881466852</v>
      </c>
      <c r="M101">
        <f t="shared" si="8"/>
        <v>1.4200650226966207</v>
      </c>
      <c r="N101">
        <v>35.621062857142803</v>
      </c>
      <c r="X101">
        <f t="shared" si="9"/>
        <v>2.2652037999996537</v>
      </c>
      <c r="Y101">
        <f t="shared" si="9"/>
        <v>8.3108773000003566</v>
      </c>
      <c r="Z101">
        <v>148.5</v>
      </c>
    </row>
    <row r="102" spans="1:26" x14ac:dyDescent="0.3">
      <c r="A102">
        <f t="shared" si="5"/>
        <v>2.7136850999995659</v>
      </c>
      <c r="B102">
        <v>9780.3416431999995</v>
      </c>
      <c r="C102">
        <v>183.036497142857</v>
      </c>
      <c r="D102">
        <v>14.454651428571401</v>
      </c>
      <c r="E102">
        <v>16.377498814668499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3.8361052143612819</v>
      </c>
      <c r="L102">
        <f t="shared" si="7"/>
        <v>18.290756642932681</v>
      </c>
      <c r="M102">
        <f t="shared" si="8"/>
        <v>1.9132578282641823</v>
      </c>
      <c r="N102">
        <v>37.3854228571428</v>
      </c>
      <c r="X102">
        <f t="shared" si="9"/>
        <v>2.2652037999996537</v>
      </c>
      <c r="Y102">
        <f t="shared" si="9"/>
        <v>8.3108773000003566</v>
      </c>
      <c r="Z102">
        <v>150</v>
      </c>
    </row>
    <row r="103" spans="1:26" x14ac:dyDescent="0.3">
      <c r="A103">
        <f t="shared" si="5"/>
        <v>2.7292641000003641</v>
      </c>
      <c r="B103">
        <v>9780.3572222000003</v>
      </c>
      <c r="C103">
        <v>183.03337714285701</v>
      </c>
      <c r="D103">
        <v>15.1234914285714</v>
      </c>
      <c r="E103">
        <v>18.290756642932699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4.0739414525637816</v>
      </c>
      <c r="L103">
        <f t="shared" si="7"/>
        <v>19.197432881135182</v>
      </c>
      <c r="M103">
        <f t="shared" si="8"/>
        <v>0.90667623820248266</v>
      </c>
      <c r="N103">
        <v>39.113102857142799</v>
      </c>
      <c r="X103">
        <f t="shared" si="9"/>
        <v>2.2652037999996537</v>
      </c>
      <c r="Y103">
        <f t="shared" si="9"/>
        <v>8.3108773000003566</v>
      </c>
      <c r="Z103">
        <v>151.5</v>
      </c>
    </row>
    <row r="104" spans="1:26" x14ac:dyDescent="0.3">
      <c r="A104">
        <f t="shared" si="5"/>
        <v>2.759997299999668</v>
      </c>
      <c r="B104">
        <v>9780.3879553999996</v>
      </c>
      <c r="C104">
        <v>183.048137142857</v>
      </c>
      <c r="D104">
        <v>15.450611428571399</v>
      </c>
      <c r="E104">
        <v>19.1974328811352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4.5611859423941938</v>
      </c>
      <c r="L104">
        <f t="shared" si="7"/>
        <v>20.011797370965592</v>
      </c>
      <c r="M104">
        <f t="shared" si="8"/>
        <v>0.81436448983039256</v>
      </c>
      <c r="N104">
        <v>40.804102857142801</v>
      </c>
      <c r="X104">
        <f t="shared" si="9"/>
        <v>2.2652037999996537</v>
      </c>
      <c r="Y104">
        <f t="shared" si="9"/>
        <v>8.3108773000003566</v>
      </c>
      <c r="Z104">
        <v>153</v>
      </c>
    </row>
    <row r="105" spans="1:26" x14ac:dyDescent="0.3">
      <c r="A105">
        <f t="shared" si="5"/>
        <v>2.7919089000006352</v>
      </c>
      <c r="B105">
        <v>9780.4198670000005</v>
      </c>
      <c r="C105">
        <v>183.08749714285699</v>
      </c>
      <c r="D105">
        <v>15.8406114285714</v>
      </c>
      <c r="E105">
        <v>20.011797370965599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5.0919473195910827</v>
      </c>
      <c r="L105">
        <f t="shared" si="7"/>
        <v>20.932558748162482</v>
      </c>
      <c r="M105">
        <f t="shared" si="8"/>
        <v>0.92076137719688234</v>
      </c>
      <c r="N105">
        <v>42.4584228571428</v>
      </c>
      <c r="X105">
        <f t="shared" si="9"/>
        <v>2.2652037999996537</v>
      </c>
      <c r="Y105">
        <f t="shared" si="9"/>
        <v>8.3108773000003566</v>
      </c>
      <c r="Z105">
        <v>154.5</v>
      </c>
    </row>
    <row r="106" spans="1:26" x14ac:dyDescent="0.3">
      <c r="A106">
        <f t="shared" si="5"/>
        <v>2.8230316000008315</v>
      </c>
      <c r="B106">
        <v>9780.4509897000007</v>
      </c>
      <c r="C106">
        <v>183.146537142857</v>
      </c>
      <c r="D106">
        <v>16.2882514285714</v>
      </c>
      <c r="E106">
        <v>20.932558748162499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5.6333518856013853</v>
      </c>
      <c r="L106">
        <f t="shared" si="7"/>
        <v>21.921603314172785</v>
      </c>
      <c r="M106">
        <f t="shared" si="8"/>
        <v>0.98904456601028556</v>
      </c>
      <c r="N106">
        <v>44.102262857142797</v>
      </c>
      <c r="X106">
        <f t="shared" si="9"/>
        <v>2.2652037999996537</v>
      </c>
      <c r="Y106">
        <f t="shared" si="9"/>
        <v>8.3108773000003566</v>
      </c>
      <c r="Z106">
        <v>156</v>
      </c>
    </row>
    <row r="107" spans="1:26" x14ac:dyDescent="0.3">
      <c r="A107">
        <f t="shared" si="5"/>
        <v>2.8541263000006438</v>
      </c>
      <c r="B107">
        <v>9780.4820844000005</v>
      </c>
      <c r="C107">
        <v>183.206897142857</v>
      </c>
      <c r="D107">
        <v>16.793531428571399</v>
      </c>
      <c r="E107">
        <v>21.921603314172799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6.1971188784020406</v>
      </c>
      <c r="L107">
        <f t="shared" si="7"/>
        <v>22.990650306973439</v>
      </c>
      <c r="M107">
        <f t="shared" si="8"/>
        <v>1.0690469928006401</v>
      </c>
      <c r="N107">
        <v>45.558062857142801</v>
      </c>
      <c r="X107">
        <f t="shared" si="9"/>
        <v>2.2652037999996537</v>
      </c>
      <c r="Y107">
        <f t="shared" si="9"/>
        <v>8.3108773000003566</v>
      </c>
      <c r="Z107">
        <v>157.5</v>
      </c>
    </row>
    <row r="108" spans="1:26" x14ac:dyDescent="0.3">
      <c r="A108">
        <f t="shared" si="5"/>
        <v>2.8852134000007936</v>
      </c>
      <c r="B108">
        <v>9780.5131715000007</v>
      </c>
      <c r="C108">
        <v>183.26233714285701</v>
      </c>
      <c r="D108">
        <v>17.330251428571401</v>
      </c>
      <c r="E108">
        <v>22.9906503069734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6.7830132320835288</v>
      </c>
      <c r="L108">
        <f t="shared" si="7"/>
        <v>24.113264660654931</v>
      </c>
      <c r="M108">
        <f t="shared" si="8"/>
        <v>1.1226143536815307</v>
      </c>
      <c r="N108">
        <v>47.175702857142802</v>
      </c>
      <c r="X108">
        <f t="shared" si="9"/>
        <v>2.2652037999996537</v>
      </c>
      <c r="Y108">
        <f t="shared" si="9"/>
        <v>8.3108773000003566</v>
      </c>
      <c r="Z108">
        <v>159</v>
      </c>
    </row>
    <row r="109" spans="1:26" x14ac:dyDescent="0.3">
      <c r="A109">
        <f t="shared" si="5"/>
        <v>2.9317260000007082</v>
      </c>
      <c r="B109">
        <v>9780.5596841000006</v>
      </c>
      <c r="C109">
        <v>183.31139999999999</v>
      </c>
      <c r="D109">
        <v>17.769337142857101</v>
      </c>
      <c r="E109">
        <v>24.113264660654899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7.7000067252805611</v>
      </c>
      <c r="L109">
        <f t="shared" si="7"/>
        <v>25.469343868137663</v>
      </c>
      <c r="M109">
        <f t="shared" si="8"/>
        <v>1.3560792074827646</v>
      </c>
      <c r="N109">
        <v>48.685228571428503</v>
      </c>
      <c r="X109">
        <f t="shared" si="9"/>
        <v>2.2652037999996537</v>
      </c>
      <c r="Y109">
        <f t="shared" si="9"/>
        <v>8.3108773000003566</v>
      </c>
      <c r="Z109">
        <v>160.5</v>
      </c>
    </row>
    <row r="110" spans="1:26" x14ac:dyDescent="0.3">
      <c r="A110">
        <f t="shared" si="5"/>
        <v>2.9629423000005772</v>
      </c>
      <c r="B110">
        <v>9780.5909004000005</v>
      </c>
      <c r="C110">
        <v>183.35062285714201</v>
      </c>
      <c r="D110">
        <v>18.213662857142801</v>
      </c>
      <c r="E110">
        <v>25.469343868137699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8.3417952117644845</v>
      </c>
      <c r="L110">
        <f t="shared" si="7"/>
        <v>26.555458068907285</v>
      </c>
      <c r="M110">
        <f t="shared" si="8"/>
        <v>1.0861142007695861</v>
      </c>
      <c r="N110">
        <v>50.313348571428499</v>
      </c>
      <c r="X110">
        <f t="shared" si="9"/>
        <v>2.2652037999996537</v>
      </c>
      <c r="Y110">
        <f t="shared" si="9"/>
        <v>8.3108773000003566</v>
      </c>
      <c r="Z110">
        <v>162</v>
      </c>
    </row>
    <row r="111" spans="1:26" x14ac:dyDescent="0.3">
      <c r="A111">
        <f t="shared" si="5"/>
        <v>3.0095803000003798</v>
      </c>
      <c r="B111">
        <v>9780.6375384000003</v>
      </c>
      <c r="C111">
        <v>183.380142857142</v>
      </c>
      <c r="D111">
        <v>18.766102857142801</v>
      </c>
      <c r="E111">
        <v>26.555458068907299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9.3387944573697528</v>
      </c>
      <c r="L111">
        <f t="shared" si="7"/>
        <v>28.104897314512556</v>
      </c>
      <c r="M111">
        <f t="shared" si="8"/>
        <v>1.5494392456052566</v>
      </c>
      <c r="N111">
        <v>51.951948571428503</v>
      </c>
      <c r="X111">
        <f t="shared" si="9"/>
        <v>2.2652037999996537</v>
      </c>
      <c r="Y111">
        <f t="shared" si="9"/>
        <v>8.3108773000003566</v>
      </c>
      <c r="Z111">
        <v>163.5</v>
      </c>
    </row>
    <row r="112" spans="1:26" x14ac:dyDescent="0.3">
      <c r="A112">
        <f t="shared" si="5"/>
        <v>3.0256891000008181</v>
      </c>
      <c r="B112">
        <v>9780.6536472000007</v>
      </c>
      <c r="C112">
        <v>183.389982857142</v>
      </c>
      <c r="D112">
        <v>19.2975828571428</v>
      </c>
      <c r="E112">
        <v>28.104897314512598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9.6935135066624891</v>
      </c>
      <c r="L112">
        <f t="shared" si="7"/>
        <v>28.991096363805291</v>
      </c>
      <c r="M112">
        <f t="shared" si="8"/>
        <v>0.88619904929269211</v>
      </c>
      <c r="N112">
        <v>53.590548571428499</v>
      </c>
      <c r="X112">
        <f t="shared" si="9"/>
        <v>2.2652037999996537</v>
      </c>
      <c r="Y112">
        <f t="shared" si="9"/>
        <v>8.3108773000003566</v>
      </c>
      <c r="Z112">
        <v>165</v>
      </c>
    </row>
    <row r="113" spans="1:26" x14ac:dyDescent="0.3">
      <c r="A113">
        <f t="shared" si="5"/>
        <v>3.0725062000001344</v>
      </c>
      <c r="B113">
        <v>9780.7004643</v>
      </c>
      <c r="C113">
        <v>183.37522285714201</v>
      </c>
      <c r="D113">
        <v>19.808102857142799</v>
      </c>
      <c r="E113">
        <v>28.991096363805301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10.753739384764197</v>
      </c>
      <c r="L113">
        <f t="shared" si="7"/>
        <v>30.561842241906994</v>
      </c>
      <c r="M113">
        <f t="shared" si="8"/>
        <v>1.5707458781016932</v>
      </c>
      <c r="N113">
        <v>54.435668571428501</v>
      </c>
      <c r="X113">
        <f t="shared" si="9"/>
        <v>2.2652037999996537</v>
      </c>
      <c r="Y113">
        <f t="shared" si="9"/>
        <v>8.3108773000003566</v>
      </c>
      <c r="Z113">
        <v>166.5</v>
      </c>
    </row>
    <row r="114" spans="1:26" x14ac:dyDescent="0.3">
      <c r="A114">
        <f t="shared" si="5"/>
        <v>3.1032899000001635</v>
      </c>
      <c r="B114">
        <v>9780.7312480000001</v>
      </c>
      <c r="C114">
        <v>183.34078285714199</v>
      </c>
      <c r="D114">
        <v>20.2924228571428</v>
      </c>
      <c r="E114">
        <v>30.561842241907001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11.474041873666625</v>
      </c>
      <c r="L114">
        <f t="shared" si="7"/>
        <v>31.766464730809425</v>
      </c>
      <c r="M114">
        <f t="shared" si="8"/>
        <v>1.2046224889024231</v>
      </c>
      <c r="N114">
        <v>55.383662857142802</v>
      </c>
      <c r="X114">
        <f t="shared" si="9"/>
        <v>2.2652037999996537</v>
      </c>
      <c r="Y114">
        <f t="shared" si="9"/>
        <v>8.3108773000003566</v>
      </c>
      <c r="Z114">
        <v>168</v>
      </c>
    </row>
    <row r="115" spans="1:26" x14ac:dyDescent="0.3">
      <c r="A115">
        <f t="shared" si="5"/>
        <v>3.1190334000002622</v>
      </c>
      <c r="B115">
        <v>9780.7469915000001</v>
      </c>
      <c r="C115">
        <v>183.296502857142</v>
      </c>
      <c r="D115">
        <v>20.755782857142801</v>
      </c>
      <c r="E115">
        <v>31.7664647308094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11.849349857085336</v>
      </c>
      <c r="L115">
        <f t="shared" si="7"/>
        <v>32.605132714228134</v>
      </c>
      <c r="M115">
        <f t="shared" si="8"/>
        <v>0.83866798341873405</v>
      </c>
      <c r="N115">
        <v>56.9698628571428</v>
      </c>
      <c r="X115">
        <f t="shared" si="9"/>
        <v>2.2652037999996537</v>
      </c>
      <c r="Y115">
        <f t="shared" si="9"/>
        <v>8.3108773000003566</v>
      </c>
      <c r="Z115">
        <v>169.5</v>
      </c>
    </row>
    <row r="116" spans="1:26" x14ac:dyDescent="0.3">
      <c r="A116">
        <f t="shared" si="5"/>
        <v>3.1501198000005388</v>
      </c>
      <c r="B116">
        <v>9780.7780779000004</v>
      </c>
      <c r="C116">
        <v>183.24730285714199</v>
      </c>
      <c r="D116">
        <v>21.203422857142801</v>
      </c>
      <c r="E116">
        <v>32.605132714228098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12.603901341663601</v>
      </c>
      <c r="L116">
        <f t="shared" si="7"/>
        <v>33.807324198806398</v>
      </c>
      <c r="M116">
        <f t="shared" si="8"/>
        <v>1.2021914845783002</v>
      </c>
      <c r="N116">
        <v>58.529862857142803</v>
      </c>
      <c r="X116">
        <f t="shared" si="9"/>
        <v>2.2652037999996537</v>
      </c>
      <c r="Y116">
        <f t="shared" si="9"/>
        <v>8.3108773000003566</v>
      </c>
      <c r="Z116">
        <v>171</v>
      </c>
    </row>
    <row r="117" spans="1:26" x14ac:dyDescent="0.3">
      <c r="A117">
        <f t="shared" si="5"/>
        <v>3.18161820000023</v>
      </c>
      <c r="B117">
        <v>9780.8095763000001</v>
      </c>
      <c r="C117">
        <v>183.20316</v>
      </c>
      <c r="D117">
        <v>21.516748571428501</v>
      </c>
      <c r="E117">
        <v>33.807324198806398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13.386334087290424</v>
      </c>
      <c r="L117">
        <f t="shared" si="7"/>
        <v>34.903082658718922</v>
      </c>
      <c r="M117">
        <f t="shared" si="8"/>
        <v>1.0957584599125241</v>
      </c>
      <c r="N117">
        <v>60.026982857142798</v>
      </c>
      <c r="X117">
        <f t="shared" si="9"/>
        <v>2.2652037999996537</v>
      </c>
      <c r="Y117">
        <f t="shared" si="9"/>
        <v>8.3108773000003566</v>
      </c>
      <c r="Z117">
        <v>172.5</v>
      </c>
    </row>
    <row r="118" spans="1:26" x14ac:dyDescent="0.3">
      <c r="A118">
        <f t="shared" si="5"/>
        <v>3.2135051999994175</v>
      </c>
      <c r="B118">
        <v>9780.8414632999993</v>
      </c>
      <c r="C118">
        <v>183.16885714285701</v>
      </c>
      <c r="D118">
        <v>21.814354285714199</v>
      </c>
      <c r="E118">
        <v>34.903082658718901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14.196293029505</v>
      </c>
      <c r="L118">
        <f t="shared" si="7"/>
        <v>36.010647315219202</v>
      </c>
      <c r="M118">
        <f t="shared" si="8"/>
        <v>1.1075646565003012</v>
      </c>
      <c r="N118">
        <v>62.040862857142798</v>
      </c>
      <c r="X118">
        <f t="shared" si="9"/>
        <v>2.2652037999996537</v>
      </c>
      <c r="Y118">
        <f t="shared" si="9"/>
        <v>8.3108773000003566</v>
      </c>
      <c r="Z118">
        <v>174</v>
      </c>
    </row>
    <row r="119" spans="1:26" x14ac:dyDescent="0.3">
      <c r="A119">
        <f t="shared" si="5"/>
        <v>3.2447028999995382</v>
      </c>
      <c r="B119">
        <v>9780.8726609999994</v>
      </c>
      <c r="C119">
        <v>183.14917714285701</v>
      </c>
      <c r="D119">
        <v>22.225314285714202</v>
      </c>
      <c r="E119">
        <v>36.010647315219202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15.005709944419564</v>
      </c>
      <c r="L119">
        <f t="shared" si="7"/>
        <v>37.231024230133769</v>
      </c>
      <c r="M119">
        <f t="shared" si="8"/>
        <v>1.2203769149145671</v>
      </c>
      <c r="N119">
        <v>64.294782857142806</v>
      </c>
      <c r="X119">
        <f t="shared" si="9"/>
        <v>2.2652037999996537</v>
      </c>
      <c r="Y119">
        <f t="shared" si="9"/>
        <v>8.3108773000003566</v>
      </c>
      <c r="Z119">
        <v>175.5</v>
      </c>
    </row>
    <row r="120" spans="1:26" x14ac:dyDescent="0.3">
      <c r="A120">
        <f t="shared" si="5"/>
        <v>3.2753697000007378</v>
      </c>
      <c r="B120">
        <v>9780.9033278000006</v>
      </c>
      <c r="C120">
        <v>183.14917714285701</v>
      </c>
      <c r="D120">
        <v>22.6310342857142</v>
      </c>
      <c r="E120">
        <v>37.231024230133798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15.817301082982766</v>
      </c>
      <c r="L120">
        <f t="shared" si="7"/>
        <v>38.448335368696966</v>
      </c>
      <c r="M120">
        <f t="shared" si="8"/>
        <v>1.2173111385631685</v>
      </c>
      <c r="N120">
        <v>65.869902857142804</v>
      </c>
      <c r="X120">
        <f t="shared" si="9"/>
        <v>2.2652037999996537</v>
      </c>
      <c r="Y120">
        <f t="shared" si="9"/>
        <v>8.3108773000003566</v>
      </c>
      <c r="Z120">
        <v>177</v>
      </c>
    </row>
    <row r="121" spans="1:26" x14ac:dyDescent="0.3">
      <c r="A121">
        <f t="shared" si="5"/>
        <v>3.322223799999847</v>
      </c>
      <c r="B121">
        <v>9780.9501818999997</v>
      </c>
      <c r="C121">
        <v>183.15063428571401</v>
      </c>
      <c r="D121">
        <v>23.165828571428499</v>
      </c>
      <c r="E121">
        <v>38.448335368697002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17.086940387813943</v>
      </c>
      <c r="L121">
        <f t="shared" si="7"/>
        <v>40.252768959242445</v>
      </c>
      <c r="M121">
        <f t="shared" si="8"/>
        <v>1.8044335905454432</v>
      </c>
      <c r="N121">
        <v>67.256982857142802</v>
      </c>
      <c r="X121">
        <f t="shared" si="9"/>
        <v>2.2652037999996537</v>
      </c>
      <c r="Y121">
        <f t="shared" si="9"/>
        <v>8.3108773000003566</v>
      </c>
      <c r="Z121">
        <v>178.5</v>
      </c>
    </row>
    <row r="122" spans="1:26" x14ac:dyDescent="0.3">
      <c r="A122">
        <f t="shared" si="5"/>
        <v>3.3523005999995803</v>
      </c>
      <c r="B122">
        <v>9780.9802586999995</v>
      </c>
      <c r="C122">
        <v>183.16193142857099</v>
      </c>
      <c r="D122">
        <v>23.711102857142802</v>
      </c>
      <c r="E122">
        <v>40.252768959242502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17.920305281688517</v>
      </c>
      <c r="L122">
        <f t="shared" si="7"/>
        <v>41.631408138831318</v>
      </c>
      <c r="M122">
        <f t="shared" si="8"/>
        <v>1.3786391795888164</v>
      </c>
      <c r="N122">
        <v>68.617862857142796</v>
      </c>
      <c r="X122">
        <f t="shared" si="9"/>
        <v>2.2652037999996537</v>
      </c>
      <c r="Y122">
        <f t="shared" si="9"/>
        <v>8.3108773000003566</v>
      </c>
      <c r="Z122">
        <v>180</v>
      </c>
    </row>
    <row r="123" spans="1:26" x14ac:dyDescent="0.3">
      <c r="A123">
        <f t="shared" si="5"/>
        <v>3.3834143999993103</v>
      </c>
      <c r="B123">
        <v>9781.0113724999992</v>
      </c>
      <c r="C123">
        <v>183.16685142857099</v>
      </c>
      <c r="D123">
        <v>24.137782857142799</v>
      </c>
      <c r="E123">
        <v>41.631408138831297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18.797070952546065</v>
      </c>
      <c r="L123">
        <f t="shared" si="7"/>
        <v>42.93485380968886</v>
      </c>
      <c r="M123">
        <f t="shared" si="8"/>
        <v>1.3034456708575632</v>
      </c>
      <c r="N123">
        <v>69.952542857142802</v>
      </c>
      <c r="X123">
        <f t="shared" si="9"/>
        <v>2.2652037999996537</v>
      </c>
      <c r="Y123">
        <f t="shared" si="9"/>
        <v>8.3108773000003566</v>
      </c>
      <c r="Z123">
        <v>181.5</v>
      </c>
    </row>
    <row r="124" spans="1:26" x14ac:dyDescent="0.3">
      <c r="A124">
        <f t="shared" si="5"/>
        <v>3.4155401999996684</v>
      </c>
      <c r="B124">
        <v>9781.0434982999996</v>
      </c>
      <c r="C124">
        <v>183.150651428571</v>
      </c>
      <c r="D124">
        <v>23.9118628571428</v>
      </c>
      <c r="E124">
        <v>42.934853809688903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19.71761817307754</v>
      </c>
      <c r="L124">
        <f t="shared" si="7"/>
        <v>43.62948103022034</v>
      </c>
      <c r="M124">
        <f t="shared" si="8"/>
        <v>0.69462722053143722</v>
      </c>
      <c r="N124">
        <v>72.075462857142796</v>
      </c>
      <c r="X124">
        <f t="shared" si="9"/>
        <v>2.2652037999996537</v>
      </c>
      <c r="Y124">
        <f t="shared" si="9"/>
        <v>8.3108773000003566</v>
      </c>
      <c r="Z124">
        <v>183</v>
      </c>
    </row>
    <row r="125" spans="1:26" x14ac:dyDescent="0.3">
      <c r="A125">
        <f t="shared" si="5"/>
        <v>3.4460751999995409</v>
      </c>
      <c r="B125">
        <v>9781.0740332999994</v>
      </c>
      <c r="C125">
        <v>183.13935428571401</v>
      </c>
      <c r="D125">
        <v>24.1570685714285</v>
      </c>
      <c r="E125">
        <v>43.629481030220397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20.60659936110137</v>
      </c>
      <c r="L125">
        <f t="shared" si="7"/>
        <v>44.76366793252987</v>
      </c>
      <c r="M125">
        <f t="shared" si="8"/>
        <v>1.1341869023094731</v>
      </c>
      <c r="N125">
        <v>74.182662857142802</v>
      </c>
      <c r="X125">
        <f t="shared" si="9"/>
        <v>2.2652037999996537</v>
      </c>
      <c r="Y125">
        <f t="shared" si="9"/>
        <v>8.3108773000003566</v>
      </c>
      <c r="Z125">
        <v>184.5</v>
      </c>
    </row>
    <row r="126" spans="1:26" x14ac:dyDescent="0.3">
      <c r="A126">
        <f t="shared" si="5"/>
        <v>3.4930323999997199</v>
      </c>
      <c r="B126">
        <v>9781.1209904999996</v>
      </c>
      <c r="C126">
        <v>183.12951428571401</v>
      </c>
      <c r="D126">
        <v>24.463228571428498</v>
      </c>
      <c r="E126">
        <v>44.763667932529899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21.96973655623469</v>
      </c>
      <c r="L126">
        <f t="shared" si="7"/>
        <v>46.432965127663188</v>
      </c>
      <c r="M126">
        <f t="shared" si="8"/>
        <v>1.6692971951332893</v>
      </c>
      <c r="N126">
        <v>76.274142857142806</v>
      </c>
      <c r="X126">
        <f t="shared" si="9"/>
        <v>2.2652037999996537</v>
      </c>
      <c r="Y126">
        <f t="shared" si="9"/>
        <v>8.3108773000003566</v>
      </c>
      <c r="Z126">
        <v>186</v>
      </c>
    </row>
    <row r="127" spans="1:26" x14ac:dyDescent="0.3">
      <c r="A127">
        <f t="shared" si="5"/>
        <v>3.5245001999992382</v>
      </c>
      <c r="B127">
        <v>9781.1524582999991</v>
      </c>
      <c r="C127">
        <v>183.11607428571401</v>
      </c>
      <c r="D127">
        <v>24.7065085714285</v>
      </c>
      <c r="E127">
        <v>46.432965127663202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22.855373856082981</v>
      </c>
      <c r="L127">
        <f t="shared" si="7"/>
        <v>47.561882427511478</v>
      </c>
      <c r="M127">
        <f t="shared" si="8"/>
        <v>1.1289172998482755</v>
      </c>
      <c r="N127">
        <v>77.530222857142803</v>
      </c>
      <c r="X127">
        <f t="shared" si="9"/>
        <v>2.2652037999996537</v>
      </c>
      <c r="Y127">
        <f t="shared" si="9"/>
        <v>8.3108773000003566</v>
      </c>
      <c r="Z127">
        <v>187.5</v>
      </c>
    </row>
    <row r="128" spans="1:26" x14ac:dyDescent="0.3">
      <c r="A128">
        <f t="shared" si="5"/>
        <v>3.5556142999994336</v>
      </c>
      <c r="B128">
        <v>9781.1835723999993</v>
      </c>
      <c r="C128">
        <v>183.114274285714</v>
      </c>
      <c r="D128">
        <v>25.254828571428501</v>
      </c>
      <c r="E128">
        <v>47.561882427511499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23.709228019537793</v>
      </c>
      <c r="L128">
        <f t="shared" si="7"/>
        <v>48.964056590966294</v>
      </c>
      <c r="M128">
        <f t="shared" si="8"/>
        <v>1.4021741634547951</v>
      </c>
      <c r="N128">
        <v>79.585022857142803</v>
      </c>
      <c r="X128">
        <f t="shared" si="9"/>
        <v>2.2652037999996537</v>
      </c>
      <c r="Y128">
        <f t="shared" si="9"/>
        <v>8.3108773000003566</v>
      </c>
      <c r="Z128">
        <v>189</v>
      </c>
    </row>
    <row r="129" spans="1:26" x14ac:dyDescent="0.3">
      <c r="A129">
        <f t="shared" si="5"/>
        <v>3.5859980000004725</v>
      </c>
      <c r="B129">
        <v>9781.2139561000004</v>
      </c>
      <c r="C129">
        <v>183.10443428571401</v>
      </c>
      <c r="D129">
        <v>26.134388571428499</v>
      </c>
      <c r="E129">
        <v>48.964056590966301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24.522608404608761</v>
      </c>
      <c r="L129">
        <f t="shared" si="7"/>
        <v>50.656996976037263</v>
      </c>
      <c r="M129">
        <f t="shared" si="8"/>
        <v>1.6929403850709619</v>
      </c>
      <c r="N129">
        <v>81.629342857142802</v>
      </c>
      <c r="X129">
        <f t="shared" si="9"/>
        <v>2.2652037999996537</v>
      </c>
      <c r="Y129">
        <f t="shared" si="9"/>
        <v>8.3108773000003566</v>
      </c>
      <c r="Z129">
        <v>190.5</v>
      </c>
    </row>
    <row r="130" spans="1:26" x14ac:dyDescent="0.3">
      <c r="A130">
        <f t="shared" si="5"/>
        <v>3.6020724000009068</v>
      </c>
      <c r="B130">
        <v>9781.2300305000008</v>
      </c>
      <c r="C130">
        <v>183.06507428571399</v>
      </c>
      <c r="D130">
        <v>26.898668571428502</v>
      </c>
      <c r="E130">
        <v>50.656996976037298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24.944928424053028</v>
      </c>
      <c r="L130">
        <f t="shared" si="7"/>
        <v>51.843596995481533</v>
      </c>
      <c r="M130">
        <f t="shared" si="8"/>
        <v>1.186600019444235</v>
      </c>
      <c r="N130">
        <v>83.6579428571428</v>
      </c>
      <c r="X130">
        <f t="shared" si="9"/>
        <v>2.2652037999996537</v>
      </c>
      <c r="Y130">
        <f t="shared" si="9"/>
        <v>8.3108773000003566</v>
      </c>
      <c r="Z130">
        <v>192</v>
      </c>
    </row>
    <row r="131" spans="1:26" x14ac:dyDescent="0.3">
      <c r="A131">
        <f t="shared" ref="A131:A194" si="10">B131-$B$2</f>
        <v>3.6330054999998538</v>
      </c>
      <c r="B131">
        <v>9781.2609635999997</v>
      </c>
      <c r="C131">
        <v>182.99619428571401</v>
      </c>
      <c r="D131">
        <v>27.568628571428501</v>
      </c>
      <c r="E131">
        <v>51.843596995481597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IF((A131&lt;$A$88),0,IF((A131-$A$88)&lt;1.218,(940.92*G131)*(A131-$A$88-1.2396+(1.2396*EXP(-1*(A131-$A$88)/1.2396))), ((940.92*G131)*(A131-$A$88-1.2396+(1.2396*EXP(-1*(A131-$A$88)/1.2396)))) - ((940.92*G131)*(A131-$A$88-1.218-1.2396+(1.2396*EXP(-1*(A131-$A$88-1.218)/1.2396)))) ))</f>
        <v>25.742379444358484</v>
      </c>
      <c r="L131">
        <f t="shared" ref="L131:L194" si="12">D131+K131</f>
        <v>53.311008015786982</v>
      </c>
      <c r="M131">
        <f t="shared" ref="M131:M194" si="13">L131-E131</f>
        <v>1.4674110203053843</v>
      </c>
      <c r="N131">
        <v>85.670822857142795</v>
      </c>
      <c r="X131">
        <f t="shared" si="9"/>
        <v>2.2652037999996537</v>
      </c>
      <c r="Y131">
        <f t="shared" si="9"/>
        <v>8.3108773000003566</v>
      </c>
      <c r="Z131">
        <v>193.5</v>
      </c>
    </row>
    <row r="132" spans="1:26" x14ac:dyDescent="0.3">
      <c r="A132">
        <f t="shared" si="10"/>
        <v>3.6640141000007134</v>
      </c>
      <c r="B132">
        <v>9781.2919722000006</v>
      </c>
      <c r="C132">
        <v>182.93235428571401</v>
      </c>
      <c r="D132">
        <v>28.7916285714285</v>
      </c>
      <c r="E132">
        <v>53.311008015787003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26.522051795665003</v>
      </c>
      <c r="L132">
        <f t="shared" si="12"/>
        <v>55.313680367093504</v>
      </c>
      <c r="M132">
        <f t="shared" si="13"/>
        <v>2.0026723513065008</v>
      </c>
      <c r="N132">
        <v>87.020622857142797</v>
      </c>
      <c r="X132">
        <f t="shared" ref="X132:Y195" si="14">X131</f>
        <v>2.2652037999996537</v>
      </c>
      <c r="Y132">
        <f t="shared" si="14"/>
        <v>8.3108773000003566</v>
      </c>
      <c r="Z132">
        <v>195</v>
      </c>
    </row>
    <row r="133" spans="1:26" x14ac:dyDescent="0.3">
      <c r="A133">
        <f t="shared" si="10"/>
        <v>3.7257592999994813</v>
      </c>
      <c r="B133">
        <v>9781.3537173999994</v>
      </c>
      <c r="C133">
        <v>182.85231428571399</v>
      </c>
      <c r="D133">
        <v>30.087388571428502</v>
      </c>
      <c r="E133">
        <v>55.313680367093497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28.01766254865295</v>
      </c>
      <c r="L133">
        <f t="shared" si="12"/>
        <v>58.105051120081455</v>
      </c>
      <c r="M133">
        <f t="shared" si="13"/>
        <v>2.7913707529879588</v>
      </c>
      <c r="N133">
        <v>88.187622857142799</v>
      </c>
      <c r="X133">
        <f t="shared" si="14"/>
        <v>2.2652037999996537</v>
      </c>
      <c r="Y133">
        <f t="shared" si="14"/>
        <v>8.3108773000003566</v>
      </c>
      <c r="Z133">
        <v>196.5</v>
      </c>
    </row>
    <row r="134" spans="1:26" x14ac:dyDescent="0.3">
      <c r="A134">
        <f t="shared" si="10"/>
        <v>3.7417279000001145</v>
      </c>
      <c r="B134">
        <v>9781.369686</v>
      </c>
      <c r="C134">
        <v>182.76243428571399</v>
      </c>
      <c r="D134">
        <v>31.2940685714285</v>
      </c>
      <c r="E134">
        <v>58.105051120081498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28.392486031779221</v>
      </c>
      <c r="L134">
        <f t="shared" si="12"/>
        <v>59.686554603207725</v>
      </c>
      <c r="M134">
        <f t="shared" si="13"/>
        <v>1.5815034831262267</v>
      </c>
      <c r="N134">
        <v>90.1271428571428</v>
      </c>
      <c r="X134">
        <f t="shared" si="14"/>
        <v>2.2652037999996537</v>
      </c>
      <c r="Y134">
        <f t="shared" si="14"/>
        <v>8.3108773000003566</v>
      </c>
      <c r="Z134">
        <v>198</v>
      </c>
    </row>
    <row r="135" spans="1:26" x14ac:dyDescent="0.3">
      <c r="A135">
        <f t="shared" si="10"/>
        <v>3.7887831000007282</v>
      </c>
      <c r="B135">
        <v>9781.4167412000006</v>
      </c>
      <c r="C135">
        <v>182.664171428571</v>
      </c>
      <c r="D135">
        <v>32.551222857142797</v>
      </c>
      <c r="E135">
        <v>59.686554603207703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29.469324186850553</v>
      </c>
      <c r="L135">
        <f t="shared" si="12"/>
        <v>62.020547043993346</v>
      </c>
      <c r="M135">
        <f t="shared" si="13"/>
        <v>2.3339924407856429</v>
      </c>
      <c r="N135">
        <v>91.932348571428506</v>
      </c>
      <c r="X135">
        <f t="shared" si="14"/>
        <v>2.2652037999996537</v>
      </c>
      <c r="Y135">
        <f t="shared" si="14"/>
        <v>8.3108773000003566</v>
      </c>
      <c r="Z135">
        <v>199.5</v>
      </c>
    </row>
    <row r="136" spans="1:26" x14ac:dyDescent="0.3">
      <c r="A136">
        <f t="shared" si="10"/>
        <v>3.8042284999992262</v>
      </c>
      <c r="B136">
        <v>9781.4321865999991</v>
      </c>
      <c r="C136">
        <v>182.54969142857101</v>
      </c>
      <c r="D136">
        <v>33.621662857142802</v>
      </c>
      <c r="E136">
        <v>62.020547043993403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29.813967731173388</v>
      </c>
      <c r="L136">
        <f t="shared" si="12"/>
        <v>63.435630588316187</v>
      </c>
      <c r="M136">
        <f t="shared" si="13"/>
        <v>1.4150835443227834</v>
      </c>
      <c r="N136">
        <v>93.840428571428504</v>
      </c>
      <c r="X136">
        <f t="shared" si="14"/>
        <v>2.2652037999996537</v>
      </c>
      <c r="Y136">
        <f t="shared" si="14"/>
        <v>8.3108773000003566</v>
      </c>
      <c r="Z136">
        <v>201</v>
      </c>
    </row>
    <row r="137" spans="1:26" x14ac:dyDescent="0.3">
      <c r="A137">
        <f t="shared" si="10"/>
        <v>3.8357329000009486</v>
      </c>
      <c r="B137">
        <v>9781.4636910000008</v>
      </c>
      <c r="C137">
        <v>182.425371428571</v>
      </c>
      <c r="D137">
        <v>34.639702857142801</v>
      </c>
      <c r="E137">
        <v>63.435630588316201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30.503773205808983</v>
      </c>
      <c r="L137">
        <f t="shared" si="12"/>
        <v>65.143476062951777</v>
      </c>
      <c r="M137">
        <f t="shared" si="13"/>
        <v>1.707845474635576</v>
      </c>
      <c r="N137">
        <v>95.7327885714285</v>
      </c>
      <c r="X137">
        <f t="shared" si="14"/>
        <v>2.2652037999996537</v>
      </c>
      <c r="Y137">
        <f t="shared" si="14"/>
        <v>8.3108773000003566</v>
      </c>
      <c r="Z137">
        <v>202.5</v>
      </c>
    </row>
    <row r="138" spans="1:26" x14ac:dyDescent="0.3">
      <c r="A138">
        <f t="shared" si="10"/>
        <v>3.866274699999849</v>
      </c>
      <c r="B138">
        <v>9781.4942327999997</v>
      </c>
      <c r="C138">
        <v>182.30105142857099</v>
      </c>
      <c r="D138">
        <v>35.621062857142803</v>
      </c>
      <c r="E138">
        <v>65.143476062951805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31.155972599554772</v>
      </c>
      <c r="L138">
        <f t="shared" si="12"/>
        <v>66.777035456697575</v>
      </c>
      <c r="M138">
        <f t="shared" si="13"/>
        <v>1.6335593937457702</v>
      </c>
      <c r="N138">
        <v>98.413388571428499</v>
      </c>
      <c r="X138">
        <f t="shared" si="14"/>
        <v>2.2652037999996537</v>
      </c>
      <c r="Y138">
        <f t="shared" si="14"/>
        <v>8.3108773000003566</v>
      </c>
      <c r="Z138">
        <v>204</v>
      </c>
    </row>
    <row r="139" spans="1:26" x14ac:dyDescent="0.3">
      <c r="A139">
        <f t="shared" si="10"/>
        <v>3.8975585999996838</v>
      </c>
      <c r="B139">
        <v>9781.5255166999996</v>
      </c>
      <c r="C139">
        <v>182.196411428571</v>
      </c>
      <c r="D139">
        <v>37.3854228571428</v>
      </c>
      <c r="E139">
        <v>66.777035456697604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31.80756627260072</v>
      </c>
      <c r="L139">
        <f t="shared" si="12"/>
        <v>69.192989129743523</v>
      </c>
      <c r="M139">
        <f t="shared" si="13"/>
        <v>2.4159536730459195</v>
      </c>
      <c r="N139">
        <v>101.083508571428</v>
      </c>
      <c r="X139">
        <f t="shared" si="14"/>
        <v>2.2652037999996537</v>
      </c>
      <c r="Y139">
        <f t="shared" si="14"/>
        <v>8.3108773000003566</v>
      </c>
      <c r="Z139">
        <v>205.5</v>
      </c>
    </row>
    <row r="140" spans="1:26" x14ac:dyDescent="0.3">
      <c r="A140">
        <f t="shared" si="10"/>
        <v>3.9428423000008479</v>
      </c>
      <c r="B140">
        <v>9781.5708004000007</v>
      </c>
      <c r="C140">
        <v>182.08685142857101</v>
      </c>
      <c r="D140">
        <v>39.113102857142799</v>
      </c>
      <c r="E140">
        <v>69.192989129743495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32.72209583548009</v>
      </c>
      <c r="L140">
        <f t="shared" si="12"/>
        <v>71.835198692622896</v>
      </c>
      <c r="M140">
        <f t="shared" si="13"/>
        <v>2.6422095628794011</v>
      </c>
      <c r="N140">
        <v>102.94966857142801</v>
      </c>
      <c r="X140">
        <f t="shared" si="14"/>
        <v>2.2652037999996537</v>
      </c>
      <c r="Y140">
        <f t="shared" si="14"/>
        <v>8.3108773000003566</v>
      </c>
      <c r="Z140">
        <v>207</v>
      </c>
    </row>
    <row r="141" spans="1:26" x14ac:dyDescent="0.3">
      <c r="A141">
        <f t="shared" si="10"/>
        <v>3.9741940000003524</v>
      </c>
      <c r="B141">
        <v>9781.6021521000002</v>
      </c>
      <c r="C141">
        <v>181.97237142857099</v>
      </c>
      <c r="D141">
        <v>40.804102857142801</v>
      </c>
      <c r="E141">
        <v>71.835198692622896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33.335970543431834</v>
      </c>
      <c r="L141">
        <f t="shared" si="12"/>
        <v>74.140073400574636</v>
      </c>
      <c r="M141">
        <f t="shared" si="13"/>
        <v>2.3048747079517398</v>
      </c>
      <c r="N141">
        <v>104.815828571428</v>
      </c>
      <c r="X141">
        <f t="shared" si="14"/>
        <v>2.2652037999996537</v>
      </c>
      <c r="Y141">
        <f t="shared" si="14"/>
        <v>8.3108773000003566</v>
      </c>
      <c r="Z141">
        <v>208.5</v>
      </c>
    </row>
    <row r="142" spans="1:26" x14ac:dyDescent="0.3">
      <c r="A142">
        <f t="shared" si="10"/>
        <v>4.0054213000003074</v>
      </c>
      <c r="B142">
        <v>9781.6333794000002</v>
      </c>
      <c r="C142">
        <v>181.86281142857101</v>
      </c>
      <c r="D142">
        <v>42.4584228571428</v>
      </c>
      <c r="E142">
        <v>74.140073400574593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33.932168794325811</v>
      </c>
      <c r="L142">
        <f t="shared" si="12"/>
        <v>76.390591651468611</v>
      </c>
      <c r="M142">
        <f t="shared" si="13"/>
        <v>2.250518250894018</v>
      </c>
      <c r="N142">
        <v>106.800582857142</v>
      </c>
      <c r="X142">
        <f t="shared" si="14"/>
        <v>2.2652037999996537</v>
      </c>
      <c r="Y142">
        <f t="shared" si="14"/>
        <v>8.3108773000003566</v>
      </c>
      <c r="Z142">
        <v>210</v>
      </c>
    </row>
    <row r="143" spans="1:26" x14ac:dyDescent="0.3">
      <c r="A143">
        <f t="shared" si="10"/>
        <v>4.0363889000000199</v>
      </c>
      <c r="B143">
        <v>9781.6643469999999</v>
      </c>
      <c r="C143">
        <v>181.75325142857099</v>
      </c>
      <c r="D143">
        <v>44.102262857142797</v>
      </c>
      <c r="E143">
        <v>76.390591651468597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34.508760795507229</v>
      </c>
      <c r="L143">
        <f t="shared" si="12"/>
        <v>78.611023652650033</v>
      </c>
      <c r="M143">
        <f t="shared" si="13"/>
        <v>2.220432001181436</v>
      </c>
      <c r="N143">
        <v>108.614542857142</v>
      </c>
      <c r="X143">
        <f t="shared" si="14"/>
        <v>2.2652037999996537</v>
      </c>
      <c r="Y143">
        <f t="shared" si="14"/>
        <v>8.3108773000003566</v>
      </c>
      <c r="Z143">
        <v>211.5</v>
      </c>
    </row>
    <row r="144" spans="1:26" x14ac:dyDescent="0.3">
      <c r="A144">
        <f t="shared" si="10"/>
        <v>4.0675590999999258</v>
      </c>
      <c r="B144">
        <v>9781.6955171999998</v>
      </c>
      <c r="C144">
        <v>181.64021142857101</v>
      </c>
      <c r="D144">
        <v>45.558062857142801</v>
      </c>
      <c r="E144">
        <v>78.611023652650005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35.07475996907668</v>
      </c>
      <c r="L144">
        <f t="shared" si="12"/>
        <v>80.632822826219481</v>
      </c>
      <c r="M144">
        <f t="shared" si="13"/>
        <v>2.0217991735694767</v>
      </c>
      <c r="N144">
        <v>110.459742857142</v>
      </c>
      <c r="X144">
        <f t="shared" si="14"/>
        <v>2.2652037999996537</v>
      </c>
      <c r="Y144">
        <f t="shared" si="14"/>
        <v>8.3108773000003566</v>
      </c>
      <c r="Z144">
        <v>213</v>
      </c>
    </row>
    <row r="145" spans="1:26" x14ac:dyDescent="0.3">
      <c r="A145">
        <f t="shared" si="10"/>
        <v>4.0987485999994533</v>
      </c>
      <c r="B145">
        <v>9781.7267066999993</v>
      </c>
      <c r="C145">
        <v>181.54541142857099</v>
      </c>
      <c r="D145">
        <v>47.175702857142802</v>
      </c>
      <c r="E145">
        <v>80.632822826219495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35.627041803718896</v>
      </c>
      <c r="L145">
        <f t="shared" si="12"/>
        <v>82.802744660861691</v>
      </c>
      <c r="M145">
        <f t="shared" si="13"/>
        <v>2.1699218346421958</v>
      </c>
      <c r="N145">
        <v>112.28922285714199</v>
      </c>
      <c r="X145">
        <f t="shared" si="14"/>
        <v>2.2652037999996537</v>
      </c>
      <c r="Y145">
        <f t="shared" si="14"/>
        <v>8.3108773000003566</v>
      </c>
      <c r="Z145">
        <v>214.5</v>
      </c>
    </row>
    <row r="146" spans="1:26" x14ac:dyDescent="0.3">
      <c r="A146">
        <f t="shared" si="10"/>
        <v>4.1292976999993698</v>
      </c>
      <c r="B146">
        <v>9781.7572557999993</v>
      </c>
      <c r="C146">
        <v>181.47999428571401</v>
      </c>
      <c r="D146">
        <v>48.685228571428503</v>
      </c>
      <c r="E146">
        <v>82.802744660861705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36.154678783843622</v>
      </c>
      <c r="L146">
        <f t="shared" si="12"/>
        <v>84.839907355272118</v>
      </c>
      <c r="M146">
        <f t="shared" si="13"/>
        <v>2.0371626944104122</v>
      </c>
      <c r="N146">
        <v>114.123942857142</v>
      </c>
      <c r="X146">
        <f t="shared" si="14"/>
        <v>2.2652037999996537</v>
      </c>
      <c r="Y146">
        <f t="shared" si="14"/>
        <v>8.3108773000003566</v>
      </c>
      <c r="Z146">
        <v>216</v>
      </c>
    </row>
    <row r="147" spans="1:26" x14ac:dyDescent="0.3">
      <c r="A147">
        <f t="shared" si="10"/>
        <v>4.1771616999994876</v>
      </c>
      <c r="B147">
        <v>9781.8051197999994</v>
      </c>
      <c r="C147">
        <v>181.45047428571399</v>
      </c>
      <c r="D147">
        <v>50.313348571428499</v>
      </c>
      <c r="E147">
        <v>84.839907355272103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36.955666304609089</v>
      </c>
      <c r="L147">
        <f t="shared" si="12"/>
        <v>87.269014876037588</v>
      </c>
      <c r="M147">
        <f t="shared" si="13"/>
        <v>2.4291075207654842</v>
      </c>
      <c r="N147">
        <v>116.76786285714201</v>
      </c>
      <c r="X147">
        <f t="shared" si="14"/>
        <v>2.2652037999996537</v>
      </c>
      <c r="Y147">
        <f t="shared" si="14"/>
        <v>8.3108773000003566</v>
      </c>
      <c r="Z147">
        <v>217.5</v>
      </c>
    </row>
    <row r="148" spans="1:26" x14ac:dyDescent="0.3">
      <c r="A148">
        <f t="shared" si="10"/>
        <v>4.2081121999999596</v>
      </c>
      <c r="B148">
        <v>9781.8360702999998</v>
      </c>
      <c r="C148">
        <v>181.45179428571399</v>
      </c>
      <c r="D148">
        <v>51.951948571428503</v>
      </c>
      <c r="E148">
        <v>87.269014876037602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37.457387423044786</v>
      </c>
      <c r="L148">
        <f t="shared" si="12"/>
        <v>89.409335994473281</v>
      </c>
      <c r="M148">
        <f t="shared" si="13"/>
        <v>2.1403211184356792</v>
      </c>
      <c r="N148">
        <v>119.277468571428</v>
      </c>
      <c r="X148">
        <f t="shared" si="14"/>
        <v>2.2652037999996537</v>
      </c>
      <c r="Y148">
        <f t="shared" si="14"/>
        <v>8.3108773000003566</v>
      </c>
      <c r="Z148">
        <v>219</v>
      </c>
    </row>
    <row r="149" spans="1:26" x14ac:dyDescent="0.3">
      <c r="A149">
        <f t="shared" si="10"/>
        <v>4.2240431999998691</v>
      </c>
      <c r="B149">
        <v>9781.8520012999998</v>
      </c>
      <c r="C149">
        <v>181.492474285714</v>
      </c>
      <c r="D149">
        <v>53.590548571428499</v>
      </c>
      <c r="E149">
        <v>89.409335994473295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37.710793473063021</v>
      </c>
      <c r="L149">
        <f t="shared" si="12"/>
        <v>91.30134204449152</v>
      </c>
      <c r="M149">
        <f t="shared" si="13"/>
        <v>1.8920060500182245</v>
      </c>
      <c r="N149">
        <v>120.96739428571399</v>
      </c>
      <c r="X149">
        <f t="shared" si="14"/>
        <v>2.2652037999996537</v>
      </c>
      <c r="Y149">
        <f t="shared" si="14"/>
        <v>8.3108773000003566</v>
      </c>
      <c r="Z149">
        <v>220.5</v>
      </c>
    </row>
    <row r="150" spans="1:26" x14ac:dyDescent="0.3">
      <c r="A150">
        <f t="shared" si="10"/>
        <v>4.2552622000002884</v>
      </c>
      <c r="B150">
        <v>9781.8832203000002</v>
      </c>
      <c r="C150">
        <v>181.547914285714</v>
      </c>
      <c r="D150">
        <v>54.435668571428501</v>
      </c>
      <c r="E150">
        <v>91.301342044491506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38.198032318099891</v>
      </c>
      <c r="L150">
        <f t="shared" si="12"/>
        <v>92.633700889528399</v>
      </c>
      <c r="M150">
        <f t="shared" si="13"/>
        <v>1.3323588450368931</v>
      </c>
      <c r="N150">
        <v>122.75495428571401</v>
      </c>
      <c r="X150">
        <f t="shared" si="14"/>
        <v>2.2652037999996537</v>
      </c>
      <c r="Y150">
        <f t="shared" si="14"/>
        <v>8.3108773000003566</v>
      </c>
      <c r="Z150">
        <v>222</v>
      </c>
    </row>
    <row r="151" spans="1:26" x14ac:dyDescent="0.3">
      <c r="A151">
        <f t="shared" si="10"/>
        <v>4.2867714000003616</v>
      </c>
      <c r="B151">
        <v>9781.9147295000002</v>
      </c>
      <c r="C151">
        <v>181.632737142857</v>
      </c>
      <c r="D151">
        <v>55.383662857142802</v>
      </c>
      <c r="E151">
        <v>92.633700889528399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38.677514066585722</v>
      </c>
      <c r="L151">
        <f t="shared" si="12"/>
        <v>94.061176923728524</v>
      </c>
      <c r="M151">
        <f t="shared" si="13"/>
        <v>1.4274760342001258</v>
      </c>
      <c r="N151">
        <v>124.92091428571401</v>
      </c>
      <c r="X151">
        <f t="shared" si="14"/>
        <v>2.2652037999996537</v>
      </c>
      <c r="Y151">
        <f t="shared" si="14"/>
        <v>8.3108773000003566</v>
      </c>
      <c r="Z151">
        <v>223.5</v>
      </c>
    </row>
    <row r="152" spans="1:26" x14ac:dyDescent="0.3">
      <c r="A152">
        <f t="shared" si="10"/>
        <v>4.3183864000002359</v>
      </c>
      <c r="B152">
        <v>9781.9463445000001</v>
      </c>
      <c r="C152">
        <v>181.75081714285699</v>
      </c>
      <c r="D152">
        <v>56.9698628571428</v>
      </c>
      <c r="E152">
        <v>94.061176923728596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39.146511181112608</v>
      </c>
      <c r="L152">
        <f t="shared" si="12"/>
        <v>96.116374038255401</v>
      </c>
      <c r="M152">
        <f t="shared" si="13"/>
        <v>2.0551971145268055</v>
      </c>
      <c r="N152">
        <v>127.470514285714</v>
      </c>
      <c r="X152">
        <f t="shared" si="14"/>
        <v>2.2652037999996537</v>
      </c>
      <c r="Y152">
        <f t="shared" si="14"/>
        <v>8.3108773000003566</v>
      </c>
      <c r="Z152">
        <v>225</v>
      </c>
    </row>
    <row r="153" spans="1:26" x14ac:dyDescent="0.3">
      <c r="A153">
        <f t="shared" si="10"/>
        <v>4.3651265000007697</v>
      </c>
      <c r="B153">
        <v>9781.9930846000007</v>
      </c>
      <c r="C153">
        <v>181.875137142857</v>
      </c>
      <c r="D153">
        <v>58.529862857142803</v>
      </c>
      <c r="E153">
        <v>96.116374038255401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39.818333927175573</v>
      </c>
      <c r="L153">
        <f t="shared" si="12"/>
        <v>98.348196784318375</v>
      </c>
      <c r="M153">
        <f t="shared" si="13"/>
        <v>2.2318227460629743</v>
      </c>
      <c r="N153">
        <v>129.18471428571399</v>
      </c>
      <c r="X153">
        <f t="shared" si="14"/>
        <v>2.2652037999996537</v>
      </c>
      <c r="Y153">
        <f t="shared" si="14"/>
        <v>8.3108773000003566</v>
      </c>
      <c r="Z153">
        <v>226.5</v>
      </c>
    </row>
    <row r="154" spans="1:26" x14ac:dyDescent="0.3">
      <c r="A154">
        <f t="shared" si="10"/>
        <v>4.3966373000002932</v>
      </c>
      <c r="B154">
        <v>9782.0245954000002</v>
      </c>
      <c r="C154">
        <v>182.00437714285701</v>
      </c>
      <c r="D154">
        <v>60.026982857142798</v>
      </c>
      <c r="E154">
        <v>98.348196784318404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40.25717052662155</v>
      </c>
      <c r="L154">
        <f t="shared" si="12"/>
        <v>100.28415338376435</v>
      </c>
      <c r="M154">
        <f t="shared" si="13"/>
        <v>1.9359565994459444</v>
      </c>
      <c r="N154">
        <v>130.867474285714</v>
      </c>
      <c r="X154">
        <f t="shared" si="14"/>
        <v>2.2652037999996537</v>
      </c>
      <c r="Y154">
        <f t="shared" si="14"/>
        <v>8.3108773000003566</v>
      </c>
      <c r="Z154">
        <v>228</v>
      </c>
    </row>
    <row r="155" spans="1:26" x14ac:dyDescent="0.3">
      <c r="A155">
        <f t="shared" si="10"/>
        <v>4.4282003000007535</v>
      </c>
      <c r="B155">
        <v>9782.0561584000006</v>
      </c>
      <c r="C155">
        <v>182.144217142857</v>
      </c>
      <c r="D155">
        <v>62.040862857142798</v>
      </c>
      <c r="E155">
        <v>100.28415338376399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40.685692165476297</v>
      </c>
      <c r="L155">
        <f t="shared" si="12"/>
        <v>102.7265550226191</v>
      </c>
      <c r="M155">
        <f t="shared" si="13"/>
        <v>2.4424016388551024</v>
      </c>
      <c r="N155">
        <v>133.348954285714</v>
      </c>
      <c r="X155">
        <f t="shared" si="14"/>
        <v>2.2652037999996537</v>
      </c>
      <c r="Y155">
        <f t="shared" si="14"/>
        <v>8.3108773000003566</v>
      </c>
      <c r="Z155">
        <v>229.5</v>
      </c>
    </row>
    <row r="156" spans="1:26" x14ac:dyDescent="0.3">
      <c r="A156">
        <f t="shared" si="10"/>
        <v>4.4592130000000907</v>
      </c>
      <c r="B156">
        <v>9782.0871711</v>
      </c>
      <c r="C156">
        <v>182.29313714285701</v>
      </c>
      <c r="D156">
        <v>64.294782857142806</v>
      </c>
      <c r="E156">
        <v>102.726555022619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41.096247727769438</v>
      </c>
      <c r="L156">
        <f t="shared" si="12"/>
        <v>105.39103058491224</v>
      </c>
      <c r="M156">
        <f t="shared" si="13"/>
        <v>2.6644755622932479</v>
      </c>
      <c r="N156">
        <v>135.809474285714</v>
      </c>
      <c r="X156">
        <f t="shared" si="14"/>
        <v>2.2652037999996537</v>
      </c>
      <c r="Y156">
        <f t="shared" si="14"/>
        <v>8.3108773000003566</v>
      </c>
      <c r="Z156">
        <v>231</v>
      </c>
    </row>
    <row r="157" spans="1:26" x14ac:dyDescent="0.3">
      <c r="A157">
        <f t="shared" si="10"/>
        <v>4.4908935000003112</v>
      </c>
      <c r="B157">
        <v>9782.1188516000002</v>
      </c>
      <c r="C157">
        <v>182.43077714285701</v>
      </c>
      <c r="D157">
        <v>65.869902857142804</v>
      </c>
      <c r="E157">
        <v>105.391030584912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41.505171713955093</v>
      </c>
      <c r="L157">
        <f t="shared" si="12"/>
        <v>107.3750745710979</v>
      </c>
      <c r="M157">
        <f t="shared" si="13"/>
        <v>1.9840439861858954</v>
      </c>
      <c r="N157">
        <v>138.26999428571401</v>
      </c>
      <c r="X157">
        <f t="shared" si="14"/>
        <v>2.2652037999996537</v>
      </c>
      <c r="Y157">
        <f t="shared" si="14"/>
        <v>8.3108773000003566</v>
      </c>
      <c r="Z157">
        <v>232.5</v>
      </c>
    </row>
    <row r="158" spans="1:26" x14ac:dyDescent="0.3">
      <c r="A158">
        <f t="shared" si="10"/>
        <v>4.5219985000003362</v>
      </c>
      <c r="B158">
        <v>9782.1499566000002</v>
      </c>
      <c r="C158">
        <v>182.57969714285699</v>
      </c>
      <c r="D158">
        <v>67.256982857142802</v>
      </c>
      <c r="E158">
        <v>107.375074571097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41.896626739388026</v>
      </c>
      <c r="L158">
        <f t="shared" si="12"/>
        <v>109.15360959653083</v>
      </c>
      <c r="M158">
        <f t="shared" si="13"/>
        <v>1.7785350254338255</v>
      </c>
      <c r="N158">
        <v>140.67287428571399</v>
      </c>
      <c r="X158">
        <f t="shared" si="14"/>
        <v>2.2652037999996537</v>
      </c>
      <c r="Y158">
        <f t="shared" si="14"/>
        <v>8.3108773000003566</v>
      </c>
      <c r="Z158">
        <v>234</v>
      </c>
    </row>
    <row r="159" spans="1:26" x14ac:dyDescent="0.3">
      <c r="A159">
        <f t="shared" si="10"/>
        <v>4.5692882999992435</v>
      </c>
      <c r="B159">
        <v>9782.1972463999991</v>
      </c>
      <c r="C159">
        <v>182.75321714285701</v>
      </c>
      <c r="D159">
        <v>68.617862857142796</v>
      </c>
      <c r="E159">
        <v>109.15360959653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42.473262082022636</v>
      </c>
      <c r="L159">
        <f t="shared" si="12"/>
        <v>111.09112493916544</v>
      </c>
      <c r="M159">
        <f t="shared" si="13"/>
        <v>1.9375153426354359</v>
      </c>
      <c r="N159">
        <v>142.69211428571401</v>
      </c>
      <c r="X159">
        <f t="shared" si="14"/>
        <v>2.2652037999996537</v>
      </c>
      <c r="Y159">
        <f t="shared" si="14"/>
        <v>8.3108773000003566</v>
      </c>
      <c r="Z159">
        <v>235.5</v>
      </c>
    </row>
    <row r="160" spans="1:26" x14ac:dyDescent="0.3">
      <c r="A160">
        <f t="shared" si="10"/>
        <v>4.6012559000009787</v>
      </c>
      <c r="B160">
        <v>9782.2292140000009</v>
      </c>
      <c r="C160">
        <v>182.95466285714201</v>
      </c>
      <c r="D160">
        <v>69.952542857142802</v>
      </c>
      <c r="E160">
        <v>111.091124939165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42.85078696063492</v>
      </c>
      <c r="L160">
        <f t="shared" si="12"/>
        <v>112.80332981777772</v>
      </c>
      <c r="M160">
        <f t="shared" si="13"/>
        <v>1.7122048786127237</v>
      </c>
      <c r="N160">
        <v>145.157874285714</v>
      </c>
      <c r="X160">
        <f t="shared" si="14"/>
        <v>2.2652037999996537</v>
      </c>
      <c r="Y160">
        <f t="shared" si="14"/>
        <v>8.3108773000003566</v>
      </c>
      <c r="Z160">
        <v>237</v>
      </c>
    </row>
    <row r="161" spans="1:26" x14ac:dyDescent="0.3">
      <c r="A161">
        <f t="shared" si="10"/>
        <v>4.6164544000002934</v>
      </c>
      <c r="B161">
        <v>9782.2444125000002</v>
      </c>
      <c r="C161">
        <v>183.19214285714199</v>
      </c>
      <c r="D161">
        <v>72.075462857142796</v>
      </c>
      <c r="E161">
        <v>112.803329817777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43.026889096900831</v>
      </c>
      <c r="L161">
        <f t="shared" si="12"/>
        <v>115.10235195404363</v>
      </c>
      <c r="M161">
        <f t="shared" si="13"/>
        <v>2.299022136266629</v>
      </c>
      <c r="N161">
        <v>147.57123428571401</v>
      </c>
      <c r="X161">
        <f t="shared" si="14"/>
        <v>2.2652037999996537</v>
      </c>
      <c r="Y161">
        <f t="shared" si="14"/>
        <v>8.3108773000003566</v>
      </c>
      <c r="Z161">
        <v>238.5</v>
      </c>
    </row>
    <row r="162" spans="1:26" x14ac:dyDescent="0.3">
      <c r="A162">
        <f t="shared" si="10"/>
        <v>4.6482689000004029</v>
      </c>
      <c r="B162">
        <v>9782.2762270000003</v>
      </c>
      <c r="C162">
        <v>183.46406285714201</v>
      </c>
      <c r="D162">
        <v>74.182662857142802</v>
      </c>
      <c r="E162">
        <v>115.102351954043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43.38860090280626</v>
      </c>
      <c r="L162">
        <f t="shared" si="12"/>
        <v>117.57126375994906</v>
      </c>
      <c r="M162">
        <f t="shared" si="13"/>
        <v>2.4689118059060604</v>
      </c>
      <c r="N162">
        <v>149.984594285714</v>
      </c>
      <c r="X162">
        <f t="shared" si="14"/>
        <v>2.2652037999996537</v>
      </c>
      <c r="Y162">
        <f t="shared" si="14"/>
        <v>8.3108773000003566</v>
      </c>
      <c r="Z162">
        <v>240</v>
      </c>
    </row>
    <row r="163" spans="1:26" x14ac:dyDescent="0.3">
      <c r="A163">
        <f t="shared" si="10"/>
        <v>4.6798828000009962</v>
      </c>
      <c r="B163">
        <v>9782.3078409000009</v>
      </c>
      <c r="C163">
        <v>183.77042285714199</v>
      </c>
      <c r="D163">
        <v>76.274142857142806</v>
      </c>
      <c r="E163">
        <v>117.57126375994901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43.73895275775088</v>
      </c>
      <c r="L163">
        <f t="shared" si="12"/>
        <v>120.01309561489369</v>
      </c>
      <c r="M163">
        <f t="shared" si="13"/>
        <v>2.4418318549446809</v>
      </c>
      <c r="N163">
        <v>151.59399428571399</v>
      </c>
      <c r="X163">
        <f t="shared" si="14"/>
        <v>2.2652037999996537</v>
      </c>
      <c r="Y163">
        <f t="shared" si="14"/>
        <v>8.3108773000003566</v>
      </c>
      <c r="Z163">
        <v>241.5</v>
      </c>
    </row>
    <row r="164" spans="1:26" x14ac:dyDescent="0.3">
      <c r="A164">
        <f t="shared" si="10"/>
        <v>4.7098088000002463</v>
      </c>
      <c r="B164">
        <v>9782.3377669000001</v>
      </c>
      <c r="C164">
        <v>184.101382857142</v>
      </c>
      <c r="D164">
        <v>77.530222857142803</v>
      </c>
      <c r="E164">
        <v>120.013095614893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44.062467091116318</v>
      </c>
      <c r="L164">
        <f t="shared" si="12"/>
        <v>121.59268994825912</v>
      </c>
      <c r="M164">
        <f t="shared" si="13"/>
        <v>1.5795943333661171</v>
      </c>
      <c r="N164">
        <v>153.88875999999999</v>
      </c>
      <c r="X164">
        <f t="shared" si="14"/>
        <v>2.2652037999996537</v>
      </c>
      <c r="Y164">
        <f t="shared" si="14"/>
        <v>8.3108773000003566</v>
      </c>
      <c r="Z164">
        <v>243</v>
      </c>
    </row>
    <row r="165" spans="1:26" x14ac:dyDescent="0.3">
      <c r="A165">
        <f t="shared" si="10"/>
        <v>4.7412605000008625</v>
      </c>
      <c r="B165">
        <v>9782.3692186000007</v>
      </c>
      <c r="C165">
        <v>184.49270285714201</v>
      </c>
      <c r="D165">
        <v>79.585022857142803</v>
      </c>
      <c r="E165">
        <v>121.59268994825899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44.394161559296059</v>
      </c>
      <c r="L165">
        <f t="shared" si="12"/>
        <v>123.97918441643887</v>
      </c>
      <c r="M165">
        <f t="shared" si="13"/>
        <v>2.3864944681798761</v>
      </c>
      <c r="N165">
        <v>156.30211999999901</v>
      </c>
      <c r="X165">
        <f t="shared" si="14"/>
        <v>2.2652037999996537</v>
      </c>
      <c r="Y165">
        <f t="shared" si="14"/>
        <v>8.3108773000003566</v>
      </c>
      <c r="Z165">
        <v>244.5</v>
      </c>
    </row>
    <row r="166" spans="1:26" x14ac:dyDescent="0.3">
      <c r="A166">
        <f t="shared" si="10"/>
        <v>4.7730830000000424</v>
      </c>
      <c r="B166">
        <v>9782.4010410999999</v>
      </c>
      <c r="C166">
        <v>184.928302857142</v>
      </c>
      <c r="D166">
        <v>81.629342857142802</v>
      </c>
      <c r="E166">
        <v>123.979184416438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44.721309809458518</v>
      </c>
      <c r="L166">
        <f t="shared" si="12"/>
        <v>126.35065266660132</v>
      </c>
      <c r="M166">
        <f t="shared" si="13"/>
        <v>2.3714682501633177</v>
      </c>
      <c r="N166">
        <v>158.70500000000001</v>
      </c>
      <c r="X166">
        <f t="shared" si="14"/>
        <v>2.2652037999996537</v>
      </c>
      <c r="Y166">
        <f t="shared" si="14"/>
        <v>8.3108773000003566</v>
      </c>
      <c r="Z166">
        <v>246</v>
      </c>
    </row>
    <row r="167" spans="1:26" x14ac:dyDescent="0.3">
      <c r="A167">
        <f t="shared" si="10"/>
        <v>4.8192161000006308</v>
      </c>
      <c r="B167">
        <v>9782.4471742000005</v>
      </c>
      <c r="C167">
        <v>185.40818285714201</v>
      </c>
      <c r="D167">
        <v>83.6579428571428</v>
      </c>
      <c r="E167">
        <v>126.35065266660099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45.180909990346137</v>
      </c>
      <c r="L167">
        <f t="shared" si="12"/>
        <v>128.83885284748894</v>
      </c>
      <c r="M167">
        <f t="shared" si="13"/>
        <v>2.4882001808879437</v>
      </c>
      <c r="N167">
        <v>161.151125714285</v>
      </c>
      <c r="X167">
        <f t="shared" si="14"/>
        <v>2.2652037999996537</v>
      </c>
      <c r="Y167">
        <f t="shared" si="14"/>
        <v>8.3108773000003566</v>
      </c>
      <c r="Z167">
        <v>247.5</v>
      </c>
    </row>
    <row r="168" spans="1:26" x14ac:dyDescent="0.3">
      <c r="A168">
        <f t="shared" si="10"/>
        <v>4.8492397999998502</v>
      </c>
      <c r="B168">
        <v>9782.4771978999997</v>
      </c>
      <c r="C168">
        <v>185.92250285714201</v>
      </c>
      <c r="D168">
        <v>85.670822857142795</v>
      </c>
      <c r="E168">
        <v>128.83885284748899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45.470962434896762</v>
      </c>
      <c r="L168">
        <f t="shared" si="12"/>
        <v>131.14178529203957</v>
      </c>
      <c r="M168">
        <f t="shared" si="13"/>
        <v>2.3029324445505779</v>
      </c>
      <c r="N168">
        <v>163.23032571428499</v>
      </c>
      <c r="X168">
        <f t="shared" si="14"/>
        <v>2.2652037999996537</v>
      </c>
      <c r="Y168">
        <f t="shared" si="14"/>
        <v>8.3108773000003566</v>
      </c>
      <c r="Z168">
        <v>249</v>
      </c>
    </row>
    <row r="169" spans="1:26" x14ac:dyDescent="0.3">
      <c r="A169">
        <f t="shared" si="10"/>
        <v>4.8800021999995806</v>
      </c>
      <c r="B169">
        <v>9782.5079602999995</v>
      </c>
      <c r="C169">
        <v>186.46490285714199</v>
      </c>
      <c r="D169">
        <v>87.020622857142797</v>
      </c>
      <c r="E169">
        <v>131.141785292039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45.760953649878147</v>
      </c>
      <c r="L169">
        <f t="shared" si="12"/>
        <v>132.78157650702093</v>
      </c>
      <c r="M169">
        <f t="shared" si="13"/>
        <v>1.6397912149819263</v>
      </c>
      <c r="N169">
        <v>165.643685714285</v>
      </c>
      <c r="X169">
        <f t="shared" si="14"/>
        <v>2.2652037999996537</v>
      </c>
      <c r="Y169">
        <f t="shared" si="14"/>
        <v>8.3108773000003566</v>
      </c>
      <c r="Z169">
        <v>250.5</v>
      </c>
    </row>
    <row r="170" spans="1:26" x14ac:dyDescent="0.3">
      <c r="A170">
        <f t="shared" si="10"/>
        <v>4.9108599000010145</v>
      </c>
      <c r="B170">
        <v>9782.5388180000009</v>
      </c>
      <c r="C170">
        <v>187.033342857142</v>
      </c>
      <c r="D170">
        <v>88.187622857142799</v>
      </c>
      <c r="E170">
        <v>132.78157650702099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46.044702383409387</v>
      </c>
      <c r="L170">
        <f t="shared" si="12"/>
        <v>134.2323252405522</v>
      </c>
      <c r="M170">
        <f t="shared" si="13"/>
        <v>1.4507487335312135</v>
      </c>
      <c r="N170">
        <v>168.083245714285</v>
      </c>
      <c r="X170">
        <f t="shared" si="14"/>
        <v>2.2652037999996537</v>
      </c>
      <c r="Y170">
        <f t="shared" si="14"/>
        <v>8.3108773000003566</v>
      </c>
      <c r="Z170">
        <v>252</v>
      </c>
    </row>
    <row r="171" spans="1:26" x14ac:dyDescent="0.3">
      <c r="A171">
        <f t="shared" si="10"/>
        <v>4.9583271999999852</v>
      </c>
      <c r="B171">
        <v>9782.5862852999999</v>
      </c>
      <c r="C171">
        <v>187.62146285714201</v>
      </c>
      <c r="D171">
        <v>90.1271428571428</v>
      </c>
      <c r="E171">
        <v>134.232325240552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46.467623750184686</v>
      </c>
      <c r="L171">
        <f t="shared" si="12"/>
        <v>136.59476660732747</v>
      </c>
      <c r="M171">
        <f t="shared" si="13"/>
        <v>2.3624413667754709</v>
      </c>
      <c r="N171">
        <v>170.52804571428501</v>
      </c>
      <c r="X171">
        <f t="shared" si="14"/>
        <v>2.2652037999996537</v>
      </c>
      <c r="Y171">
        <f t="shared" si="14"/>
        <v>8.3108773000003566</v>
      </c>
      <c r="Z171">
        <v>253.5</v>
      </c>
    </row>
    <row r="172" spans="1:26" x14ac:dyDescent="0.3">
      <c r="A172">
        <f t="shared" si="10"/>
        <v>4.9741811999992933</v>
      </c>
      <c r="B172">
        <v>9782.6021392999992</v>
      </c>
      <c r="C172">
        <v>188.21796571428499</v>
      </c>
      <c r="D172">
        <v>91.932348571428506</v>
      </c>
      <c r="E172">
        <v>136.59476660732699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46.605309201863129</v>
      </c>
      <c r="L172">
        <f t="shared" si="12"/>
        <v>138.53765777329164</v>
      </c>
      <c r="M172">
        <f t="shared" si="13"/>
        <v>1.9428911659646531</v>
      </c>
      <c r="N172">
        <v>172.184605714285</v>
      </c>
      <c r="X172">
        <f t="shared" si="14"/>
        <v>2.2652037999996537</v>
      </c>
      <c r="Y172">
        <f t="shared" si="14"/>
        <v>8.3108773000003566</v>
      </c>
      <c r="Z172">
        <v>255</v>
      </c>
    </row>
    <row r="173" spans="1:26" x14ac:dyDescent="0.3">
      <c r="A173">
        <f t="shared" si="10"/>
        <v>5.0057522000006429</v>
      </c>
      <c r="B173">
        <v>9782.6337103000005</v>
      </c>
      <c r="C173">
        <v>188.83428571428499</v>
      </c>
      <c r="D173">
        <v>93.840428571428504</v>
      </c>
      <c r="E173">
        <v>138.53765777329099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46.874300746954717</v>
      </c>
      <c r="L173">
        <f t="shared" si="12"/>
        <v>140.71472931838321</v>
      </c>
      <c r="M173">
        <f t="shared" si="13"/>
        <v>2.1770715450922182</v>
      </c>
      <c r="N173">
        <v>174.191045714285</v>
      </c>
      <c r="X173">
        <f t="shared" si="14"/>
        <v>2.2652037999996537</v>
      </c>
      <c r="Y173">
        <f t="shared" si="14"/>
        <v>8.3108773000003566</v>
      </c>
      <c r="Z173">
        <v>256.5</v>
      </c>
    </row>
    <row r="174" spans="1:26" x14ac:dyDescent="0.3">
      <c r="A174">
        <f t="shared" si="10"/>
        <v>5.0505391999995481</v>
      </c>
      <c r="B174">
        <v>9782.6784972999994</v>
      </c>
      <c r="C174">
        <v>189.46536571428501</v>
      </c>
      <c r="D174">
        <v>95.7327885714285</v>
      </c>
      <c r="E174">
        <v>140.71472931838301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47.244331752663932</v>
      </c>
      <c r="L174">
        <f t="shared" si="12"/>
        <v>142.97712032409243</v>
      </c>
      <c r="M174">
        <f t="shared" si="13"/>
        <v>2.2623910057094179</v>
      </c>
      <c r="N174">
        <v>176.83304000000001</v>
      </c>
      <c r="X174">
        <f t="shared" si="14"/>
        <v>2.2652037999996537</v>
      </c>
      <c r="Y174">
        <f t="shared" si="14"/>
        <v>8.3108773000003566</v>
      </c>
      <c r="Z174">
        <v>258</v>
      </c>
    </row>
    <row r="175" spans="1:26" x14ac:dyDescent="0.3">
      <c r="A175">
        <f t="shared" si="10"/>
        <v>5.0811673999996856</v>
      </c>
      <c r="B175">
        <v>9782.7091254999996</v>
      </c>
      <c r="C175">
        <v>190.11120571428501</v>
      </c>
      <c r="D175">
        <v>98.413388571428499</v>
      </c>
      <c r="E175">
        <v>142.977120324092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47.48979369511779</v>
      </c>
      <c r="L175">
        <f t="shared" si="12"/>
        <v>145.90318226654628</v>
      </c>
      <c r="M175">
        <f t="shared" si="13"/>
        <v>2.9260619424542824</v>
      </c>
      <c r="N175">
        <v>179.38788</v>
      </c>
      <c r="X175">
        <f t="shared" si="14"/>
        <v>2.2652037999996537</v>
      </c>
      <c r="Y175">
        <f t="shared" si="14"/>
        <v>8.3108773000003566</v>
      </c>
      <c r="Z175">
        <v>259.5</v>
      </c>
    </row>
    <row r="176" spans="1:26" x14ac:dyDescent="0.3">
      <c r="A176">
        <f t="shared" si="10"/>
        <v>5.1121978999999556</v>
      </c>
      <c r="B176">
        <v>9782.7401559999998</v>
      </c>
      <c r="C176">
        <v>190.77340000000001</v>
      </c>
      <c r="D176">
        <v>101.083508571428</v>
      </c>
      <c r="E176">
        <v>145.903182266546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47.732371286607325</v>
      </c>
      <c r="L176">
        <f t="shared" si="12"/>
        <v>148.81587985803532</v>
      </c>
      <c r="M176">
        <f t="shared" si="13"/>
        <v>2.9126975914893194</v>
      </c>
      <c r="N176">
        <v>181.55384000000001</v>
      </c>
      <c r="X176">
        <f t="shared" si="14"/>
        <v>2.2652037999996537</v>
      </c>
      <c r="Y176">
        <f t="shared" si="14"/>
        <v>8.3108773000003566</v>
      </c>
      <c r="Z176">
        <v>261</v>
      </c>
    </row>
    <row r="177" spans="1:26" x14ac:dyDescent="0.3">
      <c r="A177">
        <f t="shared" si="10"/>
        <v>5.1435782999997173</v>
      </c>
      <c r="B177">
        <v>9782.7715363999996</v>
      </c>
      <c r="C177">
        <v>191.45008000000001</v>
      </c>
      <c r="D177">
        <v>102.94966857142801</v>
      </c>
      <c r="E177">
        <v>148.815879858035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47.971585947747627</v>
      </c>
      <c r="L177">
        <f t="shared" si="12"/>
        <v>150.92125451917565</v>
      </c>
      <c r="M177">
        <f t="shared" si="13"/>
        <v>2.1053746611406439</v>
      </c>
      <c r="N177">
        <v>183.33616000000001</v>
      </c>
      <c r="X177">
        <f t="shared" si="14"/>
        <v>2.2652037999996537</v>
      </c>
      <c r="Y177">
        <f t="shared" si="14"/>
        <v>8.3108773000003566</v>
      </c>
      <c r="Z177">
        <v>262.5</v>
      </c>
    </row>
    <row r="178" spans="1:26" x14ac:dyDescent="0.3">
      <c r="A178">
        <f t="shared" si="10"/>
        <v>5.1749271000007866</v>
      </c>
      <c r="B178">
        <v>9782.8028852000007</v>
      </c>
      <c r="C178">
        <v>192.14644000000001</v>
      </c>
      <c r="D178">
        <v>104.815828571428</v>
      </c>
      <c r="E178">
        <v>150.92125451917599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48.204589001395377</v>
      </c>
      <c r="L178">
        <f t="shared" si="12"/>
        <v>153.02041757282336</v>
      </c>
      <c r="M178">
        <f t="shared" si="13"/>
        <v>2.0991630536473735</v>
      </c>
      <c r="N178">
        <v>185.13944000000001</v>
      </c>
      <c r="X178">
        <f t="shared" si="14"/>
        <v>2.2652037999996537</v>
      </c>
      <c r="Y178">
        <f t="shared" si="14"/>
        <v>8.3108773000003566</v>
      </c>
      <c r="Z178">
        <v>264</v>
      </c>
    </row>
    <row r="179" spans="1:26" x14ac:dyDescent="0.3">
      <c r="A179">
        <f t="shared" si="10"/>
        <v>5.2213695000009466</v>
      </c>
      <c r="B179">
        <v>9782.8493276000008</v>
      </c>
      <c r="C179">
        <v>192.87218285714201</v>
      </c>
      <c r="D179">
        <v>106.800582857142</v>
      </c>
      <c r="E179">
        <v>153.02041757282299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48.539124400880546</v>
      </c>
      <c r="L179">
        <f t="shared" si="12"/>
        <v>155.33970725802254</v>
      </c>
      <c r="M179">
        <f t="shared" si="13"/>
        <v>2.3192896851995499</v>
      </c>
      <c r="N179">
        <v>187.79383999999999</v>
      </c>
      <c r="X179">
        <f t="shared" si="14"/>
        <v>2.2652037999996537</v>
      </c>
      <c r="Y179">
        <f t="shared" si="14"/>
        <v>8.3108773000003566</v>
      </c>
      <c r="Z179">
        <v>265.5</v>
      </c>
    </row>
    <row r="180" spans="1:26" x14ac:dyDescent="0.3">
      <c r="A180">
        <f t="shared" si="10"/>
        <v>5.2373219000000972</v>
      </c>
      <c r="B180">
        <v>9782.86528</v>
      </c>
      <c r="C180">
        <v>193.624662857142</v>
      </c>
      <c r="D180">
        <v>108.614542857142</v>
      </c>
      <c r="E180">
        <v>155.339707258023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48.651171606103773</v>
      </c>
      <c r="L180">
        <f t="shared" si="12"/>
        <v>157.26571446324579</v>
      </c>
      <c r="M180">
        <f t="shared" si="13"/>
        <v>1.9260072052227883</v>
      </c>
      <c r="N180">
        <v>189.66</v>
      </c>
      <c r="X180">
        <f t="shared" si="14"/>
        <v>2.2652037999996537</v>
      </c>
      <c r="Y180">
        <f t="shared" si="14"/>
        <v>8.3108773000003566</v>
      </c>
      <c r="Z180">
        <v>267</v>
      </c>
    </row>
    <row r="181" spans="1:26" x14ac:dyDescent="0.3">
      <c r="A181">
        <f t="shared" si="10"/>
        <v>5.2672817000002397</v>
      </c>
      <c r="B181">
        <v>9782.8952398000001</v>
      </c>
      <c r="C181">
        <v>194.394822857142</v>
      </c>
      <c r="D181">
        <v>110.459742857142</v>
      </c>
      <c r="E181">
        <v>157.26571446324601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48.857747099995166</v>
      </c>
      <c r="L181">
        <f t="shared" si="12"/>
        <v>159.31748995713718</v>
      </c>
      <c r="M181">
        <f t="shared" si="13"/>
        <v>2.0517754938911708</v>
      </c>
      <c r="N181">
        <v>191.53139999999999</v>
      </c>
      <c r="X181">
        <f t="shared" si="14"/>
        <v>2.2652037999996537</v>
      </c>
      <c r="Y181">
        <f t="shared" si="14"/>
        <v>8.3108773000003566</v>
      </c>
      <c r="Z181">
        <v>268.5</v>
      </c>
    </row>
    <row r="182" spans="1:26" x14ac:dyDescent="0.3">
      <c r="A182">
        <f t="shared" si="10"/>
        <v>5.2986393999999564</v>
      </c>
      <c r="B182">
        <v>9782.9265974999998</v>
      </c>
      <c r="C182">
        <v>195.184662857142</v>
      </c>
      <c r="D182">
        <v>112.28922285714199</v>
      </c>
      <c r="E182">
        <v>159.31748995713801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49.068679741696371</v>
      </c>
      <c r="L182">
        <f t="shared" si="12"/>
        <v>161.35790259883836</v>
      </c>
      <c r="M182">
        <f t="shared" si="13"/>
        <v>2.0404126417003567</v>
      </c>
      <c r="N182">
        <v>193.397559999999</v>
      </c>
      <c r="X182">
        <f t="shared" si="14"/>
        <v>2.2652037999996537</v>
      </c>
      <c r="Y182">
        <f t="shared" si="14"/>
        <v>8.3108773000003566</v>
      </c>
      <c r="Z182">
        <v>270</v>
      </c>
    </row>
    <row r="183" spans="1:26" x14ac:dyDescent="0.3">
      <c r="A183">
        <f t="shared" si="10"/>
        <v>5.3466026000005513</v>
      </c>
      <c r="B183">
        <v>9782.9745607000004</v>
      </c>
      <c r="C183">
        <v>195.984342857142</v>
      </c>
      <c r="D183">
        <v>114.123942857142</v>
      </c>
      <c r="E183">
        <v>161.35790259883899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49.381164035786028</v>
      </c>
      <c r="L183">
        <f t="shared" si="12"/>
        <v>163.50510689292804</v>
      </c>
      <c r="M183">
        <f t="shared" si="13"/>
        <v>2.1472042940890503</v>
      </c>
      <c r="N183">
        <v>195.30563999999899</v>
      </c>
      <c r="X183">
        <f t="shared" si="14"/>
        <v>2.2652037999996537</v>
      </c>
      <c r="Y183">
        <f t="shared" si="14"/>
        <v>8.3108773000003566</v>
      </c>
      <c r="Z183">
        <v>271.5</v>
      </c>
    </row>
    <row r="184" spans="1:26" x14ac:dyDescent="0.3">
      <c r="A184">
        <f t="shared" si="10"/>
        <v>5.3777351999997336</v>
      </c>
      <c r="B184">
        <v>9783.0056932999996</v>
      </c>
      <c r="C184">
        <v>196.78402285714199</v>
      </c>
      <c r="D184">
        <v>116.76786285714201</v>
      </c>
      <c r="E184">
        <v>163.50510689292801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49.577619508601181</v>
      </c>
      <c r="L184">
        <f t="shared" si="12"/>
        <v>166.34548236574318</v>
      </c>
      <c r="M184">
        <f t="shared" si="13"/>
        <v>2.8403754728151682</v>
      </c>
      <c r="N184">
        <v>197.60783999999899</v>
      </c>
      <c r="X184">
        <f t="shared" si="14"/>
        <v>2.2652037999996537</v>
      </c>
      <c r="Y184">
        <f t="shared" si="14"/>
        <v>8.3108773000003566</v>
      </c>
      <c r="Z184">
        <v>273</v>
      </c>
    </row>
    <row r="185" spans="1:26" x14ac:dyDescent="0.3">
      <c r="A185">
        <f t="shared" si="10"/>
        <v>5.40822610000032</v>
      </c>
      <c r="B185">
        <v>9783.0361842000002</v>
      </c>
      <c r="C185">
        <v>197.57400000000001</v>
      </c>
      <c r="D185">
        <v>119.277468571428</v>
      </c>
      <c r="E185">
        <v>166.345482365744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49.7653019334806</v>
      </c>
      <c r="L185">
        <f t="shared" si="12"/>
        <v>169.04277050490862</v>
      </c>
      <c r="M185">
        <f t="shared" si="13"/>
        <v>2.6972881391646126</v>
      </c>
      <c r="N185">
        <v>198.617639999999</v>
      </c>
      <c r="X185">
        <f t="shared" si="14"/>
        <v>2.2652037999996537</v>
      </c>
      <c r="Y185">
        <f t="shared" si="14"/>
        <v>8.3108773000003566</v>
      </c>
      <c r="Z185">
        <v>274.5</v>
      </c>
    </row>
    <row r="186" spans="1:26" x14ac:dyDescent="0.3">
      <c r="A186">
        <f t="shared" si="10"/>
        <v>5.4391204000003199</v>
      </c>
      <c r="B186">
        <v>9783.0670785000002</v>
      </c>
      <c r="C186">
        <v>198.35413714285701</v>
      </c>
      <c r="D186">
        <v>120.96739428571399</v>
      </c>
      <c r="E186">
        <v>169.04277050490899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49.950816854408366</v>
      </c>
      <c r="L186">
        <f t="shared" si="12"/>
        <v>170.91821114012237</v>
      </c>
      <c r="M186">
        <f t="shared" si="13"/>
        <v>1.8754406352133799</v>
      </c>
      <c r="N186">
        <v>200.30623999999901</v>
      </c>
      <c r="X186">
        <f t="shared" si="14"/>
        <v>2.2652037999996537</v>
      </c>
      <c r="Y186">
        <f t="shared" si="14"/>
        <v>8.3108773000003566</v>
      </c>
      <c r="Z186">
        <v>276</v>
      </c>
    </row>
    <row r="187" spans="1:26" x14ac:dyDescent="0.3">
      <c r="A187">
        <f t="shared" si="10"/>
        <v>5.4707058000003599</v>
      </c>
      <c r="B187">
        <v>9783.0986639000002</v>
      </c>
      <c r="C187">
        <v>199.14397714285701</v>
      </c>
      <c r="D187">
        <v>122.75495428571401</v>
      </c>
      <c r="E187">
        <v>170.918211140122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50.13576180503533</v>
      </c>
      <c r="L187">
        <f t="shared" si="12"/>
        <v>172.89071609074932</v>
      </c>
      <c r="M187">
        <f t="shared" si="13"/>
        <v>1.9725049506273251</v>
      </c>
      <c r="N187">
        <v>202.135719999999</v>
      </c>
      <c r="X187">
        <f t="shared" si="14"/>
        <v>2.2652037999996537</v>
      </c>
      <c r="Y187">
        <f t="shared" si="14"/>
        <v>8.3108773000003566</v>
      </c>
      <c r="Z187">
        <v>277.5</v>
      </c>
    </row>
    <row r="188" spans="1:26" x14ac:dyDescent="0.3">
      <c r="A188">
        <f t="shared" si="10"/>
        <v>5.5015404999994644</v>
      </c>
      <c r="B188">
        <v>9783.1294985999994</v>
      </c>
      <c r="C188">
        <v>199.933337142857</v>
      </c>
      <c r="D188">
        <v>124.92091428571401</v>
      </c>
      <c r="E188">
        <v>172.89071609074901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50.311821853220948</v>
      </c>
      <c r="L188">
        <f t="shared" si="12"/>
        <v>175.23273613893497</v>
      </c>
      <c r="M188">
        <f t="shared" si="13"/>
        <v>2.3420200481859581</v>
      </c>
      <c r="N188">
        <v>204.76916</v>
      </c>
      <c r="X188">
        <f t="shared" si="14"/>
        <v>2.2652037999996537</v>
      </c>
      <c r="Y188">
        <f t="shared" si="14"/>
        <v>8.3108773000003566</v>
      </c>
      <c r="Z188">
        <v>279</v>
      </c>
    </row>
    <row r="189" spans="1:26" x14ac:dyDescent="0.3">
      <c r="A189">
        <f t="shared" si="10"/>
        <v>5.5327854999995907</v>
      </c>
      <c r="B189">
        <v>9783.1607435999995</v>
      </c>
      <c r="C189">
        <v>200.72581714285701</v>
      </c>
      <c r="D189">
        <v>127.470514285714</v>
      </c>
      <c r="E189">
        <v>175.232736138935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50.485812976109393</v>
      </c>
      <c r="L189">
        <f t="shared" si="12"/>
        <v>177.95632726182339</v>
      </c>
      <c r="M189">
        <f t="shared" si="13"/>
        <v>2.7235911228883936</v>
      </c>
      <c r="N189">
        <v>206.57244</v>
      </c>
      <c r="X189">
        <f t="shared" si="14"/>
        <v>2.2652037999996537</v>
      </c>
      <c r="Y189">
        <f t="shared" si="14"/>
        <v>8.3108773000003566</v>
      </c>
      <c r="Z189">
        <v>280.5</v>
      </c>
    </row>
    <row r="190" spans="1:26" x14ac:dyDescent="0.3">
      <c r="A190">
        <f t="shared" si="10"/>
        <v>5.5791607999999542</v>
      </c>
      <c r="B190">
        <v>9783.2071188999998</v>
      </c>
      <c r="C190">
        <v>201.50221714285701</v>
      </c>
      <c r="D190">
        <v>129.18471428571399</v>
      </c>
      <c r="E190">
        <v>177.95632726182299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50.736106705046467</v>
      </c>
      <c r="L190">
        <f t="shared" si="12"/>
        <v>179.92082099076046</v>
      </c>
      <c r="M190">
        <f t="shared" si="13"/>
        <v>1.9644937289374695</v>
      </c>
      <c r="N190">
        <v>208.36</v>
      </c>
      <c r="X190">
        <f t="shared" si="14"/>
        <v>2.2652037999996537</v>
      </c>
      <c r="Y190">
        <f t="shared" si="14"/>
        <v>8.3108773000003566</v>
      </c>
      <c r="Z190">
        <v>282</v>
      </c>
    </row>
    <row r="191" spans="1:26" x14ac:dyDescent="0.3">
      <c r="A191">
        <f t="shared" si="10"/>
        <v>5.6090791000005993</v>
      </c>
      <c r="B191">
        <v>9783.2370372000005</v>
      </c>
      <c r="C191">
        <v>202.27237714285701</v>
      </c>
      <c r="D191">
        <v>130.867474285714</v>
      </c>
      <c r="E191">
        <v>179.92082099076001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50.892681053432845</v>
      </c>
      <c r="L191">
        <f t="shared" si="12"/>
        <v>181.76015533914685</v>
      </c>
      <c r="M191">
        <f t="shared" si="13"/>
        <v>1.8393343483868421</v>
      </c>
      <c r="N191">
        <v>210.54692</v>
      </c>
      <c r="X191">
        <f t="shared" si="14"/>
        <v>2.2652037999996537</v>
      </c>
      <c r="Y191">
        <f t="shared" si="14"/>
        <v>8.3108773000003566</v>
      </c>
      <c r="Z191">
        <v>283.5</v>
      </c>
    </row>
    <row r="192" spans="1:26" x14ac:dyDescent="0.3">
      <c r="A192">
        <f t="shared" si="10"/>
        <v>5.6724962999996933</v>
      </c>
      <c r="B192">
        <v>9783.3004543999996</v>
      </c>
      <c r="C192">
        <v>203.03269714285699</v>
      </c>
      <c r="D192">
        <v>133.348954285714</v>
      </c>
      <c r="E192">
        <v>181.76015533914699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51.212333117491667</v>
      </c>
      <c r="L192">
        <f t="shared" si="12"/>
        <v>184.56128740320565</v>
      </c>
      <c r="M192">
        <f t="shared" si="13"/>
        <v>2.8011320640586632</v>
      </c>
      <c r="N192">
        <v>212.98183999999901</v>
      </c>
      <c r="X192">
        <f t="shared" si="14"/>
        <v>2.2652037999996537</v>
      </c>
      <c r="Y192">
        <f t="shared" si="14"/>
        <v>8.3108773000003566</v>
      </c>
      <c r="Z192">
        <v>285</v>
      </c>
    </row>
    <row r="193" spans="1:26" x14ac:dyDescent="0.3">
      <c r="A193">
        <f t="shared" si="10"/>
        <v>5.6881761999993614</v>
      </c>
      <c r="B193">
        <v>9783.3161342999992</v>
      </c>
      <c r="C193">
        <v>203.788097142857</v>
      </c>
      <c r="D193">
        <v>135.809474285714</v>
      </c>
      <c r="E193">
        <v>184.561287403205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51.288877516806224</v>
      </c>
      <c r="L193">
        <f t="shared" si="12"/>
        <v>187.09835180252023</v>
      </c>
      <c r="M193">
        <f t="shared" si="13"/>
        <v>2.5370643993152271</v>
      </c>
      <c r="N193">
        <v>215.421999999999</v>
      </c>
      <c r="X193">
        <f t="shared" si="14"/>
        <v>2.2652037999996537</v>
      </c>
      <c r="Y193">
        <f t="shared" si="14"/>
        <v>8.3108773000003566</v>
      </c>
      <c r="Z193">
        <v>286.5</v>
      </c>
    </row>
    <row r="194" spans="1:26" x14ac:dyDescent="0.3">
      <c r="A194">
        <f t="shared" si="10"/>
        <v>5.7035911999992095</v>
      </c>
      <c r="B194">
        <v>9783.3315492999991</v>
      </c>
      <c r="C194">
        <v>204.53365714285701</v>
      </c>
      <c r="D194">
        <v>138.26999428571401</v>
      </c>
      <c r="E194">
        <v>187.09835180252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51.363190809712052</v>
      </c>
      <c r="L194">
        <f t="shared" si="12"/>
        <v>189.63318509542606</v>
      </c>
      <c r="M194">
        <f t="shared" si="13"/>
        <v>2.5348332929060575</v>
      </c>
      <c r="N194">
        <v>217.24624</v>
      </c>
      <c r="X194">
        <f t="shared" si="14"/>
        <v>2.2652037999996537</v>
      </c>
      <c r="Y194">
        <f t="shared" si="14"/>
        <v>8.3108773000003566</v>
      </c>
      <c r="Z194">
        <v>288</v>
      </c>
    </row>
    <row r="195" spans="1:26" x14ac:dyDescent="0.3">
      <c r="A195">
        <f t="shared" ref="A195:A258" si="15">B195-$B$2</f>
        <v>5.7190195999992284</v>
      </c>
      <c r="B195">
        <v>9783.3469776999991</v>
      </c>
      <c r="C195">
        <v>205.28905714285699</v>
      </c>
      <c r="D195">
        <v>140.67287428571399</v>
      </c>
      <c r="E195">
        <v>189.633185095426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IF((A195&lt;$A$88),0,IF((A195-$A$88)&lt;1.218,(940.92*G195)*(A195-$A$88-1.2396+(1.2396*EXP(-1*(A195-$A$88)/1.2396))), ((940.92*G195)*(A195-$A$88-1.2396+(1.2396*EXP(-1*(A195-$A$88)/1.2396)))) - ((940.92*G195)*(A195-$A$88-1.218-1.2396+(1.2396*EXP(-1*(A195-$A$88-1.218)/1.2396)))) ))</f>
        <v>51.436649109326829</v>
      </c>
      <c r="L195">
        <f t="shared" ref="L195:L258" si="17">D195+K195</f>
        <v>192.10952339504081</v>
      </c>
      <c r="M195">
        <f t="shared" ref="M195:M258" si="18">L195-E195</f>
        <v>2.4763382996148096</v>
      </c>
      <c r="N195">
        <v>219.08619999999999</v>
      </c>
      <c r="X195">
        <f t="shared" si="14"/>
        <v>2.2652037999996537</v>
      </c>
      <c r="Y195">
        <f t="shared" si="14"/>
        <v>8.3108773000003566</v>
      </c>
      <c r="Z195">
        <v>289.5</v>
      </c>
    </row>
    <row r="196" spans="1:26" x14ac:dyDescent="0.3">
      <c r="A196">
        <f t="shared" si="15"/>
        <v>5.7496716999994533</v>
      </c>
      <c r="B196">
        <v>9783.3776297999993</v>
      </c>
      <c r="C196">
        <v>206.032817142857</v>
      </c>
      <c r="D196">
        <v>142.69211428571401</v>
      </c>
      <c r="E196">
        <v>192.10952339504101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51.579906261366169</v>
      </c>
      <c r="L196">
        <f t="shared" si="17"/>
        <v>194.27202054708019</v>
      </c>
      <c r="M196">
        <f t="shared" si="18"/>
        <v>2.1624971520391796</v>
      </c>
      <c r="N196">
        <v>220.95760000000001</v>
      </c>
      <c r="X196">
        <f t="shared" ref="X196:Y259" si="19">X195</f>
        <v>2.2652037999996537</v>
      </c>
      <c r="Y196">
        <f t="shared" si="19"/>
        <v>8.3108773000003566</v>
      </c>
      <c r="Z196">
        <v>291</v>
      </c>
    </row>
    <row r="197" spans="1:26" x14ac:dyDescent="0.3">
      <c r="A197">
        <f t="shared" si="15"/>
        <v>5.7965026000001671</v>
      </c>
      <c r="B197">
        <v>9783.4244607000001</v>
      </c>
      <c r="C197">
        <v>206.76853714285701</v>
      </c>
      <c r="D197">
        <v>145.157874285714</v>
      </c>
      <c r="E197">
        <v>194.27202054707999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51.792050011586099</v>
      </c>
      <c r="L197">
        <f t="shared" si="17"/>
        <v>196.9499242973001</v>
      </c>
      <c r="M197">
        <f t="shared" si="18"/>
        <v>2.6779037502201106</v>
      </c>
      <c r="N197">
        <v>222.8552</v>
      </c>
      <c r="X197">
        <f t="shared" si="19"/>
        <v>2.2652037999996537</v>
      </c>
      <c r="Y197">
        <f t="shared" si="19"/>
        <v>8.3108773000003566</v>
      </c>
      <c r="Z197">
        <v>292.5</v>
      </c>
    </row>
    <row r="198" spans="1:26" x14ac:dyDescent="0.3">
      <c r="A198">
        <f t="shared" si="15"/>
        <v>5.8280501000008371</v>
      </c>
      <c r="B198">
        <v>9783.4560082000007</v>
      </c>
      <c r="C198">
        <v>207.514097142857</v>
      </c>
      <c r="D198">
        <v>147.57123428571401</v>
      </c>
      <c r="E198">
        <v>196.94992429729999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6"/>
        <v>51.930508193435891</v>
      </c>
      <c r="L198">
        <f t="shared" si="17"/>
        <v>199.5017424791499</v>
      </c>
      <c r="M198">
        <f t="shared" si="18"/>
        <v>2.5518181818499102</v>
      </c>
      <c r="N198">
        <v>224.57391428571401</v>
      </c>
      <c r="X198">
        <f t="shared" si="19"/>
        <v>2.2652037999996537</v>
      </c>
      <c r="Y198">
        <f t="shared" si="19"/>
        <v>8.3108773000003566</v>
      </c>
      <c r="Z198">
        <v>294</v>
      </c>
    </row>
    <row r="199" spans="1:26" x14ac:dyDescent="0.3">
      <c r="A199">
        <f t="shared" si="15"/>
        <v>5.8589136000009603</v>
      </c>
      <c r="B199">
        <v>9783.4868717000008</v>
      </c>
      <c r="C199">
        <v>208.24981714285701</v>
      </c>
      <c r="D199">
        <v>149.984594285714</v>
      </c>
      <c r="E199">
        <v>199.50174247915001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6"/>
        <v>52.06259683832031</v>
      </c>
      <c r="L199">
        <f t="shared" si="17"/>
        <v>202.0471911240343</v>
      </c>
      <c r="M199">
        <f t="shared" si="18"/>
        <v>2.5454486448842886</v>
      </c>
      <c r="N199">
        <v>226.51867428571401</v>
      </c>
      <c r="X199">
        <f t="shared" si="19"/>
        <v>2.2652037999996537</v>
      </c>
      <c r="Y199">
        <f t="shared" si="19"/>
        <v>8.3108773000003566</v>
      </c>
      <c r="Z199">
        <v>295.5</v>
      </c>
    </row>
    <row r="200" spans="1:26" x14ac:dyDescent="0.3">
      <c r="A200">
        <f t="shared" si="15"/>
        <v>5.8903198000007251</v>
      </c>
      <c r="B200">
        <v>9783.5182779000006</v>
      </c>
      <c r="C200">
        <v>208.980617142857</v>
      </c>
      <c r="D200">
        <v>151.59399428571399</v>
      </c>
      <c r="E200">
        <v>202.04719112403399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6"/>
        <v>52.193674290066582</v>
      </c>
      <c r="L200">
        <f t="shared" si="17"/>
        <v>203.78766857578057</v>
      </c>
      <c r="M200">
        <f t="shared" si="18"/>
        <v>1.7404774517465853</v>
      </c>
      <c r="N200">
        <v>228.48439428571399</v>
      </c>
      <c r="X200">
        <f t="shared" si="19"/>
        <v>2.2652037999996537</v>
      </c>
      <c r="Y200">
        <f t="shared" si="19"/>
        <v>8.3108773000003566</v>
      </c>
      <c r="Z200">
        <v>297</v>
      </c>
    </row>
    <row r="201" spans="1:26" x14ac:dyDescent="0.3">
      <c r="A201">
        <f t="shared" si="15"/>
        <v>5.9215533999995387</v>
      </c>
      <c r="B201">
        <v>9783.5495114999994</v>
      </c>
      <c r="C201">
        <v>209.69519999999901</v>
      </c>
      <c r="D201">
        <v>153.88875999999999</v>
      </c>
      <c r="E201">
        <v>203.78766857578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6"/>
        <v>52.320778978915556</v>
      </c>
      <c r="L201">
        <f t="shared" si="17"/>
        <v>206.20953897891553</v>
      </c>
      <c r="M201">
        <f t="shared" si="18"/>
        <v>2.4218704031355287</v>
      </c>
      <c r="N201">
        <v>230.46583428571401</v>
      </c>
      <c r="X201">
        <f t="shared" si="19"/>
        <v>2.2652037999996537</v>
      </c>
      <c r="Y201">
        <f t="shared" si="19"/>
        <v>8.3108773000003566</v>
      </c>
      <c r="Z201">
        <v>298.5</v>
      </c>
    </row>
    <row r="202" spans="1:26" x14ac:dyDescent="0.3">
      <c r="A202">
        <f t="shared" si="15"/>
        <v>5.9524829000001773</v>
      </c>
      <c r="B202">
        <v>9783.5804410000001</v>
      </c>
      <c r="C202">
        <v>210.40007999999901</v>
      </c>
      <c r="D202">
        <v>156.30211999999901</v>
      </c>
      <c r="E202">
        <v>206.20953897891499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6"/>
        <v>52.443529337035159</v>
      </c>
      <c r="L202">
        <f t="shared" si="17"/>
        <v>208.74564933703417</v>
      </c>
      <c r="M202">
        <f t="shared" si="18"/>
        <v>2.5361103581191742</v>
      </c>
      <c r="N202">
        <v>232.46299428571399</v>
      </c>
      <c r="X202">
        <f t="shared" si="19"/>
        <v>2.2652037999996537</v>
      </c>
      <c r="Y202">
        <f t="shared" si="19"/>
        <v>8.3108773000003566</v>
      </c>
      <c r="Z202">
        <v>300</v>
      </c>
    </row>
    <row r="203" spans="1:26" x14ac:dyDescent="0.3">
      <c r="A203">
        <f t="shared" si="15"/>
        <v>5.9994368000006943</v>
      </c>
      <c r="B203">
        <v>9783.6273949000006</v>
      </c>
      <c r="C203">
        <v>211.09511999999901</v>
      </c>
      <c r="D203">
        <v>158.70500000000001</v>
      </c>
      <c r="E203">
        <v>208.74564933703499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6"/>
        <v>52.624119043487269</v>
      </c>
      <c r="L203">
        <f t="shared" si="17"/>
        <v>211.32911904348728</v>
      </c>
      <c r="M203">
        <f t="shared" si="18"/>
        <v>2.5834697064522913</v>
      </c>
      <c r="N203">
        <v>234.47587428571401</v>
      </c>
      <c r="X203">
        <f t="shared" si="19"/>
        <v>2.2652037999996537</v>
      </c>
      <c r="Y203">
        <f t="shared" si="19"/>
        <v>8.3108773000003566</v>
      </c>
      <c r="Z203">
        <v>301.5</v>
      </c>
    </row>
    <row r="204" spans="1:26" x14ac:dyDescent="0.3">
      <c r="A204">
        <f t="shared" si="15"/>
        <v>6.0310351999996783</v>
      </c>
      <c r="B204">
        <v>9783.6589932999996</v>
      </c>
      <c r="C204">
        <v>211.76917714285699</v>
      </c>
      <c r="D204">
        <v>161.151125714285</v>
      </c>
      <c r="E204">
        <v>211.329119043487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6"/>
        <v>52.741855724923454</v>
      </c>
      <c r="L204">
        <f t="shared" si="17"/>
        <v>213.89298143920846</v>
      </c>
      <c r="M204">
        <f t="shared" si="18"/>
        <v>2.5638623957214577</v>
      </c>
      <c r="N204">
        <v>235.99799428571399</v>
      </c>
      <c r="X204">
        <f t="shared" si="19"/>
        <v>2.2652037999996537</v>
      </c>
      <c r="Y204">
        <f t="shared" si="19"/>
        <v>8.3108773000003566</v>
      </c>
      <c r="Z204">
        <v>303</v>
      </c>
    </row>
    <row r="205" spans="1:26" x14ac:dyDescent="0.3">
      <c r="A205">
        <f t="shared" si="15"/>
        <v>6.0620968999992328</v>
      </c>
      <c r="B205">
        <v>9783.6900549999991</v>
      </c>
      <c r="C205">
        <v>212.43541714285701</v>
      </c>
      <c r="D205">
        <v>163.23032571428499</v>
      </c>
      <c r="E205">
        <v>213.892981439209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6"/>
        <v>52.854704025728509</v>
      </c>
      <c r="L205">
        <f t="shared" si="17"/>
        <v>216.08502974001351</v>
      </c>
      <c r="M205">
        <f t="shared" si="18"/>
        <v>2.1920483008045153</v>
      </c>
      <c r="N205">
        <v>238.016114285714</v>
      </c>
      <c r="X205">
        <f t="shared" si="19"/>
        <v>2.2652037999996537</v>
      </c>
      <c r="Y205">
        <f t="shared" si="19"/>
        <v>8.3108773000003566</v>
      </c>
      <c r="Z205">
        <v>304.5</v>
      </c>
    </row>
    <row r="206" spans="1:26" x14ac:dyDescent="0.3">
      <c r="A206">
        <f t="shared" si="15"/>
        <v>6.093055600000298</v>
      </c>
      <c r="B206">
        <v>9783.7210137000002</v>
      </c>
      <c r="C206">
        <v>213.10717714285701</v>
      </c>
      <c r="D206">
        <v>165.643685714285</v>
      </c>
      <c r="E206">
        <v>216.08502974001399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6"/>
        <v>52.964399321804194</v>
      </c>
      <c r="L206">
        <f t="shared" si="17"/>
        <v>218.60808503608919</v>
      </c>
      <c r="M206">
        <f t="shared" si="18"/>
        <v>2.5230552960751993</v>
      </c>
      <c r="N206">
        <v>240.04471428571401</v>
      </c>
      <c r="X206">
        <f t="shared" si="19"/>
        <v>2.2652037999996537</v>
      </c>
      <c r="Y206">
        <f t="shared" si="19"/>
        <v>8.3108773000003566</v>
      </c>
      <c r="Z206">
        <v>306</v>
      </c>
    </row>
    <row r="207" spans="1:26" x14ac:dyDescent="0.3">
      <c r="A207">
        <f t="shared" si="15"/>
        <v>6.1235858000000007</v>
      </c>
      <c r="B207">
        <v>9783.7515438999999</v>
      </c>
      <c r="C207">
        <v>213.77893714285699</v>
      </c>
      <c r="D207">
        <v>168.083245714285</v>
      </c>
      <c r="E207">
        <v>218.60808503608899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6"/>
        <v>53.069926249540529</v>
      </c>
      <c r="L207">
        <f t="shared" si="17"/>
        <v>221.15317196382551</v>
      </c>
      <c r="M207">
        <f t="shared" si="18"/>
        <v>2.54508692773652</v>
      </c>
      <c r="N207">
        <v>242.08379428571399</v>
      </c>
      <c r="X207">
        <f t="shared" si="19"/>
        <v>2.2652037999996537</v>
      </c>
      <c r="Y207">
        <f t="shared" si="19"/>
        <v>8.3108773000003566</v>
      </c>
      <c r="Z207">
        <v>307.5</v>
      </c>
    </row>
    <row r="208" spans="1:26" x14ac:dyDescent="0.3">
      <c r="A208">
        <f t="shared" si="15"/>
        <v>6.1543913000004977</v>
      </c>
      <c r="B208">
        <v>9783.7823494000004</v>
      </c>
      <c r="C208">
        <v>214.45561714285699</v>
      </c>
      <c r="D208">
        <v>170.52804571428501</v>
      </c>
      <c r="E208">
        <v>221.153171963826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6"/>
        <v>53.17380282162793</v>
      </c>
      <c r="L208">
        <f t="shared" si="17"/>
        <v>223.70184853591294</v>
      </c>
      <c r="M208">
        <f t="shared" si="18"/>
        <v>2.5486765720869471</v>
      </c>
      <c r="N208">
        <v>244.122874285714</v>
      </c>
      <c r="X208">
        <f t="shared" si="19"/>
        <v>2.2652037999996537</v>
      </c>
      <c r="Y208">
        <f t="shared" si="19"/>
        <v>8.3108773000003566</v>
      </c>
      <c r="Z208">
        <v>309</v>
      </c>
    </row>
    <row r="209" spans="1:26" x14ac:dyDescent="0.3">
      <c r="A209">
        <f t="shared" si="15"/>
        <v>6.2009362999997393</v>
      </c>
      <c r="B209">
        <v>9783.8288943999996</v>
      </c>
      <c r="C209">
        <v>215.122457142857</v>
      </c>
      <c r="D209">
        <v>172.184605714285</v>
      </c>
      <c r="E209">
        <v>223.701848535913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6"/>
        <v>53.32593701133402</v>
      </c>
      <c r="L209">
        <f t="shared" si="17"/>
        <v>225.51054272561902</v>
      </c>
      <c r="M209">
        <f t="shared" si="18"/>
        <v>1.8086941897060171</v>
      </c>
      <c r="N209">
        <v>245.43990857142799</v>
      </c>
      <c r="X209">
        <f t="shared" si="19"/>
        <v>2.2652037999996537</v>
      </c>
      <c r="Y209">
        <f t="shared" si="19"/>
        <v>8.3108773000003566</v>
      </c>
      <c r="Z209">
        <v>310.5</v>
      </c>
    </row>
    <row r="210" spans="1:26" x14ac:dyDescent="0.3">
      <c r="A210">
        <f t="shared" si="15"/>
        <v>6.2168753999994806</v>
      </c>
      <c r="B210">
        <v>9783.8448334999994</v>
      </c>
      <c r="C210">
        <v>215.79145714285701</v>
      </c>
      <c r="D210">
        <v>174.191045714285</v>
      </c>
      <c r="E210">
        <v>225.51054272561899</v>
      </c>
      <c r="F210">
        <v>0.05</v>
      </c>
      <c r="G210">
        <v>0.05</v>
      </c>
      <c r="H210">
        <v>0</v>
      </c>
      <c r="I210">
        <v>0</v>
      </c>
      <c r="J210">
        <v>0</v>
      </c>
      <c r="K210">
        <f t="shared" si="16"/>
        <v>53.376735336998152</v>
      </c>
      <c r="L210">
        <f t="shared" si="17"/>
        <v>227.56778105128313</v>
      </c>
      <c r="M210">
        <f t="shared" si="18"/>
        <v>2.0572383256641444</v>
      </c>
      <c r="N210">
        <v>248.26722857142801</v>
      </c>
      <c r="X210">
        <f t="shared" si="19"/>
        <v>2.2652037999996537</v>
      </c>
      <c r="Y210">
        <f t="shared" si="19"/>
        <v>8.3108773000003566</v>
      </c>
      <c r="Z210">
        <v>312</v>
      </c>
    </row>
    <row r="211" spans="1:26" x14ac:dyDescent="0.3">
      <c r="A211">
        <f t="shared" si="15"/>
        <v>6.2620974000001297</v>
      </c>
      <c r="B211">
        <v>9783.8900555</v>
      </c>
      <c r="C211">
        <v>216.46307999999999</v>
      </c>
      <c r="D211">
        <v>176.83304000000001</v>
      </c>
      <c r="E211">
        <v>227.56778105128299</v>
      </c>
      <c r="F211">
        <v>0.05</v>
      </c>
      <c r="G211">
        <v>0.05</v>
      </c>
      <c r="H211">
        <v>0</v>
      </c>
      <c r="I211">
        <v>0</v>
      </c>
      <c r="J211">
        <v>0</v>
      </c>
      <c r="K211">
        <f t="shared" si="16"/>
        <v>53.517353865221395</v>
      </c>
      <c r="L211">
        <f t="shared" si="17"/>
        <v>230.35039386522141</v>
      </c>
      <c r="M211">
        <f t="shared" si="18"/>
        <v>2.7826128139384139</v>
      </c>
      <c r="N211">
        <v>250.426228571428</v>
      </c>
      <c r="O211">
        <f>A211+0.6</f>
        <v>6.8620974000001294</v>
      </c>
      <c r="X211">
        <f t="shared" si="19"/>
        <v>2.2652037999996537</v>
      </c>
      <c r="Y211">
        <f t="shared" si="19"/>
        <v>8.3108773000003566</v>
      </c>
      <c r="Z211">
        <v>313.5</v>
      </c>
    </row>
    <row r="212" spans="1:26" x14ac:dyDescent="0.3">
      <c r="A212">
        <f t="shared" si="15"/>
        <v>6.2931755999998131</v>
      </c>
      <c r="B212">
        <v>9783.9211336999997</v>
      </c>
      <c r="C212">
        <v>217.12008</v>
      </c>
      <c r="D212">
        <v>179.38788</v>
      </c>
      <c r="E212">
        <v>337.38510159566403</v>
      </c>
      <c r="F212">
        <v>0.15</v>
      </c>
      <c r="G212">
        <v>0.05</v>
      </c>
      <c r="H212">
        <v>0</v>
      </c>
      <c r="I212">
        <v>0</v>
      </c>
      <c r="J212">
        <v>0</v>
      </c>
      <c r="K212">
        <f t="shared" si="16"/>
        <v>53.611060431562677</v>
      </c>
      <c r="L212">
        <f t="shared" si="17"/>
        <v>232.99894043156269</v>
      </c>
      <c r="M212">
        <f t="shared" si="18"/>
        <v>-104.38616116410134</v>
      </c>
      <c r="N212">
        <v>252.42338857142801</v>
      </c>
      <c r="X212">
        <f t="shared" si="19"/>
        <v>2.2652037999996537</v>
      </c>
      <c r="Y212">
        <f t="shared" si="19"/>
        <v>8.3108773000003566</v>
      </c>
      <c r="Z212">
        <v>315</v>
      </c>
    </row>
    <row r="213" spans="1:26" x14ac:dyDescent="0.3">
      <c r="A213">
        <f t="shared" si="15"/>
        <v>6.3247446000004857</v>
      </c>
      <c r="B213">
        <v>9783.9527027000004</v>
      </c>
      <c r="C213">
        <v>217.76772</v>
      </c>
      <c r="D213">
        <v>181.55384000000001</v>
      </c>
      <c r="E213">
        <v>340.22106129468801</v>
      </c>
      <c r="F213">
        <v>0.15</v>
      </c>
      <c r="G213">
        <v>0.05</v>
      </c>
      <c r="H213">
        <v>0</v>
      </c>
      <c r="I213">
        <v>0</v>
      </c>
      <c r="J213">
        <v>0</v>
      </c>
      <c r="K213">
        <f t="shared" si="16"/>
        <v>53.703871787052108</v>
      </c>
      <c r="L213">
        <f t="shared" si="17"/>
        <v>235.25771178705213</v>
      </c>
      <c r="M213">
        <f t="shared" si="18"/>
        <v>-104.96334950763588</v>
      </c>
      <c r="N213">
        <v>254.26394857142799</v>
      </c>
      <c r="X213">
        <f t="shared" si="19"/>
        <v>2.2652037999996537</v>
      </c>
      <c r="Y213">
        <f t="shared" si="19"/>
        <v>8.3108773000003566</v>
      </c>
      <c r="Z213">
        <v>316.5</v>
      </c>
    </row>
    <row r="214" spans="1:26" x14ac:dyDescent="0.3">
      <c r="A214">
        <f t="shared" si="15"/>
        <v>6.3408299000002444</v>
      </c>
      <c r="B214">
        <v>9783.9687880000001</v>
      </c>
      <c r="C214">
        <v>218.40732</v>
      </c>
      <c r="D214">
        <v>183.33616000000001</v>
      </c>
      <c r="E214">
        <v>342.66545536115598</v>
      </c>
      <c r="F214">
        <v>0.15</v>
      </c>
      <c r="G214">
        <v>0.05</v>
      </c>
      <c r="H214">
        <v>0</v>
      </c>
      <c r="I214">
        <v>0</v>
      </c>
      <c r="J214">
        <v>0</v>
      </c>
      <c r="K214">
        <f t="shared" si="16"/>
        <v>53.75026056292036</v>
      </c>
      <c r="L214">
        <f t="shared" si="17"/>
        <v>237.08642056292035</v>
      </c>
      <c r="M214">
        <f t="shared" si="18"/>
        <v>-105.57903479823563</v>
      </c>
      <c r="N214">
        <v>256.29254857142797</v>
      </c>
      <c r="X214">
        <f t="shared" si="19"/>
        <v>2.2652037999996537</v>
      </c>
      <c r="Y214">
        <f t="shared" si="19"/>
        <v>8.3108773000003566</v>
      </c>
      <c r="Z214">
        <v>318</v>
      </c>
    </row>
    <row r="215" spans="1:26" x14ac:dyDescent="0.3">
      <c r="A215">
        <f t="shared" si="15"/>
        <v>6.3723683999996865</v>
      </c>
      <c r="B215">
        <v>9784.0003264999996</v>
      </c>
      <c r="C215">
        <v>219.042</v>
      </c>
      <c r="D215">
        <v>185.13944000000001</v>
      </c>
      <c r="E215">
        <v>344.58694168876099</v>
      </c>
      <c r="F215">
        <v>0.15</v>
      </c>
      <c r="G215">
        <v>0.05</v>
      </c>
      <c r="H215">
        <v>0</v>
      </c>
      <c r="I215">
        <v>0</v>
      </c>
      <c r="J215">
        <v>0</v>
      </c>
      <c r="K215">
        <f t="shared" si="16"/>
        <v>53.839486462795321</v>
      </c>
      <c r="L215">
        <f t="shared" si="17"/>
        <v>238.97892646279533</v>
      </c>
      <c r="M215">
        <f t="shared" si="18"/>
        <v>-105.60801522596566</v>
      </c>
      <c r="N215">
        <v>258.336868571428</v>
      </c>
      <c r="X215">
        <f t="shared" si="19"/>
        <v>2.2652037999996537</v>
      </c>
      <c r="Y215">
        <f t="shared" si="19"/>
        <v>8.3108773000003566</v>
      </c>
      <c r="Z215">
        <v>319.5</v>
      </c>
    </row>
    <row r="216" spans="1:26" x14ac:dyDescent="0.3">
      <c r="A216">
        <f t="shared" si="15"/>
        <v>6.4172438999994483</v>
      </c>
      <c r="B216">
        <v>9784.0452019999993</v>
      </c>
      <c r="C216">
        <v>219.682919999999</v>
      </c>
      <c r="D216">
        <v>187.79383999999999</v>
      </c>
      <c r="E216">
        <v>346.65789938838498</v>
      </c>
      <c r="F216">
        <v>0.15</v>
      </c>
      <c r="G216">
        <v>0.05</v>
      </c>
      <c r="H216">
        <v>0</v>
      </c>
      <c r="I216">
        <v>0</v>
      </c>
      <c r="J216">
        <v>0</v>
      </c>
      <c r="K216">
        <f t="shared" si="16"/>
        <v>53.962594204018615</v>
      </c>
      <c r="L216">
        <f t="shared" si="17"/>
        <v>241.7564342040186</v>
      </c>
      <c r="M216">
        <f t="shared" si="18"/>
        <v>-104.90146518436637</v>
      </c>
      <c r="N216">
        <v>259.971348571428</v>
      </c>
      <c r="X216">
        <f t="shared" si="19"/>
        <v>2.2652037999996537</v>
      </c>
      <c r="Y216">
        <f t="shared" si="19"/>
        <v>8.3108773000003566</v>
      </c>
      <c r="Z216">
        <v>321</v>
      </c>
    </row>
    <row r="217" spans="1:26" x14ac:dyDescent="0.3">
      <c r="A217">
        <f t="shared" si="15"/>
        <v>6.4483015000005253</v>
      </c>
      <c r="B217">
        <v>9784.0762596000004</v>
      </c>
      <c r="C217">
        <v>220.30547999999999</v>
      </c>
      <c r="D217">
        <v>189.66</v>
      </c>
      <c r="E217">
        <v>349.68162261205498</v>
      </c>
      <c r="F217">
        <v>0.15</v>
      </c>
      <c r="G217">
        <v>0.05</v>
      </c>
      <c r="H217">
        <v>0</v>
      </c>
      <c r="I217">
        <v>0</v>
      </c>
      <c r="J217">
        <v>0</v>
      </c>
      <c r="K217">
        <f t="shared" si="16"/>
        <v>54.045222728771179</v>
      </c>
      <c r="L217">
        <f t="shared" si="17"/>
        <v>243.70522272877116</v>
      </c>
      <c r="M217">
        <f t="shared" si="18"/>
        <v>-105.97639988328382</v>
      </c>
      <c r="N217">
        <v>261.58486857142799</v>
      </c>
      <c r="X217">
        <f t="shared" si="19"/>
        <v>2.2652037999996537</v>
      </c>
      <c r="Y217">
        <f t="shared" si="19"/>
        <v>8.3108773000003566</v>
      </c>
      <c r="Z217">
        <v>322.5</v>
      </c>
    </row>
    <row r="218" spans="1:26" x14ac:dyDescent="0.3">
      <c r="A218">
        <f t="shared" si="15"/>
        <v>6.4789569999993546</v>
      </c>
      <c r="B218">
        <v>9784.1069150999992</v>
      </c>
      <c r="C218">
        <v>220.93295999999901</v>
      </c>
      <c r="D218">
        <v>191.53139999999999</v>
      </c>
      <c r="E218">
        <v>351.79566818631298</v>
      </c>
      <c r="F218">
        <v>0.15</v>
      </c>
      <c r="G218">
        <v>0.05</v>
      </c>
      <c r="H218">
        <v>0</v>
      </c>
      <c r="I218">
        <v>0</v>
      </c>
      <c r="J218">
        <v>0</v>
      </c>
      <c r="K218">
        <f t="shared" si="16"/>
        <v>54.124776287246874</v>
      </c>
      <c r="L218">
        <f t="shared" si="17"/>
        <v>245.65617628724686</v>
      </c>
      <c r="M218">
        <f t="shared" si="18"/>
        <v>-106.13949189906612</v>
      </c>
      <c r="N218">
        <v>263.561068571428</v>
      </c>
      <c r="X218">
        <f t="shared" si="19"/>
        <v>2.2652037999996537</v>
      </c>
      <c r="Y218">
        <f t="shared" si="19"/>
        <v>8.3108773000003566</v>
      </c>
      <c r="Z218">
        <v>324</v>
      </c>
    </row>
    <row r="219" spans="1:26" x14ac:dyDescent="0.3">
      <c r="A219">
        <f t="shared" si="15"/>
        <v>6.5102521999997407</v>
      </c>
      <c r="B219">
        <v>9784.1382102999996</v>
      </c>
      <c r="C219">
        <v>221.55552</v>
      </c>
      <c r="D219">
        <v>193.397559999999</v>
      </c>
      <c r="E219">
        <v>353.90572886173999</v>
      </c>
      <c r="F219">
        <v>0.15</v>
      </c>
      <c r="G219">
        <v>0.05</v>
      </c>
      <c r="H219">
        <v>0</v>
      </c>
      <c r="I219">
        <v>0</v>
      </c>
      <c r="J219">
        <v>0</v>
      </c>
      <c r="K219">
        <f t="shared" si="16"/>
        <v>54.203985769640042</v>
      </c>
      <c r="L219">
        <f t="shared" si="17"/>
        <v>247.60154576963905</v>
      </c>
      <c r="M219">
        <f t="shared" si="18"/>
        <v>-106.30418309210094</v>
      </c>
      <c r="N219">
        <v>265.49010857142798</v>
      </c>
      <c r="X219">
        <f t="shared" si="19"/>
        <v>2.2652037999996537</v>
      </c>
      <c r="Y219">
        <f t="shared" si="19"/>
        <v>8.3108773000003566</v>
      </c>
      <c r="Z219">
        <v>325.5</v>
      </c>
    </row>
    <row r="220" spans="1:26" x14ac:dyDescent="0.3">
      <c r="A220">
        <f t="shared" si="15"/>
        <v>6.5412254000002577</v>
      </c>
      <c r="B220">
        <v>9784.1691835000001</v>
      </c>
      <c r="C220">
        <v>222.1584</v>
      </c>
      <c r="D220">
        <v>195.30563999999899</v>
      </c>
      <c r="E220">
        <v>356.00951730892001</v>
      </c>
      <c r="F220">
        <v>0.15</v>
      </c>
      <c r="G220">
        <v>0.05</v>
      </c>
      <c r="H220">
        <v>0</v>
      </c>
      <c r="I220">
        <v>0</v>
      </c>
      <c r="J220">
        <v>0</v>
      </c>
      <c r="K220">
        <f t="shared" si="16"/>
        <v>54.280435754214977</v>
      </c>
      <c r="L220">
        <f t="shared" si="17"/>
        <v>249.58607575421397</v>
      </c>
      <c r="M220">
        <f t="shared" si="18"/>
        <v>-106.42344155470605</v>
      </c>
      <c r="N220">
        <v>267.35626857142802</v>
      </c>
      <c r="X220">
        <f t="shared" si="19"/>
        <v>2.2652037999996537</v>
      </c>
      <c r="Y220">
        <f t="shared" si="19"/>
        <v>8.3108773000003566</v>
      </c>
      <c r="Z220">
        <v>327</v>
      </c>
    </row>
    <row r="221" spans="1:26" x14ac:dyDescent="0.3">
      <c r="A221">
        <f t="shared" si="15"/>
        <v>6.57241729999987</v>
      </c>
      <c r="B221">
        <v>9784.2003753999998</v>
      </c>
      <c r="C221">
        <v>222.76308</v>
      </c>
      <c r="D221">
        <v>197.60783999999899</v>
      </c>
      <c r="E221">
        <v>358.14694726264401</v>
      </c>
      <c r="F221">
        <v>0.15</v>
      </c>
      <c r="G221">
        <v>0.05</v>
      </c>
      <c r="H221">
        <v>0</v>
      </c>
      <c r="I221">
        <v>0</v>
      </c>
      <c r="J221">
        <v>0</v>
      </c>
      <c r="K221">
        <f t="shared" si="16"/>
        <v>54.35551908465817</v>
      </c>
      <c r="L221">
        <f t="shared" si="17"/>
        <v>251.96335908465716</v>
      </c>
      <c r="M221">
        <f t="shared" si="18"/>
        <v>-106.18358817798685</v>
      </c>
      <c r="N221">
        <v>269.79118857142799</v>
      </c>
      <c r="X221">
        <f t="shared" si="19"/>
        <v>2.2652037999996537</v>
      </c>
      <c r="Y221">
        <f t="shared" si="19"/>
        <v>8.3108773000003566</v>
      </c>
      <c r="Z221">
        <v>328.5</v>
      </c>
    </row>
    <row r="222" spans="1:26" x14ac:dyDescent="0.3">
      <c r="A222">
        <f t="shared" si="15"/>
        <v>6.6034677000006923</v>
      </c>
      <c r="B222">
        <v>9784.2314258000006</v>
      </c>
      <c r="C222">
        <v>223.37088</v>
      </c>
      <c r="D222">
        <v>198.617639999999</v>
      </c>
      <c r="E222">
        <v>360.67439725397401</v>
      </c>
      <c r="F222">
        <v>0.15</v>
      </c>
      <c r="G222">
        <v>0.05</v>
      </c>
      <c r="H222">
        <v>0</v>
      </c>
      <c r="I222">
        <v>0</v>
      </c>
      <c r="J222">
        <v>0</v>
      </c>
      <c r="K222">
        <f t="shared" si="16"/>
        <v>54.428408670638206</v>
      </c>
      <c r="L222">
        <f t="shared" si="17"/>
        <v>253.04604867063722</v>
      </c>
      <c r="M222">
        <f t="shared" si="18"/>
        <v>-107.62834858333679</v>
      </c>
      <c r="N222">
        <v>272.14750857142798</v>
      </c>
      <c r="X222">
        <f t="shared" si="19"/>
        <v>2.2652037999996537</v>
      </c>
      <c r="Y222">
        <f t="shared" si="19"/>
        <v>8.3108773000003566</v>
      </c>
      <c r="Z222">
        <v>330</v>
      </c>
    </row>
    <row r="223" spans="1:26" x14ac:dyDescent="0.3">
      <c r="A223">
        <f t="shared" si="15"/>
        <v>6.634746499999892</v>
      </c>
      <c r="B223">
        <v>9784.2627045999998</v>
      </c>
      <c r="C223">
        <v>223.9674</v>
      </c>
      <c r="D223">
        <v>200.30623999999901</v>
      </c>
      <c r="E223">
        <v>361.902866011914</v>
      </c>
      <c r="F223">
        <v>0.15</v>
      </c>
      <c r="G223">
        <v>0.05</v>
      </c>
      <c r="H223">
        <v>0</v>
      </c>
      <c r="I223">
        <v>0</v>
      </c>
      <c r="J223">
        <v>0</v>
      </c>
      <c r="K223">
        <f t="shared" si="16"/>
        <v>54.500011469998768</v>
      </c>
      <c r="L223">
        <f t="shared" si="17"/>
        <v>254.80625146999779</v>
      </c>
      <c r="M223">
        <f t="shared" si="18"/>
        <v>-107.09661454191621</v>
      </c>
      <c r="N223">
        <v>274.48419428571401</v>
      </c>
      <c r="X223">
        <f t="shared" si="19"/>
        <v>2.2652037999996537</v>
      </c>
      <c r="Y223">
        <f t="shared" si="19"/>
        <v>8.3108773000003566</v>
      </c>
      <c r="Z223">
        <v>331.5</v>
      </c>
    </row>
    <row r="224" spans="1:26" x14ac:dyDescent="0.3">
      <c r="A224">
        <f t="shared" si="15"/>
        <v>6.6813426999997318</v>
      </c>
      <c r="B224">
        <v>9784.3093007999996</v>
      </c>
      <c r="C224">
        <v>224.5752</v>
      </c>
      <c r="D224">
        <v>202.135719999999</v>
      </c>
      <c r="E224">
        <v>363.80627440999598</v>
      </c>
      <c r="F224">
        <v>0.15</v>
      </c>
      <c r="G224">
        <v>0.05</v>
      </c>
      <c r="H224">
        <v>0</v>
      </c>
      <c r="I224">
        <v>0</v>
      </c>
      <c r="J224">
        <v>0</v>
      </c>
      <c r="K224">
        <f t="shared" si="16"/>
        <v>54.603383416373774</v>
      </c>
      <c r="L224">
        <f t="shared" si="17"/>
        <v>256.73910341637276</v>
      </c>
      <c r="M224">
        <f t="shared" si="18"/>
        <v>-107.06717099362322</v>
      </c>
      <c r="N224">
        <v>276.23447428571399</v>
      </c>
      <c r="X224">
        <f t="shared" si="19"/>
        <v>2.2652037999996537</v>
      </c>
      <c r="Y224">
        <f t="shared" si="19"/>
        <v>8.3108773000003566</v>
      </c>
      <c r="Z224">
        <v>333</v>
      </c>
    </row>
    <row r="225" spans="1:26" x14ac:dyDescent="0.3">
      <c r="A225">
        <f t="shared" si="15"/>
        <v>6.7123697000006359</v>
      </c>
      <c r="B225">
        <v>9784.3403278000005</v>
      </c>
      <c r="C225">
        <v>225.18791999999999</v>
      </c>
      <c r="D225">
        <v>204.76916</v>
      </c>
      <c r="E225">
        <v>365.94587024912101</v>
      </c>
      <c r="F225">
        <v>0.15</v>
      </c>
      <c r="G225">
        <v>0.05</v>
      </c>
      <c r="H225">
        <v>0</v>
      </c>
      <c r="I225">
        <v>0</v>
      </c>
      <c r="J225">
        <v>0</v>
      </c>
      <c r="K225">
        <f t="shared" si="16"/>
        <v>54.670091748645405</v>
      </c>
      <c r="L225">
        <f t="shared" si="17"/>
        <v>259.4392517486454</v>
      </c>
      <c r="M225">
        <f t="shared" si="18"/>
        <v>-106.50661850047561</v>
      </c>
      <c r="N225">
        <v>278.56399428571399</v>
      </c>
      <c r="X225">
        <f t="shared" si="19"/>
        <v>2.2652037999996537</v>
      </c>
      <c r="Y225">
        <f t="shared" si="19"/>
        <v>8.3108773000003566</v>
      </c>
      <c r="Z225">
        <v>334.5</v>
      </c>
    </row>
    <row r="226" spans="1:26" x14ac:dyDescent="0.3">
      <c r="A226">
        <f t="shared" si="15"/>
        <v>6.7423663000008673</v>
      </c>
      <c r="B226">
        <v>9784.3703244000008</v>
      </c>
      <c r="C226">
        <v>225.80556000000001</v>
      </c>
      <c r="D226">
        <v>206.57244</v>
      </c>
      <c r="E226">
        <v>368.77943524593599</v>
      </c>
      <c r="F226">
        <v>0.15</v>
      </c>
      <c r="G226">
        <v>0.05</v>
      </c>
      <c r="H226">
        <v>0</v>
      </c>
      <c r="I226">
        <v>0</v>
      </c>
      <c r="J226">
        <v>0</v>
      </c>
      <c r="K226">
        <f t="shared" si="16"/>
        <v>54.733016537157511</v>
      </c>
      <c r="L226">
        <f t="shared" si="17"/>
        <v>261.30545653715751</v>
      </c>
      <c r="M226">
        <f t="shared" si="18"/>
        <v>-107.47397870877847</v>
      </c>
      <c r="N226">
        <v>280.84111428571401</v>
      </c>
      <c r="X226">
        <f t="shared" si="19"/>
        <v>2.2652037999996537</v>
      </c>
      <c r="Y226">
        <f t="shared" si="19"/>
        <v>8.3108773000003566</v>
      </c>
      <c r="Z226">
        <v>336</v>
      </c>
    </row>
    <row r="227" spans="1:26" x14ac:dyDescent="0.3">
      <c r="A227">
        <f t="shared" si="15"/>
        <v>6.7730467000001227</v>
      </c>
      <c r="B227">
        <v>9784.4010048</v>
      </c>
      <c r="C227">
        <v>226.42812000000001</v>
      </c>
      <c r="D227">
        <v>208.36</v>
      </c>
      <c r="E227">
        <v>370.77148961147202</v>
      </c>
      <c r="F227">
        <v>0.15</v>
      </c>
      <c r="G227">
        <v>0.05</v>
      </c>
      <c r="H227">
        <v>0</v>
      </c>
      <c r="I227">
        <v>0</v>
      </c>
      <c r="J227">
        <v>0</v>
      </c>
      <c r="K227">
        <f t="shared" si="16"/>
        <v>54.795819788818278</v>
      </c>
      <c r="L227">
        <f t="shared" si="17"/>
        <v>263.15581978881829</v>
      </c>
      <c r="M227">
        <f t="shared" si="18"/>
        <v>-107.61566982265373</v>
      </c>
      <c r="N227">
        <v>283.73355428571398</v>
      </c>
      <c r="X227">
        <f t="shared" si="19"/>
        <v>2.2652037999996537</v>
      </c>
      <c r="Y227">
        <f t="shared" si="19"/>
        <v>8.3108773000003566</v>
      </c>
      <c r="Z227">
        <v>337.5</v>
      </c>
    </row>
    <row r="228" spans="1:26" x14ac:dyDescent="0.3">
      <c r="A228">
        <f t="shared" si="15"/>
        <v>6.7900797000002058</v>
      </c>
      <c r="B228">
        <v>9784.4180378000001</v>
      </c>
      <c r="C228">
        <v>227.06363999999999</v>
      </c>
      <c r="D228">
        <v>210.54692</v>
      </c>
      <c r="E228">
        <v>372.747459366454</v>
      </c>
      <c r="F228">
        <v>0.15</v>
      </c>
      <c r="G228">
        <v>0.05</v>
      </c>
      <c r="H228">
        <v>0</v>
      </c>
      <c r="I228">
        <v>0</v>
      </c>
      <c r="J228">
        <v>0</v>
      </c>
      <c r="K228">
        <f t="shared" si="16"/>
        <v>54.830021385706004</v>
      </c>
      <c r="L228">
        <f t="shared" si="17"/>
        <v>265.376941385706</v>
      </c>
      <c r="M228">
        <f t="shared" si="18"/>
        <v>-107.37051798074799</v>
      </c>
      <c r="N228">
        <v>286.317434285714</v>
      </c>
      <c r="X228">
        <f t="shared" si="19"/>
        <v>2.2652037999996537</v>
      </c>
      <c r="Y228">
        <f t="shared" si="19"/>
        <v>8.3108773000003566</v>
      </c>
      <c r="Z228">
        <v>339</v>
      </c>
    </row>
    <row r="229" spans="1:26" x14ac:dyDescent="0.3">
      <c r="A229">
        <f t="shared" si="15"/>
        <v>6.834305399999721</v>
      </c>
      <c r="B229">
        <v>9784.4622634999996</v>
      </c>
      <c r="C229">
        <v>227.71224000000001</v>
      </c>
      <c r="D229">
        <v>212.98183999999901</v>
      </c>
      <c r="E229">
        <v>375.03698415711801</v>
      </c>
      <c r="F229">
        <v>0.15</v>
      </c>
      <c r="G229">
        <v>0.05</v>
      </c>
      <c r="H229">
        <v>0</v>
      </c>
      <c r="I229">
        <v>0</v>
      </c>
      <c r="J229">
        <v>0</v>
      </c>
      <c r="K229">
        <f t="shared" si="16"/>
        <v>54.916661409246842</v>
      </c>
      <c r="L229">
        <f t="shared" si="17"/>
        <v>267.89850140924585</v>
      </c>
      <c r="M229">
        <f t="shared" si="18"/>
        <v>-107.13848274787216</v>
      </c>
      <c r="N229">
        <v>288.854154285714</v>
      </c>
      <c r="X229">
        <f t="shared" si="19"/>
        <v>2.2652037999996537</v>
      </c>
      <c r="Y229">
        <f t="shared" si="19"/>
        <v>8.3108773000003566</v>
      </c>
      <c r="Z229">
        <v>340.5</v>
      </c>
    </row>
    <row r="230" spans="1:26" x14ac:dyDescent="0.3">
      <c r="A230">
        <f t="shared" si="15"/>
        <v>6.8813463999995292</v>
      </c>
      <c r="B230">
        <v>9784.5093044999994</v>
      </c>
      <c r="C230">
        <v>228.36575999999999</v>
      </c>
      <c r="D230">
        <v>215.421999999999</v>
      </c>
      <c r="E230">
        <v>377.73182422773999</v>
      </c>
      <c r="F230">
        <v>0.15</v>
      </c>
      <c r="G230">
        <v>5.2499999999999998E-2</v>
      </c>
      <c r="H230">
        <v>0</v>
      </c>
      <c r="I230">
        <v>0</v>
      </c>
      <c r="J230">
        <v>0</v>
      </c>
      <c r="K230">
        <f t="shared" si="16"/>
        <v>57.755760844384866</v>
      </c>
      <c r="L230">
        <f t="shared" si="17"/>
        <v>273.1777608443839</v>
      </c>
      <c r="M230">
        <f t="shared" si="18"/>
        <v>-104.55406338335609</v>
      </c>
      <c r="N230">
        <v>291.495074285714</v>
      </c>
      <c r="X230">
        <f t="shared" si="19"/>
        <v>2.2652037999996537</v>
      </c>
      <c r="Y230">
        <f t="shared" si="19"/>
        <v>8.3108773000003566</v>
      </c>
      <c r="Z230">
        <v>342</v>
      </c>
    </row>
    <row r="231" spans="1:26" x14ac:dyDescent="0.3">
      <c r="A231">
        <f t="shared" si="15"/>
        <v>6.9129680000005465</v>
      </c>
      <c r="B231">
        <v>9784.5409261000004</v>
      </c>
      <c r="C231">
        <v>229.01159999999999</v>
      </c>
      <c r="D231">
        <v>217.24624</v>
      </c>
      <c r="E231">
        <v>380.43845955538501</v>
      </c>
      <c r="F231">
        <v>0.15</v>
      </c>
      <c r="G231">
        <v>5.5E-2</v>
      </c>
      <c r="H231">
        <v>0</v>
      </c>
      <c r="I231">
        <v>0</v>
      </c>
      <c r="J231">
        <v>0</v>
      </c>
      <c r="K231">
        <f t="shared" si="16"/>
        <v>60.569662208326619</v>
      </c>
      <c r="L231">
        <f t="shared" si="17"/>
        <v>277.81590220832663</v>
      </c>
      <c r="M231">
        <f t="shared" si="18"/>
        <v>-102.62255734705838</v>
      </c>
      <c r="N231">
        <v>294.10455428571402</v>
      </c>
      <c r="X231">
        <f t="shared" si="19"/>
        <v>2.2652037999996537</v>
      </c>
      <c r="Y231">
        <f t="shared" si="19"/>
        <v>8.3108773000003566</v>
      </c>
      <c r="Z231">
        <v>343.5</v>
      </c>
    </row>
    <row r="232" spans="1:26" x14ac:dyDescent="0.3">
      <c r="A232">
        <f t="shared" si="15"/>
        <v>6.9429892000007385</v>
      </c>
      <c r="B232">
        <v>9784.5709473000006</v>
      </c>
      <c r="C232">
        <v>229.65743999999901</v>
      </c>
      <c r="D232">
        <v>219.08619999999999</v>
      </c>
      <c r="E232">
        <v>382.43622784089001</v>
      </c>
      <c r="F232">
        <v>0.15</v>
      </c>
      <c r="G232">
        <v>5.7500000000000002E-2</v>
      </c>
      <c r="H232">
        <v>0</v>
      </c>
      <c r="I232">
        <v>0</v>
      </c>
      <c r="J232">
        <v>0</v>
      </c>
      <c r="K232">
        <f t="shared" si="16"/>
        <v>63.384430218645747</v>
      </c>
      <c r="L232">
        <f t="shared" si="17"/>
        <v>282.47063021864574</v>
      </c>
      <c r="M232">
        <f t="shared" si="18"/>
        <v>-99.965597622244275</v>
      </c>
      <c r="N232">
        <v>296.69307428571398</v>
      </c>
      <c r="X232">
        <f t="shared" si="19"/>
        <v>2.2652037999996537</v>
      </c>
      <c r="Y232">
        <f t="shared" si="19"/>
        <v>8.3108773000003566</v>
      </c>
      <c r="Z232">
        <v>345</v>
      </c>
    </row>
    <row r="233" spans="1:26" x14ac:dyDescent="0.3">
      <c r="A233">
        <f t="shared" si="15"/>
        <v>6.9742315000003146</v>
      </c>
      <c r="B233">
        <v>9784.6021896000002</v>
      </c>
      <c r="C233">
        <v>230.30328</v>
      </c>
      <c r="D233">
        <v>220.95760000000001</v>
      </c>
      <c r="E233">
        <v>384.43688752690099</v>
      </c>
      <c r="F233">
        <v>0.15</v>
      </c>
      <c r="G233">
        <v>0.06</v>
      </c>
      <c r="H233">
        <v>0</v>
      </c>
      <c r="I233">
        <v>0</v>
      </c>
      <c r="J233">
        <v>0</v>
      </c>
      <c r="K233">
        <f t="shared" si="16"/>
        <v>66.205536803861236</v>
      </c>
      <c r="L233">
        <f t="shared" si="17"/>
        <v>287.16313680386122</v>
      </c>
      <c r="M233">
        <f t="shared" si="18"/>
        <v>-97.273750723039768</v>
      </c>
      <c r="N233">
        <v>300.08555428571401</v>
      </c>
      <c r="X233">
        <f t="shared" si="19"/>
        <v>2.2652037999996537</v>
      </c>
      <c r="Y233">
        <f t="shared" si="19"/>
        <v>8.3108773000003566</v>
      </c>
      <c r="Z233">
        <v>346.5</v>
      </c>
    </row>
    <row r="234" spans="1:26" x14ac:dyDescent="0.3">
      <c r="A234">
        <f t="shared" si="15"/>
        <v>6.9894695000002685</v>
      </c>
      <c r="B234">
        <v>9784.6174276000002</v>
      </c>
      <c r="C234">
        <v>230.96879999999999</v>
      </c>
      <c r="D234">
        <v>222.8552</v>
      </c>
      <c r="E234">
        <v>386.471442009653</v>
      </c>
      <c r="F234">
        <v>0.15</v>
      </c>
      <c r="G234">
        <v>6.25E-2</v>
      </c>
      <c r="H234">
        <v>0</v>
      </c>
      <c r="I234">
        <v>0</v>
      </c>
      <c r="J234">
        <v>0</v>
      </c>
      <c r="K234">
        <f t="shared" si="16"/>
        <v>68.996641154515942</v>
      </c>
      <c r="L234">
        <f t="shared" si="17"/>
        <v>291.85184115451591</v>
      </c>
      <c r="M234">
        <f t="shared" si="18"/>
        <v>-94.619600855137094</v>
      </c>
      <c r="N234">
        <v>303.36468000000002</v>
      </c>
      <c r="X234">
        <f t="shared" si="19"/>
        <v>2.2652037999996537</v>
      </c>
      <c r="Y234">
        <f t="shared" si="19"/>
        <v>8.3108773000003566</v>
      </c>
      <c r="Z234">
        <v>348</v>
      </c>
    </row>
    <row r="235" spans="1:26" x14ac:dyDescent="0.3">
      <c r="A235">
        <f t="shared" si="15"/>
        <v>7.0361081999999442</v>
      </c>
      <c r="B235">
        <v>9784.6640662999998</v>
      </c>
      <c r="C235">
        <v>231.641725714285</v>
      </c>
      <c r="D235">
        <v>224.57391428571401</v>
      </c>
      <c r="E235">
        <v>388.44713877083802</v>
      </c>
      <c r="F235">
        <v>0.15</v>
      </c>
      <c r="G235">
        <v>6.5000000000000002E-2</v>
      </c>
      <c r="H235">
        <v>0</v>
      </c>
      <c r="I235">
        <v>0</v>
      </c>
      <c r="J235">
        <v>0</v>
      </c>
      <c r="K235">
        <f t="shared" si="16"/>
        <v>71.857538394091051</v>
      </c>
      <c r="L235">
        <f t="shared" si="17"/>
        <v>296.43145267980503</v>
      </c>
      <c r="M235">
        <f t="shared" si="18"/>
        <v>-92.01568609103299</v>
      </c>
      <c r="N235">
        <v>305.94272000000001</v>
      </c>
      <c r="X235">
        <f t="shared" si="19"/>
        <v>2.2652037999996537</v>
      </c>
      <c r="Y235">
        <f t="shared" si="19"/>
        <v>8.3108773000003566</v>
      </c>
      <c r="Z235">
        <v>349.5</v>
      </c>
    </row>
    <row r="236" spans="1:26" x14ac:dyDescent="0.3">
      <c r="A236">
        <f t="shared" si="15"/>
        <v>7.083294100000785</v>
      </c>
      <c r="B236">
        <v>9784.7112522000007</v>
      </c>
      <c r="C236">
        <v>232.31840571428501</v>
      </c>
      <c r="D236">
        <v>226.51867428571401</v>
      </c>
      <c r="E236">
        <v>390.39900288746202</v>
      </c>
      <c r="F236">
        <v>0.15</v>
      </c>
      <c r="G236">
        <v>6.7500000000000004E-2</v>
      </c>
      <c r="H236">
        <v>0</v>
      </c>
      <c r="I236">
        <v>0</v>
      </c>
      <c r="J236">
        <v>0</v>
      </c>
      <c r="K236">
        <f t="shared" si="16"/>
        <v>74.72349631559652</v>
      </c>
      <c r="L236">
        <f t="shared" si="17"/>
        <v>301.24217060131053</v>
      </c>
      <c r="M236">
        <f t="shared" si="18"/>
        <v>-89.156832286151484</v>
      </c>
      <c r="N236">
        <v>308.53124000000003</v>
      </c>
      <c r="X236">
        <f t="shared" si="19"/>
        <v>2.2652037999996537</v>
      </c>
      <c r="Y236">
        <f t="shared" si="19"/>
        <v>8.3108773000003566</v>
      </c>
      <c r="Z236">
        <v>351</v>
      </c>
    </row>
    <row r="237" spans="1:26" x14ac:dyDescent="0.3">
      <c r="A237">
        <f t="shared" si="15"/>
        <v>7.0990968999994948</v>
      </c>
      <c r="B237">
        <v>9784.7270549999994</v>
      </c>
      <c r="C237">
        <v>233.00492571428501</v>
      </c>
      <c r="D237">
        <v>228.48439428571399</v>
      </c>
      <c r="E237">
        <v>392.570888320373</v>
      </c>
      <c r="F237">
        <v>0.15</v>
      </c>
      <c r="G237">
        <v>7.0000000000000007E-2</v>
      </c>
      <c r="H237">
        <v>0</v>
      </c>
      <c r="I237">
        <v>0</v>
      </c>
      <c r="J237">
        <v>0</v>
      </c>
      <c r="K237">
        <f t="shared" si="16"/>
        <v>77.525638069238539</v>
      </c>
      <c r="L237">
        <f t="shared" si="17"/>
        <v>306.0100323549525</v>
      </c>
      <c r="M237">
        <f t="shared" si="18"/>
        <v>-86.560855965420501</v>
      </c>
      <c r="N237">
        <v>311.91847999999902</v>
      </c>
      <c r="X237">
        <f t="shared" si="19"/>
        <v>2.2652037999996537</v>
      </c>
      <c r="Y237">
        <f t="shared" si="19"/>
        <v>8.3108773000003566</v>
      </c>
      <c r="Z237">
        <v>352.5</v>
      </c>
    </row>
    <row r="238" spans="1:26" x14ac:dyDescent="0.3">
      <c r="A238">
        <f t="shared" si="15"/>
        <v>7.1302677000003314</v>
      </c>
      <c r="B238">
        <v>9784.7582258000002</v>
      </c>
      <c r="C238">
        <v>233.69144571428501</v>
      </c>
      <c r="D238">
        <v>230.46583428571401</v>
      </c>
      <c r="E238">
        <v>394.61076157693901</v>
      </c>
      <c r="F238">
        <v>0.15</v>
      </c>
      <c r="G238">
        <v>7.2499999999999995E-2</v>
      </c>
      <c r="H238">
        <v>0</v>
      </c>
      <c r="I238">
        <v>0</v>
      </c>
      <c r="J238">
        <v>0</v>
      </c>
      <c r="K238">
        <f t="shared" si="16"/>
        <v>80.363780709758004</v>
      </c>
      <c r="L238">
        <f t="shared" si="17"/>
        <v>310.82961499547201</v>
      </c>
      <c r="M238">
        <f t="shared" si="18"/>
        <v>-83.781146581466999</v>
      </c>
      <c r="N238">
        <v>314.63739999999899</v>
      </c>
      <c r="X238">
        <f t="shared" si="19"/>
        <v>2.2652037999996537</v>
      </c>
      <c r="Y238">
        <f t="shared" si="19"/>
        <v>8.3108773000003566</v>
      </c>
      <c r="Z238">
        <v>354</v>
      </c>
    </row>
    <row r="239" spans="1:26" x14ac:dyDescent="0.3">
      <c r="A239">
        <f t="shared" si="15"/>
        <v>7.1602911000009044</v>
      </c>
      <c r="B239">
        <v>9784.7882492000008</v>
      </c>
      <c r="C239">
        <v>234.38288571428501</v>
      </c>
      <c r="D239">
        <v>232.46299428571399</v>
      </c>
      <c r="E239">
        <v>396.73572540935101</v>
      </c>
      <c r="F239">
        <v>0.15</v>
      </c>
      <c r="G239">
        <v>7.4999999999999997E-2</v>
      </c>
      <c r="H239">
        <v>0</v>
      </c>
      <c r="I239">
        <v>0</v>
      </c>
      <c r="J239">
        <v>0</v>
      </c>
      <c r="K239">
        <f t="shared" si="16"/>
        <v>83.202380569980761</v>
      </c>
      <c r="L239">
        <f t="shared" si="17"/>
        <v>315.66537485569472</v>
      </c>
      <c r="M239">
        <f t="shared" si="18"/>
        <v>-81.070350553656283</v>
      </c>
      <c r="N239">
        <v>317.17351999999897</v>
      </c>
      <c r="X239">
        <f t="shared" si="19"/>
        <v>2.2652037999996537</v>
      </c>
      <c r="Y239">
        <f t="shared" si="19"/>
        <v>8.3108773000003566</v>
      </c>
      <c r="Z239">
        <v>355.5</v>
      </c>
    </row>
    <row r="240" spans="1:26" x14ac:dyDescent="0.3">
      <c r="A240">
        <f t="shared" si="15"/>
        <v>7.1918411000006017</v>
      </c>
      <c r="B240">
        <v>9784.8197992000005</v>
      </c>
      <c r="C240">
        <v>235.06940571428501</v>
      </c>
      <c r="D240">
        <v>234.47587428571401</v>
      </c>
      <c r="E240">
        <v>398.867755425675</v>
      </c>
      <c r="F240">
        <v>0.15</v>
      </c>
      <c r="G240">
        <v>7.7499999999999999E-2</v>
      </c>
      <c r="H240">
        <v>0</v>
      </c>
      <c r="I240">
        <v>0</v>
      </c>
      <c r="J240">
        <v>0</v>
      </c>
      <c r="K240">
        <f t="shared" si="16"/>
        <v>86.047223200670004</v>
      </c>
      <c r="L240">
        <f t="shared" si="17"/>
        <v>320.52309748638402</v>
      </c>
      <c r="M240">
        <f t="shared" si="18"/>
        <v>-78.344657939290983</v>
      </c>
      <c r="N240">
        <v>320.32556</v>
      </c>
      <c r="X240">
        <f t="shared" si="19"/>
        <v>2.2652037999996537</v>
      </c>
      <c r="Y240">
        <f t="shared" si="19"/>
        <v>8.3108773000003566</v>
      </c>
      <c r="Z240">
        <v>357</v>
      </c>
    </row>
    <row r="241" spans="1:26" x14ac:dyDescent="0.3">
      <c r="A241">
        <f t="shared" si="15"/>
        <v>7.2238901000000624</v>
      </c>
      <c r="B241">
        <v>9784.8518481999999</v>
      </c>
      <c r="C241">
        <v>235.75028571428501</v>
      </c>
      <c r="D241">
        <v>235.99799428571399</v>
      </c>
      <c r="E241">
        <v>401.01888693217199</v>
      </c>
      <c r="F241">
        <v>0.15</v>
      </c>
      <c r="G241">
        <v>0.08</v>
      </c>
      <c r="H241">
        <v>0</v>
      </c>
      <c r="I241">
        <v>0</v>
      </c>
      <c r="J241">
        <v>0</v>
      </c>
      <c r="K241">
        <f t="shared" si="16"/>
        <v>88.895943484123336</v>
      </c>
      <c r="L241">
        <f t="shared" si="17"/>
        <v>324.89393776983729</v>
      </c>
      <c r="M241">
        <f t="shared" si="18"/>
        <v>-76.124949162334701</v>
      </c>
      <c r="N241">
        <v>323.634199999999</v>
      </c>
      <c r="X241">
        <f t="shared" si="19"/>
        <v>2.2652037999996537</v>
      </c>
      <c r="Y241">
        <f t="shared" si="19"/>
        <v>8.3108773000003566</v>
      </c>
      <c r="Z241">
        <v>358.5</v>
      </c>
    </row>
    <row r="242" spans="1:26" x14ac:dyDescent="0.3">
      <c r="A242">
        <f t="shared" si="15"/>
        <v>7.2706701000006433</v>
      </c>
      <c r="B242">
        <v>9784.8986282000005</v>
      </c>
      <c r="C242">
        <v>236.44532571428499</v>
      </c>
      <c r="D242">
        <v>238.016114285714</v>
      </c>
      <c r="E242">
        <v>402.67788831844501</v>
      </c>
      <c r="F242">
        <v>0.15</v>
      </c>
      <c r="G242">
        <v>8.2500000000000004E-2</v>
      </c>
      <c r="H242">
        <v>0</v>
      </c>
      <c r="I242">
        <v>0</v>
      </c>
      <c r="J242">
        <v>0</v>
      </c>
      <c r="K242">
        <f t="shared" si="16"/>
        <v>91.780394644149709</v>
      </c>
      <c r="L242">
        <f t="shared" si="17"/>
        <v>329.79650892986371</v>
      </c>
      <c r="M242">
        <f t="shared" si="18"/>
        <v>-72.881379388581308</v>
      </c>
      <c r="N242">
        <v>326.52251999999999</v>
      </c>
      <c r="X242">
        <f t="shared" si="19"/>
        <v>2.2652037999996537</v>
      </c>
      <c r="Y242">
        <f t="shared" si="19"/>
        <v>8.3108773000003566</v>
      </c>
      <c r="Z242">
        <v>360</v>
      </c>
    </row>
    <row r="243" spans="1:26" x14ac:dyDescent="0.3">
      <c r="A243">
        <f t="shared" si="15"/>
        <v>7.3017899999995279</v>
      </c>
      <c r="B243">
        <v>9784.9297480999994</v>
      </c>
      <c r="C243">
        <v>237.130525714285</v>
      </c>
      <c r="D243">
        <v>240.04471428571401</v>
      </c>
      <c r="E243">
        <v>404.88955909325898</v>
      </c>
      <c r="F243">
        <v>0.15</v>
      </c>
      <c r="G243">
        <v>8.5000000000000006E-2</v>
      </c>
      <c r="H243">
        <v>0</v>
      </c>
      <c r="I243">
        <v>0</v>
      </c>
      <c r="J243">
        <v>0</v>
      </c>
      <c r="K243">
        <f t="shared" si="16"/>
        <v>94.632322084704299</v>
      </c>
      <c r="L243">
        <f t="shared" si="17"/>
        <v>334.67703637041831</v>
      </c>
      <c r="M243">
        <f t="shared" si="18"/>
        <v>-70.212522722840674</v>
      </c>
      <c r="N243">
        <v>329.17331999999902</v>
      </c>
      <c r="X243">
        <f t="shared" si="19"/>
        <v>2.2652037999996537</v>
      </c>
      <c r="Y243">
        <f t="shared" si="19"/>
        <v>8.3108773000003566</v>
      </c>
      <c r="Z243">
        <v>361.5</v>
      </c>
    </row>
    <row r="244" spans="1:26" x14ac:dyDescent="0.3">
      <c r="A244">
        <f t="shared" si="15"/>
        <v>7.332725100000971</v>
      </c>
      <c r="B244">
        <v>9784.9606832000009</v>
      </c>
      <c r="C244">
        <v>237.81080571428501</v>
      </c>
      <c r="D244">
        <v>242.08379428571399</v>
      </c>
      <c r="E244">
        <v>407.04292972931</v>
      </c>
      <c r="F244">
        <v>0.15</v>
      </c>
      <c r="G244">
        <v>8.7499999999999994E-2</v>
      </c>
      <c r="H244">
        <v>0</v>
      </c>
      <c r="I244">
        <v>0</v>
      </c>
      <c r="J244">
        <v>0</v>
      </c>
      <c r="K244">
        <f t="shared" si="16"/>
        <v>97.486187837480458</v>
      </c>
      <c r="L244">
        <f t="shared" si="17"/>
        <v>339.56998212319445</v>
      </c>
      <c r="M244">
        <f t="shared" si="18"/>
        <v>-67.472947606115554</v>
      </c>
      <c r="N244">
        <v>332.07211999999998</v>
      </c>
      <c r="X244">
        <f t="shared" si="19"/>
        <v>2.2652037999996537</v>
      </c>
      <c r="Y244">
        <f t="shared" si="19"/>
        <v>8.3108773000003566</v>
      </c>
      <c r="Z244">
        <v>363</v>
      </c>
    </row>
    <row r="245" spans="1:26" x14ac:dyDescent="0.3">
      <c r="A245">
        <f t="shared" si="15"/>
        <v>7.3634378999995533</v>
      </c>
      <c r="B245">
        <v>9784.9913959999994</v>
      </c>
      <c r="C245">
        <v>238.48616571428499</v>
      </c>
      <c r="D245">
        <v>244.122874285714</v>
      </c>
      <c r="E245">
        <v>409.20297343568001</v>
      </c>
      <c r="F245">
        <v>0.15</v>
      </c>
      <c r="G245">
        <v>0.09</v>
      </c>
      <c r="H245">
        <v>0</v>
      </c>
      <c r="I245">
        <v>0</v>
      </c>
      <c r="J245">
        <v>0</v>
      </c>
      <c r="K245">
        <f t="shared" si="16"/>
        <v>100.34179446865406</v>
      </c>
      <c r="L245">
        <f t="shared" si="17"/>
        <v>344.46466875436806</v>
      </c>
      <c r="M245">
        <f t="shared" si="18"/>
        <v>-64.738304681311945</v>
      </c>
      <c r="N245">
        <v>335.37027999999998</v>
      </c>
      <c r="X245">
        <f t="shared" si="19"/>
        <v>2.2652037999996537</v>
      </c>
      <c r="Y245">
        <f t="shared" si="19"/>
        <v>8.3108773000003566</v>
      </c>
      <c r="Z245">
        <v>364.5</v>
      </c>
    </row>
    <row r="246" spans="1:26" x14ac:dyDescent="0.3">
      <c r="A246">
        <f t="shared" si="15"/>
        <v>7.4094898000003013</v>
      </c>
      <c r="B246">
        <v>9785.0374479000002</v>
      </c>
      <c r="C246">
        <v>239.14517142857099</v>
      </c>
      <c r="D246">
        <v>245.43990857142799</v>
      </c>
      <c r="E246">
        <v>411.35919840013702</v>
      </c>
      <c r="F246">
        <v>0.15</v>
      </c>
      <c r="G246">
        <v>9.2499999999999999E-2</v>
      </c>
      <c r="H246">
        <v>0</v>
      </c>
      <c r="I246">
        <v>0</v>
      </c>
      <c r="J246">
        <v>0</v>
      </c>
      <c r="K246">
        <f t="shared" si="16"/>
        <v>103.2340857674794</v>
      </c>
      <c r="L246">
        <f t="shared" si="17"/>
        <v>348.67399433890739</v>
      </c>
      <c r="M246">
        <f t="shared" si="18"/>
        <v>-62.685204061229626</v>
      </c>
      <c r="N246">
        <v>338.04203999999999</v>
      </c>
      <c r="X246">
        <f t="shared" si="19"/>
        <v>2.2652037999996537</v>
      </c>
      <c r="Y246">
        <f t="shared" si="19"/>
        <v>8.3108773000003566</v>
      </c>
      <c r="Z246">
        <v>366</v>
      </c>
    </row>
    <row r="247" spans="1:26" x14ac:dyDescent="0.3">
      <c r="A247">
        <f t="shared" si="15"/>
        <v>7.4251836000003095</v>
      </c>
      <c r="B247">
        <v>9785.0531417000002</v>
      </c>
      <c r="C247">
        <v>239.79593142857101</v>
      </c>
      <c r="D247">
        <v>248.26722857142801</v>
      </c>
      <c r="E247">
        <v>412.84653414031402</v>
      </c>
      <c r="F247">
        <v>0.15</v>
      </c>
      <c r="G247">
        <v>9.5000000000000001E-2</v>
      </c>
      <c r="H247">
        <v>0</v>
      </c>
      <c r="I247">
        <v>0</v>
      </c>
      <c r="J247">
        <v>0</v>
      </c>
      <c r="K247">
        <f t="shared" si="16"/>
        <v>106.0600464999921</v>
      </c>
      <c r="L247">
        <f t="shared" si="17"/>
        <v>354.3272750714201</v>
      </c>
      <c r="M247">
        <f t="shared" si="18"/>
        <v>-58.519259068893916</v>
      </c>
      <c r="N247">
        <v>341.12364000000002</v>
      </c>
      <c r="X247">
        <f t="shared" si="19"/>
        <v>2.2652037999996537</v>
      </c>
      <c r="Y247">
        <f t="shared" si="19"/>
        <v>8.3108773000003566</v>
      </c>
      <c r="Z247">
        <v>367.5</v>
      </c>
    </row>
    <row r="248" spans="1:26" x14ac:dyDescent="0.3">
      <c r="A248">
        <f t="shared" si="15"/>
        <v>7.4566377999999531</v>
      </c>
      <c r="B248">
        <v>9785.0845958999998</v>
      </c>
      <c r="C248">
        <v>240.434691428571</v>
      </c>
      <c r="D248">
        <v>250.426228571428</v>
      </c>
      <c r="E248">
        <v>415.73045988720497</v>
      </c>
      <c r="F248">
        <v>0.15</v>
      </c>
      <c r="G248">
        <v>9.7500000000000003E-2</v>
      </c>
      <c r="H248">
        <v>0</v>
      </c>
      <c r="I248">
        <v>0</v>
      </c>
      <c r="J248">
        <v>0</v>
      </c>
      <c r="K248">
        <f t="shared" si="16"/>
        <v>108.92345626357633</v>
      </c>
      <c r="L248">
        <f t="shared" si="17"/>
        <v>359.34968483500433</v>
      </c>
      <c r="M248">
        <f t="shared" si="18"/>
        <v>-56.380775052200647</v>
      </c>
      <c r="N248">
        <v>344.45848000000001</v>
      </c>
      <c r="X248">
        <f t="shared" si="19"/>
        <v>2.2652037999996537</v>
      </c>
      <c r="Y248">
        <f t="shared" si="19"/>
        <v>8.3108773000003566</v>
      </c>
      <c r="Z248">
        <v>369</v>
      </c>
    </row>
    <row r="249" spans="1:26" x14ac:dyDescent="0.3">
      <c r="A249">
        <f t="shared" si="15"/>
        <v>7.5025838000001386</v>
      </c>
      <c r="B249">
        <v>9785.1305419</v>
      </c>
      <c r="C249">
        <v>241.05233142857099</v>
      </c>
      <c r="D249">
        <v>252.42338857142801</v>
      </c>
      <c r="E249">
        <v>418.00077666923801</v>
      </c>
      <c r="F249">
        <v>0.15</v>
      </c>
      <c r="G249">
        <v>0.1</v>
      </c>
      <c r="H249">
        <v>0</v>
      </c>
      <c r="I249">
        <v>0</v>
      </c>
      <c r="J249">
        <v>0</v>
      </c>
      <c r="K249">
        <f t="shared" si="16"/>
        <v>111.82143886444487</v>
      </c>
      <c r="L249">
        <f t="shared" si="17"/>
        <v>364.24482743587288</v>
      </c>
      <c r="M249">
        <f t="shared" si="18"/>
        <v>-53.755949233365129</v>
      </c>
      <c r="N249">
        <v>347.6472</v>
      </c>
      <c r="X249">
        <f t="shared" si="19"/>
        <v>2.2652037999996537</v>
      </c>
      <c r="Y249">
        <f t="shared" si="19"/>
        <v>8.3108773000003566</v>
      </c>
      <c r="Z249">
        <v>370.5</v>
      </c>
    </row>
    <row r="250" spans="1:26" x14ac:dyDescent="0.3">
      <c r="A250">
        <f t="shared" si="15"/>
        <v>7.5182466000005661</v>
      </c>
      <c r="B250">
        <v>9785.1462047000005</v>
      </c>
      <c r="C250">
        <v>241.639011428571</v>
      </c>
      <c r="D250">
        <v>254.26394857142799</v>
      </c>
      <c r="E250">
        <v>420.15554686809497</v>
      </c>
      <c r="F250">
        <v>0.15</v>
      </c>
      <c r="G250">
        <v>0.10249999999999999</v>
      </c>
      <c r="H250">
        <v>0</v>
      </c>
      <c r="I250">
        <v>0</v>
      </c>
      <c r="J250">
        <v>0</v>
      </c>
      <c r="K250">
        <f t="shared" si="16"/>
        <v>114.65278648426039</v>
      </c>
      <c r="L250">
        <f t="shared" si="17"/>
        <v>368.91673505568838</v>
      </c>
      <c r="M250">
        <f t="shared" si="18"/>
        <v>-51.238811812406595</v>
      </c>
      <c r="N250">
        <v>350.22</v>
      </c>
      <c r="X250">
        <f t="shared" si="19"/>
        <v>2.2652037999996537</v>
      </c>
      <c r="Y250">
        <f t="shared" si="19"/>
        <v>8.3108773000003566</v>
      </c>
      <c r="Z250">
        <v>372</v>
      </c>
    </row>
    <row r="251" spans="1:26" x14ac:dyDescent="0.3">
      <c r="A251">
        <f t="shared" si="15"/>
        <v>7.5959810000003927</v>
      </c>
      <c r="B251">
        <v>9785.2239391000003</v>
      </c>
      <c r="C251">
        <v>242.20745142857101</v>
      </c>
      <c r="D251">
        <v>256.29254857142797</v>
      </c>
      <c r="E251">
        <v>422.04851415815102</v>
      </c>
      <c r="F251">
        <v>0.15</v>
      </c>
      <c r="G251">
        <v>0.105</v>
      </c>
      <c r="H251">
        <v>0</v>
      </c>
      <c r="I251">
        <v>0</v>
      </c>
      <c r="J251">
        <v>0</v>
      </c>
      <c r="K251">
        <f t="shared" si="16"/>
        <v>117.62456012848594</v>
      </c>
      <c r="L251">
        <f t="shared" si="17"/>
        <v>373.91710869991391</v>
      </c>
      <c r="M251">
        <f t="shared" si="18"/>
        <v>-48.131405458237111</v>
      </c>
      <c r="N251">
        <v>352.82423999999997</v>
      </c>
      <c r="X251">
        <f t="shared" si="19"/>
        <v>2.2652037999996537</v>
      </c>
      <c r="Y251">
        <f t="shared" si="19"/>
        <v>8.3108773000003566</v>
      </c>
      <c r="Z251">
        <v>373.5</v>
      </c>
    </row>
    <row r="252" spans="1:26" x14ac:dyDescent="0.3">
      <c r="A252">
        <f t="shared" si="15"/>
        <v>7.611577199999374</v>
      </c>
      <c r="B252">
        <v>9785.2395352999993</v>
      </c>
      <c r="C252">
        <v>242.76113142857099</v>
      </c>
      <c r="D252">
        <v>258.336868571428</v>
      </c>
      <c r="E252">
        <v>424.32763446926498</v>
      </c>
      <c r="F252">
        <v>0.15</v>
      </c>
      <c r="G252">
        <v>0.1075</v>
      </c>
      <c r="H252">
        <v>0</v>
      </c>
      <c r="I252">
        <v>0</v>
      </c>
      <c r="J252">
        <v>0</v>
      </c>
      <c r="K252">
        <f t="shared" si="16"/>
        <v>120.45983041171394</v>
      </c>
      <c r="L252">
        <f t="shared" si="17"/>
        <v>378.79669898314194</v>
      </c>
      <c r="M252">
        <f t="shared" si="18"/>
        <v>-45.530935486123042</v>
      </c>
      <c r="N252">
        <v>355.60140000000001</v>
      </c>
      <c r="X252">
        <f t="shared" si="19"/>
        <v>2.2652037999996537</v>
      </c>
      <c r="Y252">
        <f t="shared" si="19"/>
        <v>8.3108773000003566</v>
      </c>
      <c r="Z252">
        <v>375</v>
      </c>
    </row>
    <row r="253" spans="1:26" x14ac:dyDescent="0.3">
      <c r="A253">
        <f t="shared" si="15"/>
        <v>7.658573200000319</v>
      </c>
      <c r="B253">
        <v>9785.2865313000002</v>
      </c>
      <c r="C253">
        <v>243.30677142857101</v>
      </c>
      <c r="D253">
        <v>259.971348571428</v>
      </c>
      <c r="E253">
        <v>426.42035286684302</v>
      </c>
      <c r="F253">
        <v>0.15</v>
      </c>
      <c r="G253">
        <v>0.11</v>
      </c>
      <c r="H253">
        <v>0</v>
      </c>
      <c r="I253">
        <v>0</v>
      </c>
      <c r="J253">
        <v>0</v>
      </c>
      <c r="K253">
        <f t="shared" si="16"/>
        <v>123.36550950683761</v>
      </c>
      <c r="L253">
        <f t="shared" si="17"/>
        <v>383.33685807826561</v>
      </c>
      <c r="M253">
        <f t="shared" si="18"/>
        <v>-43.083494788577411</v>
      </c>
      <c r="N253">
        <v>358.63472000000002</v>
      </c>
      <c r="X253">
        <f t="shared" si="19"/>
        <v>2.2652037999996537</v>
      </c>
      <c r="Y253">
        <f t="shared" si="19"/>
        <v>8.3108773000003566</v>
      </c>
      <c r="Z253">
        <v>376.5</v>
      </c>
    </row>
    <row r="254" spans="1:26" x14ac:dyDescent="0.3">
      <c r="A254">
        <f t="shared" si="15"/>
        <v>7.6888961999993626</v>
      </c>
      <c r="B254">
        <v>9785.3168542999992</v>
      </c>
      <c r="C254">
        <v>243.843891428571</v>
      </c>
      <c r="D254">
        <v>261.58486857142799</v>
      </c>
      <c r="E254">
        <v>428.19704335347899</v>
      </c>
      <c r="F254">
        <v>0.15</v>
      </c>
      <c r="G254">
        <v>0.1125</v>
      </c>
      <c r="H254">
        <v>0</v>
      </c>
      <c r="I254">
        <v>0</v>
      </c>
      <c r="J254">
        <v>0</v>
      </c>
      <c r="K254">
        <f t="shared" si="16"/>
        <v>126.23597396880655</v>
      </c>
      <c r="L254">
        <f t="shared" si="17"/>
        <v>387.82084254023454</v>
      </c>
      <c r="M254">
        <f t="shared" si="18"/>
        <v>-40.376200813244452</v>
      </c>
      <c r="N254">
        <v>361.32864000000001</v>
      </c>
      <c r="X254">
        <f t="shared" si="19"/>
        <v>2.2652037999996537</v>
      </c>
      <c r="Y254">
        <f t="shared" si="19"/>
        <v>8.3108773000003566</v>
      </c>
      <c r="Z254">
        <v>378</v>
      </c>
    </row>
    <row r="255" spans="1:26" x14ac:dyDescent="0.3">
      <c r="A255">
        <f t="shared" si="15"/>
        <v>7.7196937999997317</v>
      </c>
      <c r="B255">
        <v>9785.3476518999996</v>
      </c>
      <c r="C255">
        <v>244.37429142857101</v>
      </c>
      <c r="D255">
        <v>263.561068571428</v>
      </c>
      <c r="E255">
        <v>429.89950052983698</v>
      </c>
      <c r="F255">
        <v>0.15</v>
      </c>
      <c r="G255">
        <v>0.115</v>
      </c>
      <c r="H255">
        <v>0</v>
      </c>
      <c r="I255">
        <v>0</v>
      </c>
      <c r="J255">
        <v>0</v>
      </c>
      <c r="K255">
        <f t="shared" si="16"/>
        <v>129.10878382587924</v>
      </c>
      <c r="L255">
        <f t="shared" si="17"/>
        <v>392.66985239730724</v>
      </c>
      <c r="M255">
        <f t="shared" si="18"/>
        <v>-37.229648132529746</v>
      </c>
      <c r="N255">
        <v>364.15820000000002</v>
      </c>
      <c r="X255">
        <f t="shared" si="19"/>
        <v>2.2652037999996537</v>
      </c>
      <c r="Y255">
        <f t="shared" si="19"/>
        <v>8.3108773000003566</v>
      </c>
      <c r="Z255">
        <v>379.5</v>
      </c>
    </row>
    <row r="256" spans="1:26" x14ac:dyDescent="0.3">
      <c r="A256">
        <f t="shared" si="15"/>
        <v>7.7502776000001177</v>
      </c>
      <c r="B256">
        <v>9785.3782357</v>
      </c>
      <c r="C256">
        <v>244.89845142857101</v>
      </c>
      <c r="D256">
        <v>265.49010857142798</v>
      </c>
      <c r="E256">
        <v>431.96383008344498</v>
      </c>
      <c r="F256">
        <v>0.15</v>
      </c>
      <c r="G256">
        <v>0.11749999999999999</v>
      </c>
      <c r="H256">
        <v>0</v>
      </c>
      <c r="I256">
        <v>0</v>
      </c>
      <c r="J256">
        <v>0</v>
      </c>
      <c r="K256">
        <f t="shared" si="16"/>
        <v>131.98237556724087</v>
      </c>
      <c r="L256">
        <f t="shared" si="17"/>
        <v>397.47248413866885</v>
      </c>
      <c r="M256">
        <f t="shared" si="18"/>
        <v>-34.491345944776128</v>
      </c>
      <c r="N256">
        <v>366.94583999999998</v>
      </c>
      <c r="X256">
        <f t="shared" si="19"/>
        <v>2.2652037999996537</v>
      </c>
      <c r="Y256">
        <f t="shared" si="19"/>
        <v>8.3108773000003566</v>
      </c>
      <c r="Z256">
        <v>381</v>
      </c>
    </row>
    <row r="257" spans="1:26" x14ac:dyDescent="0.3">
      <c r="A257">
        <f t="shared" si="15"/>
        <v>7.7806854999998905</v>
      </c>
      <c r="B257">
        <v>9785.4086435999998</v>
      </c>
      <c r="C257">
        <v>245.417691428571</v>
      </c>
      <c r="D257">
        <v>267.35626857142802</v>
      </c>
      <c r="E257">
        <v>433.97824759343803</v>
      </c>
      <c r="F257">
        <v>0.15</v>
      </c>
      <c r="G257">
        <v>0.12</v>
      </c>
      <c r="H257">
        <v>0</v>
      </c>
      <c r="I257">
        <v>0</v>
      </c>
      <c r="J257">
        <v>0</v>
      </c>
      <c r="K257">
        <f t="shared" si="16"/>
        <v>134.85677009786934</v>
      </c>
      <c r="L257">
        <f t="shared" si="17"/>
        <v>402.21303866929736</v>
      </c>
      <c r="M257">
        <f t="shared" si="18"/>
        <v>-31.765208924140666</v>
      </c>
      <c r="N257">
        <v>369.68108000000001</v>
      </c>
      <c r="X257">
        <f t="shared" si="19"/>
        <v>2.2652037999996537</v>
      </c>
      <c r="Y257">
        <f t="shared" si="19"/>
        <v>8.3108773000003566</v>
      </c>
      <c r="Z257">
        <v>382.5</v>
      </c>
    </row>
    <row r="258" spans="1:26" x14ac:dyDescent="0.3">
      <c r="A258">
        <f t="shared" si="15"/>
        <v>7.8128271000005043</v>
      </c>
      <c r="B258">
        <v>9785.4407852000004</v>
      </c>
      <c r="C258">
        <v>245.925651428571</v>
      </c>
      <c r="D258">
        <v>269.79118857142799</v>
      </c>
      <c r="E258">
        <v>435.92723119376501</v>
      </c>
      <c r="F258">
        <v>0.15</v>
      </c>
      <c r="G258">
        <v>0.1225</v>
      </c>
      <c r="H258">
        <v>0</v>
      </c>
      <c r="I258">
        <v>0</v>
      </c>
      <c r="J258">
        <v>0</v>
      </c>
      <c r="K258">
        <f t="shared" si="16"/>
        <v>137.73600080761554</v>
      </c>
      <c r="L258">
        <f t="shared" si="17"/>
        <v>407.52718937904353</v>
      </c>
      <c r="M258">
        <f t="shared" si="18"/>
        <v>-28.400041814721476</v>
      </c>
      <c r="N258">
        <v>372.35343999999998</v>
      </c>
      <c r="X258">
        <f t="shared" si="19"/>
        <v>2.2652037999996537</v>
      </c>
      <c r="Y258">
        <f t="shared" si="19"/>
        <v>8.3108773000003566</v>
      </c>
      <c r="Z258">
        <v>384</v>
      </c>
    </row>
    <row r="259" spans="1:26" x14ac:dyDescent="0.3">
      <c r="A259">
        <f t="shared" ref="A259:A322" si="20">B259-$B$2</f>
        <v>7.8437272000010125</v>
      </c>
      <c r="B259">
        <v>9785.4716853000009</v>
      </c>
      <c r="C259">
        <v>246.40901142857101</v>
      </c>
      <c r="D259">
        <v>272.14750857142798</v>
      </c>
      <c r="E259">
        <v>438.44751609095698</v>
      </c>
      <c r="F259">
        <v>0.15</v>
      </c>
      <c r="G259">
        <v>0.125</v>
      </c>
      <c r="H259">
        <v>0</v>
      </c>
      <c r="I259">
        <v>0</v>
      </c>
      <c r="J259">
        <v>0</v>
      </c>
      <c r="K259">
        <f t="shared" ref="K259:K322" si="21">IF((A259&lt;$A$88),0,IF((A259-$A$88)&lt;1.218,(940.92*G259)*(A259-$A$88-1.2396+(1.2396*EXP(-1*(A259-$A$88)/1.2396))), ((940.92*G259)*(A259-$A$88-1.2396+(1.2396*EXP(-1*(A259-$A$88)/1.2396)))) - ((940.92*G259)*(A259-$A$88-1.218-1.2396+(1.2396*EXP(-1*(A259-$A$88-1.218)/1.2396)))) ))</f>
        <v>140.61361201687987</v>
      </c>
      <c r="L259">
        <f t="shared" ref="L259:L273" si="22">D259+K259</f>
        <v>412.76112058830785</v>
      </c>
      <c r="M259">
        <f t="shared" ref="M259:M322" si="23">L259-E259</f>
        <v>-25.686395502649134</v>
      </c>
      <c r="N259">
        <v>374.97863999999902</v>
      </c>
      <c r="X259">
        <f t="shared" si="19"/>
        <v>2.2652037999996537</v>
      </c>
      <c r="Y259">
        <f t="shared" si="19"/>
        <v>8.3108773000003566</v>
      </c>
      <c r="Z259">
        <v>385.5</v>
      </c>
    </row>
    <row r="260" spans="1:26" x14ac:dyDescent="0.3">
      <c r="A260">
        <f t="shared" si="20"/>
        <v>7.8902352999994037</v>
      </c>
      <c r="B260">
        <v>9785.5181933999993</v>
      </c>
      <c r="C260">
        <v>246.87932571428499</v>
      </c>
      <c r="D260">
        <v>274.48419428571401</v>
      </c>
      <c r="E260">
        <v>440.88384299168399</v>
      </c>
      <c r="F260">
        <v>0.15</v>
      </c>
      <c r="G260">
        <v>0.1275</v>
      </c>
      <c r="H260">
        <v>0</v>
      </c>
      <c r="I260">
        <v>0</v>
      </c>
      <c r="J260">
        <v>0</v>
      </c>
      <c r="K260">
        <f t="shared" si="21"/>
        <v>143.5250974240987</v>
      </c>
      <c r="L260">
        <f t="shared" si="22"/>
        <v>418.00929170981271</v>
      </c>
      <c r="M260">
        <f t="shared" si="23"/>
        <v>-22.874551281871277</v>
      </c>
      <c r="N260">
        <v>377.96127999999999</v>
      </c>
      <c r="X260">
        <f t="shared" ref="X260:Y323" si="24">X259</f>
        <v>2.2652037999996537</v>
      </c>
      <c r="Y260">
        <f t="shared" si="24"/>
        <v>8.3108773000003566</v>
      </c>
      <c r="Z260">
        <v>387</v>
      </c>
    </row>
    <row r="261" spans="1:26" x14ac:dyDescent="0.3">
      <c r="A261">
        <f t="shared" si="20"/>
        <v>7.9224663999993936</v>
      </c>
      <c r="B261">
        <v>9785.5504244999993</v>
      </c>
      <c r="C261">
        <v>247.33820571428501</v>
      </c>
      <c r="D261">
        <v>276.23447428571399</v>
      </c>
      <c r="E261">
        <v>443.33725007877098</v>
      </c>
      <c r="F261">
        <v>0.15</v>
      </c>
      <c r="G261">
        <v>0.13</v>
      </c>
      <c r="H261">
        <v>0</v>
      </c>
      <c r="I261">
        <v>0</v>
      </c>
      <c r="J261">
        <v>0</v>
      </c>
      <c r="K261">
        <f t="shared" si="21"/>
        <v>146.40722640956847</v>
      </c>
      <c r="L261">
        <f t="shared" si="22"/>
        <v>422.64170069528245</v>
      </c>
      <c r="M261">
        <f t="shared" si="23"/>
        <v>-20.695549383488526</v>
      </c>
      <c r="N261">
        <v>381.32756000000001</v>
      </c>
      <c r="X261">
        <f t="shared" si="24"/>
        <v>2.2652037999996537</v>
      </c>
      <c r="Y261">
        <f t="shared" si="24"/>
        <v>8.3108773000003566</v>
      </c>
      <c r="Z261">
        <v>388.5</v>
      </c>
    </row>
    <row r="262" spans="1:26" x14ac:dyDescent="0.3">
      <c r="A262">
        <f t="shared" si="20"/>
        <v>7.9531351999994513</v>
      </c>
      <c r="B262">
        <v>9785.5810932999993</v>
      </c>
      <c r="C262">
        <v>247.79216571428501</v>
      </c>
      <c r="D262">
        <v>278.56399428571399</v>
      </c>
      <c r="E262">
        <v>445.16588937367698</v>
      </c>
      <c r="F262">
        <v>0.15</v>
      </c>
      <c r="G262">
        <v>0.13250000000000001</v>
      </c>
      <c r="H262">
        <v>0</v>
      </c>
      <c r="I262">
        <v>0</v>
      </c>
      <c r="J262">
        <v>0</v>
      </c>
      <c r="K262">
        <f t="shared" si="21"/>
        <v>149.28696213252823</v>
      </c>
      <c r="L262">
        <f t="shared" si="22"/>
        <v>427.85095641824222</v>
      </c>
      <c r="M262">
        <f t="shared" si="23"/>
        <v>-17.314932955434756</v>
      </c>
      <c r="N262">
        <v>384.036</v>
      </c>
      <c r="X262">
        <f t="shared" si="24"/>
        <v>2.2652037999996537</v>
      </c>
      <c r="Y262">
        <f t="shared" si="24"/>
        <v>8.3108773000003566</v>
      </c>
      <c r="Z262">
        <v>390</v>
      </c>
    </row>
    <row r="263" spans="1:26" x14ac:dyDescent="0.3">
      <c r="A263">
        <f t="shared" si="20"/>
        <v>7.9689034999992145</v>
      </c>
      <c r="B263">
        <v>9785.5968615999991</v>
      </c>
      <c r="C263">
        <v>248.241205714285</v>
      </c>
      <c r="D263">
        <v>280.84111428571401</v>
      </c>
      <c r="E263">
        <v>447.568102360274</v>
      </c>
      <c r="F263">
        <v>0.15</v>
      </c>
      <c r="G263">
        <v>0.13500000000000001</v>
      </c>
      <c r="H263">
        <v>0</v>
      </c>
      <c r="I263">
        <v>0</v>
      </c>
      <c r="J263">
        <v>0</v>
      </c>
      <c r="K263">
        <f t="shared" si="21"/>
        <v>152.13670991298068</v>
      </c>
      <c r="L263">
        <f t="shared" si="22"/>
        <v>432.97782419869469</v>
      </c>
      <c r="M263">
        <f t="shared" si="23"/>
        <v>-14.590278161579306</v>
      </c>
      <c r="N263">
        <v>386.56688000000003</v>
      </c>
      <c r="X263">
        <f t="shared" si="24"/>
        <v>2.2652037999996537</v>
      </c>
      <c r="Y263">
        <f t="shared" si="24"/>
        <v>8.3108773000003566</v>
      </c>
      <c r="Z263">
        <v>391.5</v>
      </c>
    </row>
    <row r="264" spans="1:26" x14ac:dyDescent="0.3">
      <c r="A264">
        <f t="shared" si="20"/>
        <v>8.0005751000007876</v>
      </c>
      <c r="B264">
        <v>9785.6285332000007</v>
      </c>
      <c r="C264">
        <v>248.680405714285</v>
      </c>
      <c r="D264">
        <v>283.73355428571398</v>
      </c>
      <c r="E264">
        <v>449.88190307791399</v>
      </c>
      <c r="F264">
        <v>0.15</v>
      </c>
      <c r="G264">
        <v>0.13750000000000001</v>
      </c>
      <c r="H264">
        <v>0</v>
      </c>
      <c r="I264">
        <v>0</v>
      </c>
      <c r="J264">
        <v>0</v>
      </c>
      <c r="K264">
        <f t="shared" si="21"/>
        <v>155.02031357792112</v>
      </c>
      <c r="L264">
        <f t="shared" si="22"/>
        <v>438.75386786363509</v>
      </c>
      <c r="M264">
        <f t="shared" si="23"/>
        <v>-11.128035214278896</v>
      </c>
      <c r="N264">
        <v>389.91744</v>
      </c>
      <c r="X264">
        <f t="shared" si="24"/>
        <v>2.2652037999996537</v>
      </c>
      <c r="Y264">
        <f t="shared" si="24"/>
        <v>8.3108773000003566</v>
      </c>
      <c r="Z264">
        <v>393</v>
      </c>
    </row>
    <row r="265" spans="1:26" x14ac:dyDescent="0.3">
      <c r="A265">
        <f t="shared" si="20"/>
        <v>8.032375900000261</v>
      </c>
      <c r="B265">
        <v>9785.6603340000001</v>
      </c>
      <c r="C265">
        <v>249.118165714285</v>
      </c>
      <c r="D265">
        <v>286.317434285714</v>
      </c>
      <c r="E265">
        <v>452.84662364344598</v>
      </c>
      <c r="F265">
        <v>0.15</v>
      </c>
      <c r="G265">
        <v>0.14000000000000001</v>
      </c>
      <c r="H265">
        <v>0</v>
      </c>
      <c r="I265">
        <v>0</v>
      </c>
      <c r="J265">
        <v>0</v>
      </c>
      <c r="K265">
        <f t="shared" si="21"/>
        <v>157.90488962035704</v>
      </c>
      <c r="L265">
        <f t="shared" si="22"/>
        <v>444.22232390607104</v>
      </c>
      <c r="M265">
        <f t="shared" si="23"/>
        <v>-8.6242997373749404</v>
      </c>
      <c r="N265">
        <v>392.62588</v>
      </c>
      <c r="X265">
        <f t="shared" si="24"/>
        <v>2.2652037999996537</v>
      </c>
      <c r="Y265">
        <f t="shared" si="24"/>
        <v>8.3108773000003566</v>
      </c>
      <c r="Z265">
        <v>394.5</v>
      </c>
    </row>
    <row r="266" spans="1:26" x14ac:dyDescent="0.3">
      <c r="A266">
        <f t="shared" si="20"/>
        <v>8.063767600000574</v>
      </c>
      <c r="B266">
        <v>9785.6917257000005</v>
      </c>
      <c r="C266">
        <v>249.53348571428501</v>
      </c>
      <c r="D266">
        <v>288.854154285714</v>
      </c>
      <c r="E266">
        <v>455.50124459323899</v>
      </c>
      <c r="F266">
        <v>0.15</v>
      </c>
      <c r="G266">
        <v>0.14249999999999999</v>
      </c>
      <c r="H266">
        <v>0</v>
      </c>
      <c r="I266">
        <v>0</v>
      </c>
      <c r="J266">
        <v>0</v>
      </c>
      <c r="K266">
        <f t="shared" si="21"/>
        <v>160.78928954707698</v>
      </c>
      <c r="L266">
        <f t="shared" si="22"/>
        <v>449.64344383279098</v>
      </c>
      <c r="M266">
        <f t="shared" si="23"/>
        <v>-5.8578007604480149</v>
      </c>
      <c r="N266">
        <v>395.18295999999998</v>
      </c>
      <c r="X266">
        <f t="shared" si="24"/>
        <v>2.2652037999996537</v>
      </c>
      <c r="Y266">
        <f t="shared" si="24"/>
        <v>8.3108773000003566</v>
      </c>
      <c r="Z266">
        <v>396</v>
      </c>
    </row>
    <row r="267" spans="1:26" x14ac:dyDescent="0.3">
      <c r="A267">
        <f t="shared" si="20"/>
        <v>8.1103438000009191</v>
      </c>
      <c r="B267">
        <v>9785.7383019000008</v>
      </c>
      <c r="C267">
        <v>249.93332571428499</v>
      </c>
      <c r="D267">
        <v>291.495074285714</v>
      </c>
      <c r="E267">
        <v>458.106038019479</v>
      </c>
      <c r="F267">
        <v>0.15</v>
      </c>
      <c r="G267">
        <v>0.14499999999999999</v>
      </c>
      <c r="H267">
        <v>0</v>
      </c>
      <c r="I267">
        <v>0</v>
      </c>
      <c r="J267">
        <v>0</v>
      </c>
      <c r="K267">
        <f t="shared" si="21"/>
        <v>163.70476916102155</v>
      </c>
      <c r="L267">
        <f t="shared" si="22"/>
        <v>455.19984344673554</v>
      </c>
      <c r="M267">
        <f t="shared" si="23"/>
        <v>-2.906194572743459</v>
      </c>
      <c r="N267">
        <v>398.37691999999902</v>
      </c>
      <c r="X267">
        <f t="shared" si="24"/>
        <v>2.2652037999996537</v>
      </c>
      <c r="Y267">
        <f t="shared" si="24"/>
        <v>8.3108773000003566</v>
      </c>
      <c r="Z267">
        <v>397.5</v>
      </c>
    </row>
    <row r="268" spans="1:26" x14ac:dyDescent="0.3">
      <c r="A268">
        <f t="shared" si="20"/>
        <v>8.1420304000002943</v>
      </c>
      <c r="B268">
        <v>9785.7699885000002</v>
      </c>
      <c r="C268">
        <v>250.31840571428501</v>
      </c>
      <c r="D268">
        <v>294.10455428571402</v>
      </c>
      <c r="E268">
        <v>460.84483548677099</v>
      </c>
      <c r="F268">
        <v>0.15</v>
      </c>
      <c r="G268">
        <v>0.14749999999999999</v>
      </c>
      <c r="H268">
        <v>0</v>
      </c>
      <c r="I268">
        <v>0</v>
      </c>
      <c r="J268">
        <v>0</v>
      </c>
      <c r="K268">
        <f t="shared" si="21"/>
        <v>166.59070641831369</v>
      </c>
      <c r="L268">
        <f t="shared" si="22"/>
        <v>460.6952607040277</v>
      </c>
      <c r="M268">
        <f t="shared" si="23"/>
        <v>-0.14957478274328651</v>
      </c>
      <c r="N268">
        <v>401.58659999999998</v>
      </c>
      <c r="X268">
        <f t="shared" si="24"/>
        <v>2.2652037999996537</v>
      </c>
      <c r="Y268">
        <f t="shared" si="24"/>
        <v>8.3108773000003566</v>
      </c>
      <c r="Z268">
        <v>399</v>
      </c>
    </row>
    <row r="269" spans="1:26" x14ac:dyDescent="0.3">
      <c r="A269">
        <f t="shared" si="20"/>
        <v>8.1730023000000074</v>
      </c>
      <c r="B269">
        <v>9785.8009603999999</v>
      </c>
      <c r="C269">
        <v>250.693645714285</v>
      </c>
      <c r="D269">
        <v>296.69307428571398</v>
      </c>
      <c r="E269">
        <v>463.518831999253</v>
      </c>
      <c r="F269">
        <v>0.15</v>
      </c>
      <c r="G269">
        <v>0.15</v>
      </c>
      <c r="H269">
        <v>0</v>
      </c>
      <c r="I269">
        <v>0</v>
      </c>
      <c r="J269">
        <v>0</v>
      </c>
      <c r="K269">
        <f t="shared" si="21"/>
        <v>169.47576514395627</v>
      </c>
      <c r="L269">
        <f t="shared" si="22"/>
        <v>466.16883942967024</v>
      </c>
      <c r="M269">
        <f t="shared" si="23"/>
        <v>2.6500074304172472</v>
      </c>
      <c r="N269">
        <v>404.67735428571399</v>
      </c>
      <c r="X269">
        <f t="shared" si="24"/>
        <v>2.2652037999996537</v>
      </c>
      <c r="Y269">
        <f t="shared" si="24"/>
        <v>8.3108773000003566</v>
      </c>
      <c r="Z269">
        <v>400.5</v>
      </c>
    </row>
    <row r="270" spans="1:26" x14ac:dyDescent="0.3">
      <c r="A270">
        <f t="shared" si="20"/>
        <v>8.2032906999993429</v>
      </c>
      <c r="B270">
        <v>9785.8312487999992</v>
      </c>
      <c r="C270">
        <v>251.04920571428499</v>
      </c>
      <c r="D270">
        <v>300.08555428571401</v>
      </c>
      <c r="E270">
        <v>466.16883942967002</v>
      </c>
      <c r="F270">
        <v>0.15</v>
      </c>
      <c r="G270">
        <v>0.15</v>
      </c>
      <c r="H270">
        <v>0</v>
      </c>
      <c r="I270">
        <v>0</v>
      </c>
      <c r="J270">
        <v>0</v>
      </c>
      <c r="K270">
        <f t="shared" si="21"/>
        <v>169.53442797882275</v>
      </c>
      <c r="L270">
        <f t="shared" si="22"/>
        <v>469.61998226453676</v>
      </c>
      <c r="M270">
        <f t="shared" si="23"/>
        <v>3.4511428348667437</v>
      </c>
      <c r="N270">
        <v>407.28683428571401</v>
      </c>
      <c r="X270">
        <f t="shared" si="24"/>
        <v>2.2652037999996537</v>
      </c>
      <c r="Y270">
        <f t="shared" si="24"/>
        <v>8.3108773000003566</v>
      </c>
      <c r="Z270">
        <v>402</v>
      </c>
    </row>
    <row r="271" spans="1:26" x14ac:dyDescent="0.3">
      <c r="A271">
        <f t="shared" si="20"/>
        <v>8.234145599999465</v>
      </c>
      <c r="B271">
        <v>9785.8621036999994</v>
      </c>
      <c r="C271">
        <v>251.40144000000001</v>
      </c>
      <c r="D271">
        <v>303.36468000000002</v>
      </c>
      <c r="E271">
        <v>469.61998226453699</v>
      </c>
      <c r="F271">
        <v>0.15</v>
      </c>
      <c r="G271">
        <v>0.15</v>
      </c>
      <c r="H271">
        <v>0</v>
      </c>
      <c r="I271">
        <v>0</v>
      </c>
      <c r="J271">
        <v>0</v>
      </c>
      <c r="K271">
        <f t="shared" si="21"/>
        <v>169.5927322636295</v>
      </c>
      <c r="L271">
        <f t="shared" si="22"/>
        <v>472.95741226362952</v>
      </c>
      <c r="M271">
        <f t="shared" si="23"/>
        <v>3.3374299990925351</v>
      </c>
      <c r="N271">
        <v>409.927754285714</v>
      </c>
      <c r="X271">
        <f t="shared" si="24"/>
        <v>2.2652037999996537</v>
      </c>
      <c r="Y271">
        <f t="shared" si="24"/>
        <v>8.3108773000003566</v>
      </c>
      <c r="Z271">
        <v>403.5</v>
      </c>
    </row>
    <row r="272" spans="1:26" x14ac:dyDescent="0.3">
      <c r="A272">
        <f t="shared" si="20"/>
        <v>8.2643028000002232</v>
      </c>
      <c r="B272">
        <v>9785.8922609000001</v>
      </c>
      <c r="C272">
        <v>251.73732000000001</v>
      </c>
      <c r="D272">
        <v>305.94272000000001</v>
      </c>
      <c r="E272">
        <v>472.95741226362901</v>
      </c>
      <c r="F272">
        <v>0.15</v>
      </c>
      <c r="G272">
        <v>0.15</v>
      </c>
      <c r="H272">
        <v>0</v>
      </c>
      <c r="I272">
        <v>0</v>
      </c>
      <c r="J272">
        <v>0</v>
      </c>
      <c r="K272">
        <f t="shared" si="21"/>
        <v>169.6483328067892</v>
      </c>
      <c r="L272">
        <f t="shared" si="22"/>
        <v>475.59105280678921</v>
      </c>
      <c r="M272">
        <f t="shared" si="23"/>
        <v>2.6336405431601975</v>
      </c>
      <c r="N272">
        <v>412.71247428571399</v>
      </c>
      <c r="X272">
        <f t="shared" si="24"/>
        <v>2.2652037999996537</v>
      </c>
      <c r="Y272">
        <f t="shared" si="24"/>
        <v>8.3108773000003566</v>
      </c>
      <c r="Z272">
        <v>405</v>
      </c>
    </row>
    <row r="273" spans="1:26" x14ac:dyDescent="0.3">
      <c r="A273">
        <f t="shared" si="20"/>
        <v>8.3108773000003566</v>
      </c>
      <c r="B273">
        <v>9785.9388354000002</v>
      </c>
      <c r="C273">
        <v>252.04728</v>
      </c>
      <c r="D273">
        <v>308.53124000000003</v>
      </c>
      <c r="E273">
        <v>475.59105280678898</v>
      </c>
      <c r="F273">
        <v>0.15</v>
      </c>
      <c r="G273">
        <v>0.15</v>
      </c>
      <c r="H273">
        <v>0</v>
      </c>
      <c r="I273">
        <v>0</v>
      </c>
      <c r="J273">
        <v>0</v>
      </c>
      <c r="K273">
        <f t="shared" si="21"/>
        <v>169.73158765994435</v>
      </c>
      <c r="L273">
        <f t="shared" si="22"/>
        <v>478.26282765994438</v>
      </c>
      <c r="M273">
        <f t="shared" si="23"/>
        <v>2.671774853155398</v>
      </c>
      <c r="N273">
        <v>415.44771428571403</v>
      </c>
      <c r="O273">
        <f>-1*(A273-A306)</f>
        <v>1.0724995999989915</v>
      </c>
      <c r="X273">
        <f t="shared" si="24"/>
        <v>2.2652037999996537</v>
      </c>
      <c r="Y273">
        <f t="shared" si="24"/>
        <v>8.3108773000003566</v>
      </c>
      <c r="Z273">
        <v>406.5</v>
      </c>
    </row>
    <row r="274" spans="1:26" x14ac:dyDescent="0.3">
      <c r="A274">
        <f t="shared" si="20"/>
        <v>8.341703600000983</v>
      </c>
      <c r="B274">
        <v>9785.9696617000009</v>
      </c>
      <c r="C274">
        <v>252.342479999999</v>
      </c>
      <c r="D274">
        <v>311.91847999999902</v>
      </c>
      <c r="E274">
        <v>475.59105280678898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21"/>
        <v>0</v>
      </c>
      <c r="L274">
        <f>L273</f>
        <v>478.26282765994438</v>
      </c>
      <c r="M274">
        <f t="shared" si="23"/>
        <v>2.671774853155398</v>
      </c>
      <c r="N274">
        <v>418.21439428571398</v>
      </c>
      <c r="X274">
        <f t="shared" si="24"/>
        <v>2.2652037999996537</v>
      </c>
      <c r="Y274">
        <f t="shared" si="24"/>
        <v>8.3108773000003566</v>
      </c>
      <c r="Z274">
        <v>408</v>
      </c>
    </row>
    <row r="275" spans="1:26" x14ac:dyDescent="0.3">
      <c r="A275">
        <f t="shared" si="20"/>
        <v>8.3722017000000051</v>
      </c>
      <c r="B275">
        <v>9786.0001597999999</v>
      </c>
      <c r="C275">
        <v>252.629279999999</v>
      </c>
      <c r="D275">
        <v>314.63739999999899</v>
      </c>
      <c r="E275">
        <v>475.59105280678898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21"/>
        <v>0</v>
      </c>
      <c r="L275">
        <f t="shared" ref="L275:L337" si="25">L274</f>
        <v>478.26282765994438</v>
      </c>
      <c r="M275">
        <f t="shared" si="23"/>
        <v>2.671774853155398</v>
      </c>
      <c r="N275">
        <v>421.02299428571399</v>
      </c>
      <c r="X275">
        <f t="shared" si="24"/>
        <v>2.2652037999996537</v>
      </c>
      <c r="Y275">
        <f t="shared" si="24"/>
        <v>8.3108773000003566</v>
      </c>
      <c r="Z275">
        <v>409.5</v>
      </c>
    </row>
    <row r="276" spans="1:26" x14ac:dyDescent="0.3">
      <c r="A276">
        <f t="shared" si="20"/>
        <v>8.4185613999998168</v>
      </c>
      <c r="B276">
        <v>9786.0465194999997</v>
      </c>
      <c r="C276">
        <v>252.904799999999</v>
      </c>
      <c r="D276">
        <v>317.17351999999897</v>
      </c>
      <c r="E276">
        <v>475.59105280678898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21"/>
        <v>0</v>
      </c>
      <c r="L276">
        <f t="shared" si="25"/>
        <v>478.26282765994438</v>
      </c>
      <c r="M276">
        <f t="shared" si="23"/>
        <v>2.671774853155398</v>
      </c>
      <c r="N276">
        <v>423.87351428571401</v>
      </c>
      <c r="X276">
        <f t="shared" si="24"/>
        <v>2.2652037999996537</v>
      </c>
      <c r="Y276">
        <f t="shared" si="24"/>
        <v>8.3108773000003566</v>
      </c>
      <c r="Z276">
        <v>411</v>
      </c>
    </row>
    <row r="277" spans="1:26" x14ac:dyDescent="0.3">
      <c r="A277">
        <f t="shared" si="20"/>
        <v>8.434059299999717</v>
      </c>
      <c r="B277">
        <v>9786.0620173999996</v>
      </c>
      <c r="C277">
        <v>253.169039999999</v>
      </c>
      <c r="D277">
        <v>320.32556</v>
      </c>
      <c r="E277">
        <v>475.59105280678898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21"/>
        <v>0</v>
      </c>
      <c r="L277">
        <f t="shared" si="25"/>
        <v>478.26282765994438</v>
      </c>
      <c r="M277">
        <f t="shared" si="23"/>
        <v>2.671774853155398</v>
      </c>
      <c r="N277">
        <v>425.94627428571403</v>
      </c>
      <c r="X277">
        <f t="shared" si="24"/>
        <v>2.2652037999996537</v>
      </c>
      <c r="Y277">
        <f t="shared" si="24"/>
        <v>8.3108773000003566</v>
      </c>
      <c r="Z277">
        <v>412.5</v>
      </c>
    </row>
    <row r="278" spans="1:26" x14ac:dyDescent="0.3">
      <c r="A278">
        <f t="shared" si="20"/>
        <v>8.4645562999994581</v>
      </c>
      <c r="B278">
        <v>9786.0925143999993</v>
      </c>
      <c r="C278">
        <v>253.41011999999901</v>
      </c>
      <c r="D278">
        <v>323.634199999999</v>
      </c>
      <c r="E278">
        <v>475.59105280678898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21"/>
        <v>0</v>
      </c>
      <c r="L278">
        <f t="shared" si="25"/>
        <v>478.26282765994438</v>
      </c>
      <c r="M278">
        <f t="shared" si="23"/>
        <v>2.671774853155398</v>
      </c>
      <c r="N278">
        <v>428.09239428571402</v>
      </c>
      <c r="X278">
        <f t="shared" si="24"/>
        <v>2.2652037999996537</v>
      </c>
      <c r="Y278">
        <f t="shared" si="24"/>
        <v>8.3108773000003566</v>
      </c>
      <c r="Z278">
        <v>414</v>
      </c>
    </row>
    <row r="279" spans="1:26" x14ac:dyDescent="0.3">
      <c r="A279">
        <f t="shared" si="20"/>
        <v>8.5111023000008572</v>
      </c>
      <c r="B279">
        <v>9786.1390604000007</v>
      </c>
      <c r="C279">
        <v>253.633319999999</v>
      </c>
      <c r="D279">
        <v>326.52251999999999</v>
      </c>
      <c r="E279">
        <v>475.59105280678898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21"/>
        <v>0</v>
      </c>
      <c r="L279">
        <f t="shared" si="25"/>
        <v>478.26282765994438</v>
      </c>
      <c r="M279">
        <f t="shared" si="23"/>
        <v>2.671774853155398</v>
      </c>
      <c r="N279">
        <v>431.131554285714</v>
      </c>
      <c r="X279">
        <f t="shared" si="24"/>
        <v>2.2652037999996537</v>
      </c>
      <c r="Y279">
        <f t="shared" si="24"/>
        <v>8.3108773000003566</v>
      </c>
      <c r="Z279">
        <v>415.5</v>
      </c>
    </row>
    <row r="280" spans="1:26" x14ac:dyDescent="0.3">
      <c r="A280">
        <f t="shared" si="20"/>
        <v>8.5418009999993956</v>
      </c>
      <c r="B280">
        <v>9786.1697590999993</v>
      </c>
      <c r="C280">
        <v>253.842119999999</v>
      </c>
      <c r="D280">
        <v>329.17331999999902</v>
      </c>
      <c r="E280">
        <v>475.59105280678898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21"/>
        <v>0</v>
      </c>
      <c r="L280">
        <f t="shared" si="25"/>
        <v>478.26282765994438</v>
      </c>
      <c r="M280">
        <f t="shared" si="23"/>
        <v>2.671774853155398</v>
      </c>
      <c r="N280">
        <v>433.46107428571401</v>
      </c>
      <c r="X280">
        <f t="shared" si="24"/>
        <v>2.2652037999996537</v>
      </c>
      <c r="Y280">
        <f t="shared" si="24"/>
        <v>8.3108773000003566</v>
      </c>
      <c r="Z280">
        <v>417</v>
      </c>
    </row>
    <row r="281" spans="1:26" x14ac:dyDescent="0.3">
      <c r="A281">
        <f t="shared" si="20"/>
        <v>8.5725094999997964</v>
      </c>
      <c r="B281">
        <v>9786.2004675999997</v>
      </c>
      <c r="C281">
        <v>254.021039999999</v>
      </c>
      <c r="D281">
        <v>332.07211999999998</v>
      </c>
      <c r="E281">
        <v>475.59105280678898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21"/>
        <v>0</v>
      </c>
      <c r="L281">
        <f t="shared" si="25"/>
        <v>478.26282765994438</v>
      </c>
      <c r="M281">
        <f t="shared" si="23"/>
        <v>2.671774853155398</v>
      </c>
      <c r="N281">
        <v>435.890154285714</v>
      </c>
      <c r="X281">
        <f t="shared" si="24"/>
        <v>2.2652037999996537</v>
      </c>
      <c r="Y281">
        <f t="shared" si="24"/>
        <v>8.3108773000003566</v>
      </c>
      <c r="Z281">
        <v>418.5</v>
      </c>
    </row>
    <row r="282" spans="1:26" x14ac:dyDescent="0.3">
      <c r="A282">
        <f t="shared" si="20"/>
        <v>8.6038874999994732</v>
      </c>
      <c r="B282">
        <v>9786.2318455999994</v>
      </c>
      <c r="C282">
        <v>254.17847999999901</v>
      </c>
      <c r="D282">
        <v>335.37027999999998</v>
      </c>
      <c r="E282">
        <v>475.59105280678898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21"/>
        <v>0</v>
      </c>
      <c r="L282">
        <f t="shared" si="25"/>
        <v>478.26282765994438</v>
      </c>
      <c r="M282">
        <f t="shared" si="23"/>
        <v>2.671774853155398</v>
      </c>
      <c r="N282">
        <v>438.41355428571399</v>
      </c>
      <c r="X282">
        <f t="shared" si="24"/>
        <v>2.2652037999996537</v>
      </c>
      <c r="Y282">
        <f t="shared" si="24"/>
        <v>8.3108773000003566</v>
      </c>
      <c r="Z282">
        <v>420</v>
      </c>
    </row>
    <row r="283" spans="1:26" x14ac:dyDescent="0.3">
      <c r="A283">
        <f t="shared" si="20"/>
        <v>8.6196237000003748</v>
      </c>
      <c r="B283">
        <v>9786.2475818000003</v>
      </c>
      <c r="C283">
        <v>254.31143999999901</v>
      </c>
      <c r="D283">
        <v>338.04203999999999</v>
      </c>
      <c r="E283">
        <v>475.59105280678898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21"/>
        <v>0</v>
      </c>
      <c r="L283">
        <f t="shared" si="25"/>
        <v>478.26282765994438</v>
      </c>
      <c r="M283">
        <f t="shared" si="23"/>
        <v>2.671774853155398</v>
      </c>
      <c r="N283">
        <v>440.21683428571401</v>
      </c>
      <c r="X283">
        <f t="shared" si="24"/>
        <v>2.2652037999996537</v>
      </c>
      <c r="Y283">
        <f t="shared" si="24"/>
        <v>8.3108773000003566</v>
      </c>
      <c r="Z283">
        <v>421.5</v>
      </c>
    </row>
    <row r="284" spans="1:26" x14ac:dyDescent="0.3">
      <c r="A284">
        <f t="shared" si="20"/>
        <v>8.6662536999992881</v>
      </c>
      <c r="B284">
        <v>9786.2942117999992</v>
      </c>
      <c r="C284">
        <v>254.438999999999</v>
      </c>
      <c r="D284">
        <v>341.12364000000002</v>
      </c>
      <c r="E284">
        <v>475.59105280678898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21"/>
        <v>0</v>
      </c>
      <c r="L284">
        <f t="shared" si="25"/>
        <v>478.26282765994438</v>
      </c>
      <c r="M284">
        <f t="shared" si="23"/>
        <v>2.671774853155398</v>
      </c>
      <c r="N284">
        <v>442.11443428571403</v>
      </c>
      <c r="X284">
        <f t="shared" si="24"/>
        <v>2.2652037999996537</v>
      </c>
      <c r="Y284">
        <f t="shared" si="24"/>
        <v>8.3108773000003566</v>
      </c>
      <c r="Z284">
        <v>423</v>
      </c>
    </row>
    <row r="285" spans="1:26" x14ac:dyDescent="0.3">
      <c r="A285">
        <f t="shared" si="20"/>
        <v>8.6973305999999866</v>
      </c>
      <c r="B285">
        <v>9786.3252886999999</v>
      </c>
      <c r="C285">
        <v>254.53739999999999</v>
      </c>
      <c r="D285">
        <v>344.45848000000001</v>
      </c>
      <c r="E285">
        <v>475.59105280678898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21"/>
        <v>0</v>
      </c>
      <c r="L285">
        <f t="shared" si="25"/>
        <v>478.26282765994438</v>
      </c>
      <c r="M285">
        <f t="shared" si="23"/>
        <v>2.671774853155398</v>
      </c>
      <c r="N285">
        <v>443.88455428571399</v>
      </c>
      <c r="X285">
        <f t="shared" si="24"/>
        <v>2.2652037999996537</v>
      </c>
      <c r="Y285">
        <f t="shared" si="24"/>
        <v>8.3108773000003566</v>
      </c>
      <c r="Z285">
        <v>424.5</v>
      </c>
    </row>
    <row r="286" spans="1:26" x14ac:dyDescent="0.3">
      <c r="A286">
        <f t="shared" si="20"/>
        <v>8.74437670000043</v>
      </c>
      <c r="B286">
        <v>9786.3723348000003</v>
      </c>
      <c r="C286">
        <v>254.61612</v>
      </c>
      <c r="D286">
        <v>347.6472</v>
      </c>
      <c r="E286">
        <v>475.59105280678898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21"/>
        <v>0</v>
      </c>
      <c r="L286">
        <f t="shared" si="25"/>
        <v>478.26282765994438</v>
      </c>
      <c r="M286">
        <f t="shared" si="23"/>
        <v>2.671774853155398</v>
      </c>
      <c r="N286">
        <v>445.99699428571398</v>
      </c>
      <c r="X286">
        <f t="shared" si="24"/>
        <v>2.2652037999996537</v>
      </c>
      <c r="Y286">
        <f t="shared" si="24"/>
        <v>8.3108773000003566</v>
      </c>
      <c r="Z286">
        <v>426</v>
      </c>
    </row>
    <row r="287" spans="1:26" x14ac:dyDescent="0.3">
      <c r="A287">
        <f t="shared" si="20"/>
        <v>8.7748878000002151</v>
      </c>
      <c r="B287">
        <v>9786.4028459000001</v>
      </c>
      <c r="C287">
        <v>254.67024000000001</v>
      </c>
      <c r="D287">
        <v>350.22</v>
      </c>
      <c r="E287">
        <v>475.59105280678898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21"/>
        <v>0</v>
      </c>
      <c r="L287">
        <f t="shared" si="25"/>
        <v>478.26282765994438</v>
      </c>
      <c r="M287">
        <f t="shared" si="23"/>
        <v>2.671774853155398</v>
      </c>
      <c r="N287">
        <v>448.052394285714</v>
      </c>
      <c r="X287">
        <f t="shared" si="24"/>
        <v>2.2652037999996537</v>
      </c>
      <c r="Y287">
        <f t="shared" si="24"/>
        <v>8.3108773000003566</v>
      </c>
      <c r="Z287">
        <v>427.5</v>
      </c>
    </row>
    <row r="288" spans="1:26" x14ac:dyDescent="0.3">
      <c r="A288">
        <f t="shared" si="20"/>
        <v>8.7899899000003643</v>
      </c>
      <c r="B288">
        <v>9786.4179480000003</v>
      </c>
      <c r="C288">
        <v>254.70468</v>
      </c>
      <c r="D288">
        <v>352.82423999999997</v>
      </c>
      <c r="E288">
        <v>475.59105280678898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1"/>
        <v>0</v>
      </c>
      <c r="L288">
        <f t="shared" si="25"/>
        <v>478.26282765994438</v>
      </c>
      <c r="M288">
        <f t="shared" si="23"/>
        <v>2.671774853155398</v>
      </c>
      <c r="N288">
        <v>450.38491428571399</v>
      </c>
      <c r="X288">
        <f t="shared" si="24"/>
        <v>2.2652037999996537</v>
      </c>
      <c r="Y288">
        <f t="shared" si="24"/>
        <v>8.3108773000003566</v>
      </c>
      <c r="Z288">
        <v>429</v>
      </c>
    </row>
    <row r="289" spans="1:26" x14ac:dyDescent="0.3">
      <c r="A289">
        <f t="shared" si="20"/>
        <v>8.8215593000004446</v>
      </c>
      <c r="B289">
        <v>9786.4495174000003</v>
      </c>
      <c r="C289">
        <v>254.70959999999999</v>
      </c>
      <c r="D289">
        <v>355.60140000000001</v>
      </c>
      <c r="E289">
        <v>475.59105280678898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1"/>
        <v>0</v>
      </c>
      <c r="L289">
        <f t="shared" si="25"/>
        <v>478.26282765994438</v>
      </c>
      <c r="M289">
        <f t="shared" si="23"/>
        <v>2.671774853155398</v>
      </c>
      <c r="N289">
        <v>451.99731428571403</v>
      </c>
      <c r="X289">
        <f t="shared" si="24"/>
        <v>2.2652037999996537</v>
      </c>
      <c r="Y289">
        <f t="shared" si="24"/>
        <v>8.3108773000003566</v>
      </c>
      <c r="Z289">
        <v>430.5</v>
      </c>
    </row>
    <row r="290" spans="1:26" x14ac:dyDescent="0.3">
      <c r="A290">
        <f t="shared" si="20"/>
        <v>8.8532849000002898</v>
      </c>
      <c r="B290">
        <v>9786.4812430000002</v>
      </c>
      <c r="C290">
        <v>254.69628</v>
      </c>
      <c r="D290">
        <v>358.63472000000002</v>
      </c>
      <c r="E290">
        <v>475.59105280678898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21"/>
        <v>0</v>
      </c>
      <c r="L290">
        <f t="shared" si="25"/>
        <v>478.26282765994438</v>
      </c>
      <c r="M290">
        <f t="shared" si="23"/>
        <v>2.671774853155398</v>
      </c>
      <c r="N290">
        <v>453.72499428571399</v>
      </c>
      <c r="X290">
        <f t="shared" si="24"/>
        <v>2.2652037999996537</v>
      </c>
      <c r="Y290">
        <f t="shared" si="24"/>
        <v>8.3108773000003566</v>
      </c>
      <c r="Z290">
        <v>432</v>
      </c>
    </row>
    <row r="291" spans="1:26" x14ac:dyDescent="0.3">
      <c r="A291">
        <f t="shared" si="20"/>
        <v>8.8997369000007893</v>
      </c>
      <c r="B291">
        <v>9786.5276950000007</v>
      </c>
      <c r="C291">
        <v>254.68152000000001</v>
      </c>
      <c r="D291">
        <v>361.32864000000001</v>
      </c>
      <c r="E291">
        <v>475.59105280678898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21"/>
        <v>0</v>
      </c>
      <c r="L291">
        <f t="shared" si="25"/>
        <v>478.26282765994438</v>
      </c>
      <c r="M291">
        <f t="shared" si="23"/>
        <v>2.671774853155398</v>
      </c>
      <c r="N291">
        <v>455.55223428571401</v>
      </c>
      <c r="X291">
        <f t="shared" si="24"/>
        <v>2.2652037999996537</v>
      </c>
      <c r="Y291">
        <f t="shared" si="24"/>
        <v>8.3108773000003566</v>
      </c>
      <c r="Z291">
        <v>433.5</v>
      </c>
    </row>
    <row r="292" spans="1:26" x14ac:dyDescent="0.3">
      <c r="A292">
        <f t="shared" si="20"/>
        <v>8.9308983999999327</v>
      </c>
      <c r="B292">
        <v>9786.5588564999998</v>
      </c>
      <c r="C292">
        <v>254.65691999999899</v>
      </c>
      <c r="D292">
        <v>364.15820000000002</v>
      </c>
      <c r="E292">
        <v>475.59105280678898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21"/>
        <v>0</v>
      </c>
      <c r="L292">
        <f t="shared" si="25"/>
        <v>478.26282765994438</v>
      </c>
      <c r="M292">
        <f t="shared" si="23"/>
        <v>2.671774853155398</v>
      </c>
      <c r="N292">
        <v>456.842154285714</v>
      </c>
      <c r="X292">
        <f t="shared" si="24"/>
        <v>2.2652037999996537</v>
      </c>
      <c r="Y292">
        <f t="shared" si="24"/>
        <v>8.3108773000003566</v>
      </c>
      <c r="Z292">
        <v>435</v>
      </c>
    </row>
    <row r="293" spans="1:26" x14ac:dyDescent="0.3">
      <c r="A293">
        <f t="shared" si="20"/>
        <v>8.9627505999997084</v>
      </c>
      <c r="B293">
        <v>9786.5907086999996</v>
      </c>
      <c r="C293">
        <v>254.62248</v>
      </c>
      <c r="D293">
        <v>366.94583999999998</v>
      </c>
      <c r="E293">
        <v>475.59105280678898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21"/>
        <v>0</v>
      </c>
      <c r="L293">
        <f t="shared" si="25"/>
        <v>478.26282765994438</v>
      </c>
      <c r="M293">
        <f t="shared" si="23"/>
        <v>2.671774853155398</v>
      </c>
      <c r="N293">
        <v>458.04359428571399</v>
      </c>
      <c r="X293">
        <f t="shared" si="24"/>
        <v>2.2652037999996537</v>
      </c>
      <c r="Y293">
        <f t="shared" si="24"/>
        <v>8.3108773000003566</v>
      </c>
      <c r="Z293">
        <v>436.5</v>
      </c>
    </row>
    <row r="294" spans="1:26" x14ac:dyDescent="0.3">
      <c r="A294">
        <f t="shared" si="20"/>
        <v>8.9932300000000396</v>
      </c>
      <c r="B294">
        <v>9786.6211880999999</v>
      </c>
      <c r="C294">
        <v>254.58311999999901</v>
      </c>
      <c r="D294">
        <v>369.68108000000001</v>
      </c>
      <c r="E294">
        <v>475.59105280678898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21"/>
        <v>0</v>
      </c>
      <c r="L294">
        <f t="shared" si="25"/>
        <v>478.26282765994438</v>
      </c>
      <c r="M294">
        <f t="shared" si="23"/>
        <v>2.671774853155398</v>
      </c>
      <c r="N294">
        <v>459.053079999999</v>
      </c>
      <c r="X294">
        <f t="shared" si="24"/>
        <v>2.2652037999996537</v>
      </c>
      <c r="Y294">
        <f t="shared" si="24"/>
        <v>8.3108773000003566</v>
      </c>
      <c r="Z294">
        <v>438</v>
      </c>
    </row>
    <row r="295" spans="1:26" x14ac:dyDescent="0.3">
      <c r="A295">
        <f t="shared" si="20"/>
        <v>9.0254079999995156</v>
      </c>
      <c r="B295">
        <v>9786.6533660999994</v>
      </c>
      <c r="C295">
        <v>254.533919999999</v>
      </c>
      <c r="D295">
        <v>372.35343999999998</v>
      </c>
      <c r="E295">
        <v>475.59105280678898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21"/>
        <v>0</v>
      </c>
      <c r="L295">
        <f t="shared" si="25"/>
        <v>478.26282765994438</v>
      </c>
      <c r="M295">
        <f t="shared" si="23"/>
        <v>2.671774853155398</v>
      </c>
      <c r="N295">
        <v>459.053079999999</v>
      </c>
      <c r="X295">
        <f t="shared" si="24"/>
        <v>2.2652037999996537</v>
      </c>
      <c r="Y295">
        <f t="shared" si="24"/>
        <v>8.3108773000003566</v>
      </c>
      <c r="Z295">
        <v>439.5</v>
      </c>
    </row>
    <row r="296" spans="1:26" x14ac:dyDescent="0.3">
      <c r="A296">
        <f t="shared" si="20"/>
        <v>9.0569403000008606</v>
      </c>
      <c r="B296">
        <v>9786.6848984000007</v>
      </c>
      <c r="C296">
        <v>254.46995999999899</v>
      </c>
      <c r="D296">
        <v>374.97863999999902</v>
      </c>
      <c r="E296">
        <v>475.59105280678898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21"/>
        <v>0</v>
      </c>
      <c r="L296">
        <f t="shared" si="25"/>
        <v>478.26282765994438</v>
      </c>
      <c r="M296">
        <f t="shared" si="23"/>
        <v>2.671774853155398</v>
      </c>
      <c r="N296">
        <f t="shared" ref="N296:N337" si="26">N295</f>
        <v>459.053079999999</v>
      </c>
      <c r="X296">
        <f t="shared" si="24"/>
        <v>2.2652037999996537</v>
      </c>
      <c r="Y296">
        <f t="shared" si="24"/>
        <v>8.3108773000003566</v>
      </c>
      <c r="Z296">
        <v>441</v>
      </c>
    </row>
    <row r="297" spans="1:26" x14ac:dyDescent="0.3">
      <c r="A297">
        <f t="shared" si="20"/>
        <v>9.0726739000001544</v>
      </c>
      <c r="B297">
        <v>9786.700632</v>
      </c>
      <c r="C297">
        <v>254.40419999999901</v>
      </c>
      <c r="D297">
        <v>377.96127999999999</v>
      </c>
      <c r="E297">
        <v>475.59105280678898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21"/>
        <v>0</v>
      </c>
      <c r="L297">
        <f t="shared" si="25"/>
        <v>478.26282765994438</v>
      </c>
      <c r="M297">
        <f t="shared" si="23"/>
        <v>2.671774853155398</v>
      </c>
      <c r="N297">
        <f t="shared" si="26"/>
        <v>459.053079999999</v>
      </c>
      <c r="X297">
        <f t="shared" si="24"/>
        <v>2.2652037999996537</v>
      </c>
      <c r="Y297">
        <f t="shared" si="24"/>
        <v>8.3108773000003566</v>
      </c>
      <c r="Z297">
        <v>442.5</v>
      </c>
    </row>
    <row r="298" spans="1:26" x14ac:dyDescent="0.3">
      <c r="A298">
        <f t="shared" si="20"/>
        <v>9.1029601000009279</v>
      </c>
      <c r="B298">
        <v>9786.7309182000008</v>
      </c>
      <c r="C298">
        <v>254.32548</v>
      </c>
      <c r="D298">
        <v>381.32756000000001</v>
      </c>
      <c r="E298">
        <v>475.59105280678898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21"/>
        <v>0</v>
      </c>
      <c r="L298">
        <f t="shared" si="25"/>
        <v>478.26282765994438</v>
      </c>
      <c r="M298">
        <f t="shared" si="23"/>
        <v>2.671774853155398</v>
      </c>
      <c r="N298">
        <f t="shared" si="26"/>
        <v>459.053079999999</v>
      </c>
      <c r="X298">
        <f t="shared" si="24"/>
        <v>2.2652037999996537</v>
      </c>
      <c r="Y298">
        <f t="shared" si="24"/>
        <v>8.3108773000003566</v>
      </c>
      <c r="Z298">
        <v>444</v>
      </c>
    </row>
    <row r="299" spans="1:26" x14ac:dyDescent="0.3">
      <c r="A299">
        <f t="shared" si="20"/>
        <v>9.1496038999994198</v>
      </c>
      <c r="B299">
        <v>9786.7775619999993</v>
      </c>
      <c r="C299">
        <v>254.22215999999901</v>
      </c>
      <c r="D299">
        <v>384.036</v>
      </c>
      <c r="E299">
        <v>475.59105280678898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21"/>
        <v>0</v>
      </c>
      <c r="L299">
        <f t="shared" si="25"/>
        <v>478.26282765994438</v>
      </c>
      <c r="M299">
        <f t="shared" si="23"/>
        <v>2.671774853155398</v>
      </c>
      <c r="N299">
        <f t="shared" si="26"/>
        <v>459.053079999999</v>
      </c>
      <c r="X299">
        <f t="shared" si="24"/>
        <v>2.2652037999996537</v>
      </c>
      <c r="Y299">
        <f t="shared" si="24"/>
        <v>8.3108773000003566</v>
      </c>
      <c r="Z299">
        <v>445.5</v>
      </c>
    </row>
    <row r="300" spans="1:26" x14ac:dyDescent="0.3">
      <c r="A300">
        <f t="shared" si="20"/>
        <v>9.1809204000001046</v>
      </c>
      <c r="B300">
        <v>9786.8088785</v>
      </c>
      <c r="C300">
        <v>254.10408000000001</v>
      </c>
      <c r="D300">
        <v>386.56688000000003</v>
      </c>
      <c r="E300">
        <v>475.59105280678898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21"/>
        <v>0</v>
      </c>
      <c r="L300">
        <f t="shared" si="25"/>
        <v>478.26282765994438</v>
      </c>
      <c r="M300">
        <f t="shared" si="23"/>
        <v>2.671774853155398</v>
      </c>
      <c r="N300">
        <f t="shared" si="26"/>
        <v>459.053079999999</v>
      </c>
      <c r="X300">
        <f t="shared" si="24"/>
        <v>2.2652037999996537</v>
      </c>
      <c r="Y300">
        <f t="shared" si="24"/>
        <v>8.3108773000003566</v>
      </c>
      <c r="Z300">
        <v>447</v>
      </c>
    </row>
    <row r="301" spans="1:26" x14ac:dyDescent="0.3">
      <c r="A301">
        <f t="shared" si="20"/>
        <v>9.2273946999994223</v>
      </c>
      <c r="B301">
        <v>9786.8553527999993</v>
      </c>
      <c r="C301">
        <v>253.95156</v>
      </c>
      <c r="D301">
        <v>389.91744</v>
      </c>
      <c r="E301">
        <v>475.59105280678898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21"/>
        <v>0</v>
      </c>
      <c r="L301">
        <f t="shared" si="25"/>
        <v>478.26282765994438</v>
      </c>
      <c r="M301">
        <f t="shared" si="23"/>
        <v>2.671774853155398</v>
      </c>
      <c r="N301">
        <f t="shared" si="26"/>
        <v>459.053079999999</v>
      </c>
      <c r="X301">
        <f t="shared" si="24"/>
        <v>2.2652037999996537</v>
      </c>
      <c r="Y301">
        <f t="shared" si="24"/>
        <v>8.3108773000003566</v>
      </c>
      <c r="Z301">
        <v>448.5</v>
      </c>
    </row>
    <row r="302" spans="1:26" x14ac:dyDescent="0.3">
      <c r="A302">
        <f t="shared" si="20"/>
        <v>9.2429279000007227</v>
      </c>
      <c r="B302">
        <v>9786.8708860000006</v>
      </c>
      <c r="C302">
        <v>253.75619999999901</v>
      </c>
      <c r="D302">
        <v>392.62588</v>
      </c>
      <c r="E302">
        <v>475.59105280678898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21"/>
        <v>0</v>
      </c>
      <c r="L302">
        <f t="shared" si="25"/>
        <v>478.26282765994438</v>
      </c>
      <c r="M302">
        <f t="shared" si="23"/>
        <v>2.671774853155398</v>
      </c>
      <c r="N302">
        <f t="shared" si="26"/>
        <v>459.053079999999</v>
      </c>
      <c r="X302">
        <f t="shared" si="24"/>
        <v>2.2652037999996537</v>
      </c>
      <c r="Y302">
        <f t="shared" si="24"/>
        <v>8.3108773000003566</v>
      </c>
      <c r="Z302">
        <v>450</v>
      </c>
    </row>
    <row r="303" spans="1:26" x14ac:dyDescent="0.3">
      <c r="A303">
        <f t="shared" si="20"/>
        <v>9.2741065000009257</v>
      </c>
      <c r="B303">
        <v>9786.9020646000008</v>
      </c>
      <c r="C303">
        <v>253.52987999999999</v>
      </c>
      <c r="D303">
        <v>395.18295999999998</v>
      </c>
      <c r="E303">
        <v>475.59105280678898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21"/>
        <v>0</v>
      </c>
      <c r="L303">
        <f t="shared" si="25"/>
        <v>478.26282765994438</v>
      </c>
      <c r="M303">
        <f t="shared" si="23"/>
        <v>2.671774853155398</v>
      </c>
      <c r="N303">
        <f t="shared" si="26"/>
        <v>459.053079999999</v>
      </c>
      <c r="X303">
        <f t="shared" si="24"/>
        <v>2.2652037999996537</v>
      </c>
      <c r="Y303">
        <f t="shared" si="24"/>
        <v>8.3108773000003566</v>
      </c>
      <c r="Z303">
        <v>451.5</v>
      </c>
    </row>
    <row r="304" spans="1:26" x14ac:dyDescent="0.3">
      <c r="A304">
        <f t="shared" si="20"/>
        <v>9.3062582000002294</v>
      </c>
      <c r="B304">
        <v>9786.9342163000001</v>
      </c>
      <c r="C304">
        <v>253.27752000000001</v>
      </c>
      <c r="D304">
        <v>398.37691999999902</v>
      </c>
      <c r="E304">
        <v>475.59105280678898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21"/>
        <v>0</v>
      </c>
      <c r="L304">
        <f t="shared" si="25"/>
        <v>478.26282765994438</v>
      </c>
      <c r="M304">
        <f t="shared" si="23"/>
        <v>2.671774853155398</v>
      </c>
      <c r="N304">
        <f t="shared" si="26"/>
        <v>459.053079999999</v>
      </c>
      <c r="X304">
        <f t="shared" si="24"/>
        <v>2.2652037999996537</v>
      </c>
      <c r="Y304">
        <f t="shared" si="24"/>
        <v>8.3108773000003566</v>
      </c>
      <c r="Z304">
        <v>453</v>
      </c>
    </row>
    <row r="305" spans="1:26" x14ac:dyDescent="0.3">
      <c r="A305">
        <f t="shared" si="20"/>
        <v>9.3531373999994685</v>
      </c>
      <c r="B305">
        <v>9786.9810954999994</v>
      </c>
      <c r="C305">
        <v>252.97391999999999</v>
      </c>
      <c r="D305">
        <v>401.58659999999998</v>
      </c>
      <c r="E305">
        <v>475.59105280678898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1"/>
        <v>0</v>
      </c>
      <c r="L305">
        <f t="shared" si="25"/>
        <v>478.26282765994438</v>
      </c>
      <c r="M305">
        <f t="shared" si="23"/>
        <v>2.671774853155398</v>
      </c>
      <c r="N305">
        <f t="shared" si="26"/>
        <v>459.053079999999</v>
      </c>
      <c r="X305">
        <f t="shared" si="24"/>
        <v>2.2652037999996537</v>
      </c>
      <c r="Y305">
        <f t="shared" si="24"/>
        <v>8.3108773000003566</v>
      </c>
      <c r="Z305">
        <v>454.5</v>
      </c>
    </row>
    <row r="306" spans="1:26" x14ac:dyDescent="0.3">
      <c r="A306">
        <f t="shared" si="20"/>
        <v>9.3833768999993481</v>
      </c>
      <c r="B306">
        <v>9787.0113349999992</v>
      </c>
      <c r="C306">
        <v>252.64102285714199</v>
      </c>
      <c r="D306">
        <v>404.67735428571399</v>
      </c>
      <c r="E306">
        <v>475.59105280678898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1"/>
        <v>0</v>
      </c>
      <c r="L306">
        <f t="shared" si="25"/>
        <v>478.26282765994438</v>
      </c>
      <c r="M306">
        <f t="shared" si="23"/>
        <v>2.671774853155398</v>
      </c>
      <c r="N306">
        <f t="shared" si="26"/>
        <v>459.053079999999</v>
      </c>
      <c r="X306">
        <f t="shared" si="24"/>
        <v>2.2652037999996537</v>
      </c>
      <c r="Y306">
        <f t="shared" si="24"/>
        <v>8.3108773000003566</v>
      </c>
      <c r="Z306">
        <v>456</v>
      </c>
    </row>
    <row r="307" spans="1:26" x14ac:dyDescent="0.3">
      <c r="A307">
        <f t="shared" si="20"/>
        <v>9.4144782999992458</v>
      </c>
      <c r="B307">
        <v>9787.0424363999991</v>
      </c>
      <c r="C307">
        <v>252.275622857142</v>
      </c>
      <c r="D307">
        <v>407.28683428571401</v>
      </c>
      <c r="E307">
        <v>475.59105280678898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1"/>
        <v>0</v>
      </c>
      <c r="L307">
        <f t="shared" si="25"/>
        <v>478.26282765994438</v>
      </c>
      <c r="M307">
        <f t="shared" si="23"/>
        <v>2.671774853155398</v>
      </c>
      <c r="N307">
        <f t="shared" si="26"/>
        <v>459.053079999999</v>
      </c>
      <c r="X307">
        <f t="shared" si="24"/>
        <v>2.2652037999996537</v>
      </c>
      <c r="Y307">
        <f t="shared" si="24"/>
        <v>8.3108773000003566</v>
      </c>
      <c r="Z307">
        <v>457.5</v>
      </c>
    </row>
    <row r="308" spans="1:26" x14ac:dyDescent="0.3">
      <c r="A308">
        <f t="shared" si="20"/>
        <v>9.4451845999992656</v>
      </c>
      <c r="B308">
        <v>9787.0731426999992</v>
      </c>
      <c r="C308">
        <v>251.886942857142</v>
      </c>
      <c r="D308">
        <v>409.927754285714</v>
      </c>
      <c r="E308">
        <v>475.59105280678898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1"/>
        <v>0</v>
      </c>
      <c r="L308">
        <f t="shared" si="25"/>
        <v>478.26282765994438</v>
      </c>
      <c r="M308">
        <f t="shared" si="23"/>
        <v>2.671774853155398</v>
      </c>
      <c r="N308">
        <f t="shared" si="26"/>
        <v>459.053079999999</v>
      </c>
      <c r="X308">
        <f t="shared" si="24"/>
        <v>2.2652037999996537</v>
      </c>
      <c r="Y308">
        <f t="shared" si="24"/>
        <v>8.3108773000003566</v>
      </c>
      <c r="Z308">
        <v>459</v>
      </c>
    </row>
    <row r="309" spans="1:26" x14ac:dyDescent="0.3">
      <c r="A309">
        <f t="shared" si="20"/>
        <v>9.47755750000033</v>
      </c>
      <c r="B309">
        <v>9787.1055156000002</v>
      </c>
      <c r="C309">
        <v>251.45026285714201</v>
      </c>
      <c r="D309">
        <v>412.71247428571399</v>
      </c>
      <c r="E309">
        <v>475.59105280678898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1"/>
        <v>0</v>
      </c>
      <c r="L309">
        <f t="shared" si="25"/>
        <v>478.26282765994438</v>
      </c>
      <c r="M309">
        <f t="shared" si="23"/>
        <v>2.671774853155398</v>
      </c>
      <c r="N309">
        <f t="shared" si="26"/>
        <v>459.053079999999</v>
      </c>
      <c r="X309">
        <f t="shared" si="24"/>
        <v>2.2652037999996537</v>
      </c>
      <c r="Y309">
        <f t="shared" si="24"/>
        <v>8.3108773000003566</v>
      </c>
      <c r="Z309">
        <v>460.5</v>
      </c>
    </row>
    <row r="310" spans="1:26" x14ac:dyDescent="0.3">
      <c r="A310">
        <f t="shared" si="20"/>
        <v>9.5082127999994555</v>
      </c>
      <c r="B310">
        <v>9787.1361708999993</v>
      </c>
      <c r="C310">
        <v>250.99138285714201</v>
      </c>
      <c r="D310">
        <v>415.44771428571403</v>
      </c>
      <c r="E310">
        <v>475.59105280678898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21"/>
        <v>0</v>
      </c>
      <c r="L310">
        <f t="shared" si="25"/>
        <v>478.26282765994438</v>
      </c>
      <c r="M310">
        <f t="shared" si="23"/>
        <v>2.671774853155398</v>
      </c>
      <c r="N310">
        <f t="shared" si="26"/>
        <v>459.053079999999</v>
      </c>
      <c r="X310">
        <f t="shared" si="24"/>
        <v>2.2652037999996537</v>
      </c>
      <c r="Y310">
        <f t="shared" si="24"/>
        <v>8.3108773000003566</v>
      </c>
      <c r="Z310">
        <v>462</v>
      </c>
    </row>
    <row r="311" spans="1:26" x14ac:dyDescent="0.3">
      <c r="A311">
        <f t="shared" si="20"/>
        <v>9.5393268999996508</v>
      </c>
      <c r="B311">
        <v>9787.1672849999995</v>
      </c>
      <c r="C311">
        <v>250.493142857142</v>
      </c>
      <c r="D311">
        <v>418.21439428571398</v>
      </c>
      <c r="E311">
        <v>475.59105280678898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21"/>
        <v>0</v>
      </c>
      <c r="L311">
        <f t="shared" si="25"/>
        <v>478.26282765994438</v>
      </c>
      <c r="M311">
        <f t="shared" si="23"/>
        <v>2.671774853155398</v>
      </c>
      <c r="N311">
        <f t="shared" si="26"/>
        <v>459.053079999999</v>
      </c>
      <c r="X311">
        <f t="shared" si="24"/>
        <v>2.2652037999996537</v>
      </c>
      <c r="Y311">
        <f t="shared" si="24"/>
        <v>8.3108773000003566</v>
      </c>
      <c r="Z311">
        <v>463.5</v>
      </c>
    </row>
    <row r="312" spans="1:26" x14ac:dyDescent="0.3">
      <c r="A312">
        <f t="shared" si="20"/>
        <v>9.5711324000003515</v>
      </c>
      <c r="B312">
        <v>9787.1990905000002</v>
      </c>
      <c r="C312">
        <v>249.95554285714201</v>
      </c>
      <c r="D312">
        <v>421.02299428571399</v>
      </c>
      <c r="E312">
        <v>475.59105280678898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21"/>
        <v>0</v>
      </c>
      <c r="L312">
        <f t="shared" si="25"/>
        <v>478.26282765994438</v>
      </c>
      <c r="M312">
        <f t="shared" si="23"/>
        <v>2.671774853155398</v>
      </c>
      <c r="N312">
        <f t="shared" si="26"/>
        <v>459.053079999999</v>
      </c>
      <c r="X312">
        <f t="shared" si="24"/>
        <v>2.2652037999996537</v>
      </c>
      <c r="Y312">
        <f t="shared" si="24"/>
        <v>8.3108773000003566</v>
      </c>
      <c r="Z312">
        <v>465</v>
      </c>
    </row>
    <row r="313" spans="1:26" x14ac:dyDescent="0.3">
      <c r="A313">
        <f t="shared" si="20"/>
        <v>9.6024056000005658</v>
      </c>
      <c r="B313">
        <v>9787.2303637000005</v>
      </c>
      <c r="C313">
        <v>249.377262857142</v>
      </c>
      <c r="D313">
        <v>423.87351428571401</v>
      </c>
      <c r="E313">
        <v>475.59105280678898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21"/>
        <v>0</v>
      </c>
      <c r="L313">
        <f t="shared" si="25"/>
        <v>478.26282765994438</v>
      </c>
      <c r="M313">
        <f t="shared" si="23"/>
        <v>2.671774853155398</v>
      </c>
      <c r="N313">
        <f t="shared" si="26"/>
        <v>459.053079999999</v>
      </c>
      <c r="X313">
        <f t="shared" si="24"/>
        <v>2.2652037999996537</v>
      </c>
      <c r="Y313">
        <f t="shared" si="24"/>
        <v>8.3108773000003566</v>
      </c>
      <c r="Z313">
        <v>466.5</v>
      </c>
    </row>
    <row r="314" spans="1:26" x14ac:dyDescent="0.3">
      <c r="A314">
        <f t="shared" si="20"/>
        <v>9.6336912999995548</v>
      </c>
      <c r="B314">
        <v>9787.2616493999994</v>
      </c>
      <c r="C314">
        <v>248.779302857142</v>
      </c>
      <c r="D314">
        <v>425.94627428571403</v>
      </c>
      <c r="E314">
        <v>475.59105280678898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21"/>
        <v>0</v>
      </c>
      <c r="L314">
        <f t="shared" si="25"/>
        <v>478.26282765994438</v>
      </c>
      <c r="M314">
        <f t="shared" si="23"/>
        <v>2.671774853155398</v>
      </c>
      <c r="N314">
        <f t="shared" si="26"/>
        <v>459.053079999999</v>
      </c>
      <c r="X314">
        <f t="shared" si="24"/>
        <v>2.2652037999996537</v>
      </c>
      <c r="Y314">
        <f t="shared" si="24"/>
        <v>8.3108773000003566</v>
      </c>
      <c r="Z314">
        <v>468</v>
      </c>
    </row>
    <row r="315" spans="1:26" x14ac:dyDescent="0.3">
      <c r="A315">
        <f t="shared" si="20"/>
        <v>9.6651865999992879</v>
      </c>
      <c r="B315">
        <v>9787.2931446999992</v>
      </c>
      <c r="C315">
        <v>248.15182285714201</v>
      </c>
      <c r="D315">
        <v>428.09239428571402</v>
      </c>
      <c r="E315">
        <v>475.59105280678898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21"/>
        <v>0</v>
      </c>
      <c r="L315">
        <f t="shared" si="25"/>
        <v>478.26282765994438</v>
      </c>
      <c r="M315">
        <f t="shared" si="23"/>
        <v>2.671774853155398</v>
      </c>
      <c r="N315">
        <f t="shared" si="26"/>
        <v>459.053079999999</v>
      </c>
      <c r="X315">
        <f t="shared" si="24"/>
        <v>2.2652037999996537</v>
      </c>
      <c r="Y315">
        <f t="shared" si="24"/>
        <v>8.3108773000003566</v>
      </c>
      <c r="Z315">
        <v>469.5</v>
      </c>
    </row>
    <row r="316" spans="1:26" x14ac:dyDescent="0.3">
      <c r="A316">
        <f t="shared" si="20"/>
        <v>9.6956284999996569</v>
      </c>
      <c r="B316">
        <v>9787.3235865999995</v>
      </c>
      <c r="C316">
        <v>247.489902857142</v>
      </c>
      <c r="D316">
        <v>431.131554285714</v>
      </c>
      <c r="E316">
        <v>475.59105280678898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21"/>
        <v>0</v>
      </c>
      <c r="L316">
        <f t="shared" si="25"/>
        <v>478.26282765994438</v>
      </c>
      <c r="M316">
        <f t="shared" si="23"/>
        <v>2.671774853155398</v>
      </c>
      <c r="N316">
        <f t="shared" si="26"/>
        <v>459.053079999999</v>
      </c>
      <c r="X316">
        <f t="shared" si="24"/>
        <v>2.2652037999996537</v>
      </c>
      <c r="Y316">
        <f t="shared" si="24"/>
        <v>8.3108773000003566</v>
      </c>
      <c r="Z316">
        <v>471</v>
      </c>
    </row>
    <row r="317" spans="1:26" x14ac:dyDescent="0.3">
      <c r="A317">
        <f t="shared" si="20"/>
        <v>9.7270124000006035</v>
      </c>
      <c r="B317">
        <v>9787.3549705000005</v>
      </c>
      <c r="C317">
        <v>246.808302857142</v>
      </c>
      <c r="D317">
        <v>433.46107428571401</v>
      </c>
      <c r="E317">
        <v>475.59105280678898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21"/>
        <v>0</v>
      </c>
      <c r="L317">
        <f t="shared" si="25"/>
        <v>478.26282765994438</v>
      </c>
      <c r="M317">
        <f t="shared" si="23"/>
        <v>2.671774853155398</v>
      </c>
      <c r="N317">
        <f t="shared" si="26"/>
        <v>459.053079999999</v>
      </c>
      <c r="X317">
        <f t="shared" si="24"/>
        <v>2.2652037999996537</v>
      </c>
      <c r="Y317">
        <f t="shared" si="24"/>
        <v>8.3108773000003566</v>
      </c>
      <c r="Z317">
        <v>472.5</v>
      </c>
    </row>
    <row r="318" spans="1:26" x14ac:dyDescent="0.3">
      <c r="A318">
        <f t="shared" si="20"/>
        <v>9.7738979000005202</v>
      </c>
      <c r="B318">
        <v>9787.4018560000004</v>
      </c>
      <c r="C318">
        <v>246.116862857142</v>
      </c>
      <c r="D318">
        <v>435.890154285714</v>
      </c>
      <c r="E318">
        <v>475.59105280678898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21"/>
        <v>0</v>
      </c>
      <c r="L318">
        <f t="shared" si="25"/>
        <v>478.26282765994438</v>
      </c>
      <c r="M318">
        <f t="shared" si="23"/>
        <v>2.671774853155398</v>
      </c>
      <c r="N318">
        <f t="shared" si="26"/>
        <v>459.053079999999</v>
      </c>
      <c r="X318">
        <f t="shared" si="24"/>
        <v>2.2652037999996537</v>
      </c>
      <c r="Y318">
        <f t="shared" si="24"/>
        <v>8.3108773000003566</v>
      </c>
      <c r="Z318">
        <v>474</v>
      </c>
    </row>
    <row r="319" spans="1:26" x14ac:dyDescent="0.3">
      <c r="A319">
        <f t="shared" si="20"/>
        <v>9.8053362999999081</v>
      </c>
      <c r="B319">
        <v>9787.4332943999998</v>
      </c>
      <c r="C319">
        <v>245.410662857142</v>
      </c>
      <c r="D319">
        <v>438.41355428571399</v>
      </c>
      <c r="E319">
        <v>475.59105280678898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21"/>
        <v>0</v>
      </c>
      <c r="L319">
        <f t="shared" si="25"/>
        <v>478.26282765994438</v>
      </c>
      <c r="M319">
        <f t="shared" si="23"/>
        <v>2.671774853155398</v>
      </c>
      <c r="N319">
        <f t="shared" si="26"/>
        <v>459.053079999999</v>
      </c>
      <c r="X319">
        <f t="shared" si="24"/>
        <v>2.2652037999996537</v>
      </c>
      <c r="Y319">
        <f t="shared" si="24"/>
        <v>8.3108773000003566</v>
      </c>
      <c r="Z319">
        <v>475.5</v>
      </c>
    </row>
    <row r="320" spans="1:26" x14ac:dyDescent="0.3">
      <c r="A320">
        <f t="shared" si="20"/>
        <v>9.8360539999994216</v>
      </c>
      <c r="B320">
        <v>9787.4640120999993</v>
      </c>
      <c r="C320">
        <v>244.719222857142</v>
      </c>
      <c r="D320">
        <v>440.21683428571401</v>
      </c>
      <c r="E320">
        <v>475.59105280678898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21"/>
        <v>0</v>
      </c>
      <c r="L320">
        <f t="shared" si="25"/>
        <v>478.26282765994438</v>
      </c>
      <c r="M320">
        <f t="shared" si="23"/>
        <v>2.671774853155398</v>
      </c>
      <c r="N320">
        <f t="shared" si="26"/>
        <v>459.053079999999</v>
      </c>
      <c r="X320">
        <f t="shared" si="24"/>
        <v>2.2652037999996537</v>
      </c>
      <c r="Y320">
        <f t="shared" si="24"/>
        <v>8.3108773000003566</v>
      </c>
      <c r="Z320">
        <v>477</v>
      </c>
    </row>
    <row r="321" spans="1:26" x14ac:dyDescent="0.3">
      <c r="A321">
        <f t="shared" si="20"/>
        <v>9.8824234999992768</v>
      </c>
      <c r="B321">
        <v>9787.5103815999992</v>
      </c>
      <c r="C321">
        <v>244.06714285714199</v>
      </c>
      <c r="D321">
        <v>442.11443428571403</v>
      </c>
      <c r="E321">
        <v>475.59105280678898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21"/>
        <v>0</v>
      </c>
      <c r="L321">
        <f t="shared" si="25"/>
        <v>478.26282765994438</v>
      </c>
      <c r="M321">
        <f t="shared" si="23"/>
        <v>2.671774853155398</v>
      </c>
      <c r="N321">
        <f t="shared" si="26"/>
        <v>459.053079999999</v>
      </c>
      <c r="X321">
        <f t="shared" si="24"/>
        <v>2.2652037999996537</v>
      </c>
      <c r="Y321">
        <f t="shared" si="24"/>
        <v>8.3108773000003566</v>
      </c>
      <c r="Z321">
        <v>478.5</v>
      </c>
    </row>
    <row r="322" spans="1:26" x14ac:dyDescent="0.3">
      <c r="A322">
        <f t="shared" si="20"/>
        <v>9.9141737999998441</v>
      </c>
      <c r="B322">
        <v>9787.5421318999997</v>
      </c>
      <c r="C322">
        <v>243.462582857142</v>
      </c>
      <c r="D322">
        <v>443.88455428571399</v>
      </c>
      <c r="E322">
        <v>475.59105280678898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21"/>
        <v>0</v>
      </c>
      <c r="L322">
        <f t="shared" si="25"/>
        <v>478.26282765994438</v>
      </c>
      <c r="M322">
        <f t="shared" si="23"/>
        <v>2.671774853155398</v>
      </c>
      <c r="N322">
        <f t="shared" si="26"/>
        <v>459.053079999999</v>
      </c>
      <c r="X322">
        <f t="shared" si="24"/>
        <v>2.2652037999996537</v>
      </c>
      <c r="Y322">
        <f t="shared" si="24"/>
        <v>8.3108773000003566</v>
      </c>
      <c r="Z322">
        <v>480</v>
      </c>
    </row>
    <row r="323" spans="1:26" x14ac:dyDescent="0.3">
      <c r="A323">
        <f t="shared" ref="A323:A337" si="27">B323-$B$2</f>
        <v>9.9460810000000492</v>
      </c>
      <c r="B323">
        <v>9787.5740390999999</v>
      </c>
      <c r="C323">
        <v>242.89906285714201</v>
      </c>
      <c r="D323">
        <v>445.99699428571398</v>
      </c>
      <c r="E323">
        <v>475.59105280678898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37" si="28">IF((A323&lt;$A$88),0,IF((A323-$A$88)&lt;1.218,(940.92*G323)*(A323-$A$88-1.2396+(1.2396*EXP(-1*(A323-$A$88)/1.2396))), ((940.92*G323)*(A323-$A$88-1.2396+(1.2396*EXP(-1*(A323-$A$88)/1.2396)))) - ((940.92*G323)*(A323-$A$88-1.218-1.2396+(1.2396*EXP(-1*(A323-$A$88-1.218)/1.2396)))) ))</f>
        <v>0</v>
      </c>
      <c r="L323">
        <f t="shared" si="25"/>
        <v>478.26282765994438</v>
      </c>
      <c r="M323">
        <f t="shared" ref="M323:M336" si="29">L323-E323</f>
        <v>2.671774853155398</v>
      </c>
      <c r="N323">
        <f t="shared" si="26"/>
        <v>459.053079999999</v>
      </c>
      <c r="X323">
        <f t="shared" si="24"/>
        <v>2.2652037999996537</v>
      </c>
      <c r="Y323">
        <f t="shared" si="24"/>
        <v>8.3108773000003566</v>
      </c>
      <c r="Z323">
        <v>481.5</v>
      </c>
    </row>
    <row r="324" spans="1:26" x14ac:dyDescent="0.3">
      <c r="A324">
        <f t="shared" si="27"/>
        <v>9.9774130000005243</v>
      </c>
      <c r="B324">
        <v>9787.6053711000004</v>
      </c>
      <c r="C324">
        <v>242.41426285714201</v>
      </c>
      <c r="D324">
        <v>448.052394285714</v>
      </c>
      <c r="E324">
        <v>475.59105280678898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28"/>
        <v>0</v>
      </c>
      <c r="L324">
        <f t="shared" si="25"/>
        <v>478.26282765994438</v>
      </c>
      <c r="M324">
        <f t="shared" si="29"/>
        <v>2.671774853155398</v>
      </c>
      <c r="N324">
        <f t="shared" si="26"/>
        <v>459.053079999999</v>
      </c>
      <c r="X324">
        <f t="shared" ref="X324:Y336" si="30">X323</f>
        <v>2.2652037999996537</v>
      </c>
      <c r="Y324">
        <f t="shared" si="30"/>
        <v>8.3108773000003566</v>
      </c>
      <c r="Z324">
        <v>483</v>
      </c>
    </row>
    <row r="325" spans="1:26" x14ac:dyDescent="0.3">
      <c r="A325">
        <f t="shared" si="27"/>
        <v>10.008094099999653</v>
      </c>
      <c r="B325">
        <v>9787.6360521999995</v>
      </c>
      <c r="C325">
        <v>242.013102857142</v>
      </c>
      <c r="D325">
        <v>450.38491428571399</v>
      </c>
      <c r="E325">
        <v>475.59105280678898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28"/>
        <v>0</v>
      </c>
      <c r="L325">
        <f t="shared" si="25"/>
        <v>478.26282765994438</v>
      </c>
      <c r="M325">
        <f t="shared" si="29"/>
        <v>2.671774853155398</v>
      </c>
      <c r="N325">
        <f t="shared" si="26"/>
        <v>459.053079999999</v>
      </c>
      <c r="X325">
        <f t="shared" si="30"/>
        <v>2.2652037999996537</v>
      </c>
      <c r="Y325">
        <f t="shared" si="30"/>
        <v>8.3108773000003566</v>
      </c>
      <c r="Z325">
        <v>484.5</v>
      </c>
    </row>
    <row r="326" spans="1:26" x14ac:dyDescent="0.3">
      <c r="A326">
        <f t="shared" si="27"/>
        <v>10.038913300000786</v>
      </c>
      <c r="B326">
        <v>9787.6668714000007</v>
      </c>
      <c r="C326">
        <v>241.65262285714201</v>
      </c>
      <c r="D326">
        <v>451.99731428571403</v>
      </c>
      <c r="E326">
        <v>475.59105280678898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28"/>
        <v>0</v>
      </c>
      <c r="L326">
        <f t="shared" si="25"/>
        <v>478.26282765994438</v>
      </c>
      <c r="M326">
        <f t="shared" si="29"/>
        <v>2.671774853155398</v>
      </c>
      <c r="N326">
        <f t="shared" si="26"/>
        <v>459.053079999999</v>
      </c>
      <c r="X326">
        <f t="shared" si="30"/>
        <v>2.2652037999996537</v>
      </c>
      <c r="Y326">
        <f t="shared" si="30"/>
        <v>8.3108773000003566</v>
      </c>
      <c r="Z326">
        <v>486</v>
      </c>
    </row>
    <row r="327" spans="1:26" x14ac:dyDescent="0.3">
      <c r="A327">
        <f t="shared" si="27"/>
        <v>10.054437299999336</v>
      </c>
      <c r="B327">
        <v>9787.6823953999992</v>
      </c>
      <c r="C327">
        <v>241.37578285714201</v>
      </c>
      <c r="D327">
        <v>453.72499428571399</v>
      </c>
      <c r="E327">
        <v>475.59105280678898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28"/>
        <v>0</v>
      </c>
      <c r="L327">
        <f t="shared" si="25"/>
        <v>478.26282765994438</v>
      </c>
      <c r="M327">
        <f t="shared" si="29"/>
        <v>2.671774853155398</v>
      </c>
      <c r="N327">
        <f t="shared" si="26"/>
        <v>459.053079999999</v>
      </c>
      <c r="X327">
        <f t="shared" si="30"/>
        <v>2.2652037999996537</v>
      </c>
      <c r="Y327">
        <f t="shared" si="30"/>
        <v>8.3108773000003566</v>
      </c>
      <c r="Z327">
        <v>487.5</v>
      </c>
    </row>
    <row r="328" spans="1:26" x14ac:dyDescent="0.3">
      <c r="A328">
        <f t="shared" si="27"/>
        <v>10.085862800000541</v>
      </c>
      <c r="B328">
        <v>9787.7138209000004</v>
      </c>
      <c r="C328">
        <v>241.172742857142</v>
      </c>
      <c r="D328">
        <v>455.55223428571401</v>
      </c>
      <c r="E328">
        <v>475.59105280678898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28"/>
        <v>0</v>
      </c>
      <c r="L328">
        <f t="shared" si="25"/>
        <v>478.26282765994438</v>
      </c>
      <c r="M328">
        <f t="shared" si="29"/>
        <v>2.671774853155398</v>
      </c>
      <c r="N328">
        <f t="shared" si="26"/>
        <v>459.053079999999</v>
      </c>
      <c r="X328">
        <f t="shared" si="30"/>
        <v>2.2652037999996537</v>
      </c>
      <c r="Y328">
        <f t="shared" si="30"/>
        <v>8.3108773000003566</v>
      </c>
      <c r="Z328">
        <v>489</v>
      </c>
    </row>
    <row r="329" spans="1:26" x14ac:dyDescent="0.3">
      <c r="A329">
        <f t="shared" si="27"/>
        <v>10.132573900000352</v>
      </c>
      <c r="B329">
        <v>9787.7605320000002</v>
      </c>
      <c r="C329">
        <v>241.03510285714199</v>
      </c>
      <c r="D329">
        <v>456.842154285714</v>
      </c>
      <c r="E329">
        <v>475.59105280678898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8"/>
        <v>0</v>
      </c>
      <c r="L329">
        <f t="shared" si="25"/>
        <v>478.26282765994438</v>
      </c>
      <c r="M329">
        <f t="shared" si="29"/>
        <v>2.671774853155398</v>
      </c>
      <c r="N329">
        <f t="shared" si="26"/>
        <v>459.053079999999</v>
      </c>
      <c r="X329">
        <f t="shared" si="30"/>
        <v>2.2652037999996537</v>
      </c>
      <c r="Y329">
        <f t="shared" si="30"/>
        <v>8.3108773000003566</v>
      </c>
      <c r="Z329">
        <v>490.5</v>
      </c>
    </row>
    <row r="330" spans="1:26" x14ac:dyDescent="0.3">
      <c r="A330">
        <f t="shared" si="27"/>
        <v>10.148010799999611</v>
      </c>
      <c r="B330">
        <v>9787.7759688999995</v>
      </c>
      <c r="C330">
        <v>240.96490285714199</v>
      </c>
      <c r="D330">
        <v>458.04359428571399</v>
      </c>
      <c r="E330">
        <v>475.59105280678898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28"/>
        <v>0</v>
      </c>
      <c r="L330">
        <f t="shared" si="25"/>
        <v>478.26282765994438</v>
      </c>
      <c r="M330">
        <f t="shared" si="29"/>
        <v>2.671774853155398</v>
      </c>
      <c r="N330">
        <f t="shared" si="26"/>
        <v>459.053079999999</v>
      </c>
      <c r="X330">
        <f t="shared" si="30"/>
        <v>2.2652037999996537</v>
      </c>
      <c r="Y330">
        <f t="shared" si="30"/>
        <v>8.3108773000003566</v>
      </c>
      <c r="Z330">
        <v>492</v>
      </c>
    </row>
    <row r="331" spans="1:26" x14ac:dyDescent="0.3">
      <c r="A331">
        <f t="shared" si="27"/>
        <v>10.194663899999796</v>
      </c>
      <c r="B331">
        <v>9787.8226219999997</v>
      </c>
      <c r="C331">
        <v>241.01424</v>
      </c>
      <c r="D331">
        <v>459.053079999999</v>
      </c>
      <c r="E331">
        <v>475.59105280678898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28"/>
        <v>0</v>
      </c>
      <c r="L331">
        <f t="shared" si="25"/>
        <v>478.26282765994438</v>
      </c>
      <c r="M331">
        <f t="shared" si="29"/>
        <v>2.671774853155398</v>
      </c>
      <c r="N331">
        <f t="shared" si="26"/>
        <v>459.053079999999</v>
      </c>
      <c r="X331">
        <f t="shared" si="30"/>
        <v>2.2652037999996537</v>
      </c>
      <c r="Y331">
        <f t="shared" si="30"/>
        <v>8.3108773000003566</v>
      </c>
      <c r="Z331">
        <v>493.5</v>
      </c>
    </row>
    <row r="332" spans="1:26" x14ac:dyDescent="0.3">
      <c r="A332">
        <f t="shared" si="27"/>
        <v>10.225778699999864</v>
      </c>
      <c r="B332">
        <v>9787.8537367999998</v>
      </c>
      <c r="C332">
        <v>241.13364000000001</v>
      </c>
      <c r="D332">
        <v>459.86151999999902</v>
      </c>
      <c r="E332">
        <v>475.59105280678898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8"/>
        <v>0</v>
      </c>
      <c r="L332">
        <f t="shared" si="25"/>
        <v>478.26282765994438</v>
      </c>
      <c r="M332">
        <f t="shared" si="29"/>
        <v>2.671774853155398</v>
      </c>
      <c r="N332">
        <f t="shared" si="26"/>
        <v>459.053079999999</v>
      </c>
      <c r="X332">
        <f t="shared" si="30"/>
        <v>2.2652037999996537</v>
      </c>
      <c r="Y332">
        <f t="shared" si="30"/>
        <v>8.3108773000003566</v>
      </c>
      <c r="Z332">
        <v>495</v>
      </c>
    </row>
    <row r="333" spans="1:26" x14ac:dyDescent="0.3">
      <c r="A333">
        <f t="shared" si="27"/>
        <v>10.365533199999845</v>
      </c>
      <c r="B333">
        <v>9787.9934912999997</v>
      </c>
      <c r="C333">
        <v>241.42392000000001</v>
      </c>
      <c r="D333">
        <v>460.879559999999</v>
      </c>
      <c r="E333">
        <v>475.59105280678898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28"/>
        <v>0</v>
      </c>
      <c r="L333">
        <f t="shared" si="25"/>
        <v>478.26282765994438</v>
      </c>
      <c r="M333">
        <f t="shared" si="29"/>
        <v>2.671774853155398</v>
      </c>
      <c r="N333">
        <f t="shared" si="26"/>
        <v>459.053079999999</v>
      </c>
      <c r="X333">
        <f t="shared" si="30"/>
        <v>2.2652037999996537</v>
      </c>
      <c r="Y333">
        <f t="shared" si="30"/>
        <v>8.3108773000003566</v>
      </c>
      <c r="Z333">
        <v>496.5</v>
      </c>
    </row>
    <row r="334" spans="1:26" x14ac:dyDescent="0.3">
      <c r="A334">
        <f t="shared" si="27"/>
        <v>10.396998300000632</v>
      </c>
      <c r="B334">
        <v>9788.0249564000005</v>
      </c>
      <c r="C334">
        <v>241.86959999999999</v>
      </c>
      <c r="D334">
        <v>461.75791999999899</v>
      </c>
      <c r="E334">
        <v>475.59105280678898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28"/>
        <v>0</v>
      </c>
      <c r="L334">
        <f t="shared" si="25"/>
        <v>478.26282765994438</v>
      </c>
      <c r="M334">
        <f t="shared" si="29"/>
        <v>2.671774853155398</v>
      </c>
      <c r="N334">
        <f t="shared" si="26"/>
        <v>459.053079999999</v>
      </c>
      <c r="X334">
        <f t="shared" si="30"/>
        <v>2.2652037999996537</v>
      </c>
      <c r="Y334">
        <f t="shared" si="30"/>
        <v>8.3108773000003566</v>
      </c>
      <c r="Z334">
        <v>498</v>
      </c>
    </row>
    <row r="335" spans="1:26" x14ac:dyDescent="0.3">
      <c r="A335">
        <f t="shared" si="27"/>
        <v>10.428438999999344</v>
      </c>
      <c r="B335">
        <v>9788.0563970999992</v>
      </c>
      <c r="C335">
        <v>242.16347999999999</v>
      </c>
      <c r="D335">
        <v>462.752759999999</v>
      </c>
      <c r="E335">
        <v>475.59105280678898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28"/>
        <v>0</v>
      </c>
      <c r="L335">
        <f t="shared" si="25"/>
        <v>478.26282765994438</v>
      </c>
      <c r="M335">
        <f t="shared" si="29"/>
        <v>2.671774853155398</v>
      </c>
      <c r="N335">
        <f t="shared" si="26"/>
        <v>459.053079999999</v>
      </c>
      <c r="X335">
        <f t="shared" si="30"/>
        <v>2.2652037999996537</v>
      </c>
      <c r="Y335">
        <f t="shared" si="30"/>
        <v>8.3108773000003566</v>
      </c>
      <c r="Z335">
        <v>499.5</v>
      </c>
    </row>
    <row r="336" spans="1:26" x14ac:dyDescent="0.3">
      <c r="A336">
        <f t="shared" si="27"/>
        <v>10.552196099999492</v>
      </c>
      <c r="B336">
        <v>9788.1801541999994</v>
      </c>
      <c r="C336">
        <v>241.350359999999</v>
      </c>
      <c r="D336">
        <v>462.52744000000001</v>
      </c>
      <c r="E336">
        <v>475.59105280678898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28"/>
        <v>0</v>
      </c>
      <c r="L336">
        <f t="shared" si="25"/>
        <v>478.26282765994438</v>
      </c>
      <c r="M336">
        <f t="shared" si="29"/>
        <v>2.671774853155398</v>
      </c>
      <c r="N336">
        <f t="shared" si="26"/>
        <v>459.053079999999</v>
      </c>
      <c r="X336">
        <f t="shared" si="30"/>
        <v>2.2652037999996537</v>
      </c>
      <c r="Y336">
        <f t="shared" si="30"/>
        <v>8.3108773000003566</v>
      </c>
      <c r="Z336">
        <v>501</v>
      </c>
    </row>
    <row r="337" spans="1:14" x14ac:dyDescent="0.3">
      <c r="A337">
        <f t="shared" si="27"/>
        <v>10.583111800000552</v>
      </c>
      <c r="B337">
        <v>9788.2110699000004</v>
      </c>
      <c r="C337">
        <v>240.31092000000001</v>
      </c>
      <c r="D337">
        <v>462.52744000000001</v>
      </c>
      <c r="E337">
        <v>475.59105280678898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28"/>
        <v>0</v>
      </c>
      <c r="L337">
        <f t="shared" si="25"/>
        <v>478.26282765994438</v>
      </c>
      <c r="M337">
        <f t="shared" ref="M337" si="31">IF(R337&lt;&gt;G337,M336+1,M336+0)</f>
        <v>2.671774853155398</v>
      </c>
      <c r="N337">
        <f t="shared" si="26"/>
        <v>459.053079999999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B203-3BCA-49F2-BEF3-1F0D5202A94E}">
  <dimension ref="A1:AA363"/>
  <sheetViews>
    <sheetView topLeftCell="E1" workbookViewId="0">
      <pane ySplit="1" topLeftCell="A2" activePane="bottomLeft" state="frozen"/>
      <selection activeCell="E1" sqref="E1"/>
      <selection pane="bottomLeft" activeCell="M252" sqref="M252:M308"/>
    </sheetView>
  </sheetViews>
  <sheetFormatPr defaultRowHeight="14.4" x14ac:dyDescent="0.3"/>
  <sheetData>
    <row r="1" spans="1:27" x14ac:dyDescent="0.3">
      <c r="B1" s="1" t="s">
        <v>9</v>
      </c>
      <c r="C1" s="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26</v>
      </c>
      <c r="I1" t="s">
        <v>27</v>
      </c>
      <c r="J1" t="s">
        <v>28</v>
      </c>
      <c r="K1" s="1" t="s">
        <v>3</v>
      </c>
      <c r="L1" t="s">
        <v>31</v>
      </c>
      <c r="M1" t="s">
        <v>32</v>
      </c>
      <c r="N1" t="s">
        <v>34</v>
      </c>
      <c r="O1" t="s">
        <v>37</v>
      </c>
      <c r="X1" t="s">
        <v>41</v>
      </c>
      <c r="Y1" t="s">
        <v>40</v>
      </c>
      <c r="Z1" t="s">
        <v>39</v>
      </c>
      <c r="AA1" t="s">
        <v>12</v>
      </c>
    </row>
    <row r="2" spans="1:27" x14ac:dyDescent="0.3">
      <c r="B2">
        <f>C2-$C$2</f>
        <v>0</v>
      </c>
      <c r="C2">
        <v>10488.391229999999</v>
      </c>
      <c r="D2">
        <v>204.471</v>
      </c>
      <c r="E2">
        <v>0.91700000000000004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IF((B2&lt;$B$89),0,IF((B2-$B$89)&lt;1.218,(940.92*H2)*(B2-$B$89-1.2396+(1.2396*EXP(-1*(B2-$B$89)/1.2396))), ((940.92*H2)*(B2-$B$89-1.2396+(1.2396*EXP(-1*(B2-$B$89)/1.2396)))) - ((940.92*H2)*(B2-$B$89-1.218-1.2396+(1.2396*EXP(-1*(B2-$B$89-1.218)/1.2396)))) ))</f>
        <v>0</v>
      </c>
      <c r="M2">
        <f>E2+L2</f>
        <v>0.91700000000000004</v>
      </c>
      <c r="N2">
        <f>M2-F2</f>
        <v>0.91700000000000004</v>
      </c>
      <c r="O2">
        <v>0</v>
      </c>
      <c r="X2">
        <f>Z2-Y2</f>
        <v>5.2544376999994711</v>
      </c>
      <c r="Y2">
        <f>B91</f>
        <v>2.239602500001638</v>
      </c>
      <c r="Z2">
        <f>B251</f>
        <v>7.494040200001109</v>
      </c>
      <c r="AA2">
        <v>0</v>
      </c>
    </row>
    <row r="3" spans="1:27" x14ac:dyDescent="0.3">
      <c r="A3">
        <f>B3-B2</f>
        <v>1.5613000001394539E-2</v>
      </c>
      <c r="B3">
        <f t="shared" ref="B3:B66" si="0">C3-$C$2</f>
        <v>1.5613000001394539E-2</v>
      </c>
      <c r="C3">
        <v>10488.406843000001</v>
      </c>
      <c r="D3">
        <v>204.59399999999999</v>
      </c>
      <c r="E3">
        <v>0.91700000000000004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1">IF((B3&lt;$B$89),0,IF((B3-$B$89)&lt;1.218,(940.92*H3)*(B3-$B$89-1.2396+(1.2396*EXP(-1*(B3-$B$89)/1.2396))), ((940.92*H3)*(B3-$B$89-1.2396+(1.2396*EXP(-1*(B3-$B$89)/1.2396)))) - ((940.92*H3)*(B3-$B$89-1.218-1.2396+(1.2396*EXP(-1*(B3-$B$89-1.218)/1.2396)))) ))</f>
        <v>0</v>
      </c>
      <c r="M3">
        <f t="shared" ref="M3:M66" si="2">E3+L3</f>
        <v>0.91700000000000004</v>
      </c>
      <c r="N3">
        <f t="shared" ref="N3:N66" si="3">M3-F3</f>
        <v>0.91700000000000004</v>
      </c>
      <c r="O3">
        <v>0</v>
      </c>
      <c r="Y3">
        <f>Y2</f>
        <v>2.239602500001638</v>
      </c>
      <c r="Z3">
        <f>Z2</f>
        <v>7.494040200001109</v>
      </c>
      <c r="AA3">
        <v>1.5</v>
      </c>
    </row>
    <row r="4" spans="1:27" x14ac:dyDescent="0.3">
      <c r="A4">
        <f t="shared" ref="A4:A67" si="4">B4-B3</f>
        <v>1.582579999922018E-2</v>
      </c>
      <c r="B4">
        <f t="shared" si="0"/>
        <v>3.1438800000614719E-2</v>
      </c>
      <c r="C4">
        <v>10488.4226688</v>
      </c>
      <c r="D4">
        <v>203.52</v>
      </c>
      <c r="E4">
        <v>1.5720000000000001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1"/>
        <v>0</v>
      </c>
      <c r="M4">
        <f t="shared" si="2"/>
        <v>1.5720000000000001</v>
      </c>
      <c r="N4">
        <f t="shared" si="3"/>
        <v>1.5720000000000001</v>
      </c>
      <c r="O4">
        <v>0</v>
      </c>
      <c r="Y4">
        <f t="shared" ref="Y4:Z67" si="5">Y3</f>
        <v>2.239602500001638</v>
      </c>
      <c r="Z4">
        <f t="shared" si="5"/>
        <v>7.494040200001109</v>
      </c>
      <c r="AA4">
        <v>3</v>
      </c>
    </row>
    <row r="5" spans="1:27" x14ac:dyDescent="0.3">
      <c r="A5">
        <f t="shared" si="4"/>
        <v>1.5410899999551475E-2</v>
      </c>
      <c r="B5">
        <f t="shared" si="0"/>
        <v>4.6849700000166195E-2</v>
      </c>
      <c r="C5">
        <v>10488.438079699999</v>
      </c>
      <c r="D5">
        <v>203.76599999999999</v>
      </c>
      <c r="E5">
        <v>2.2269999999999999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1"/>
        <v>0</v>
      </c>
      <c r="M5">
        <f t="shared" si="2"/>
        <v>2.2269999999999999</v>
      </c>
      <c r="N5">
        <f t="shared" si="3"/>
        <v>2.2269999999999999</v>
      </c>
      <c r="O5">
        <v>0</v>
      </c>
      <c r="Y5">
        <f t="shared" si="5"/>
        <v>2.239602500001638</v>
      </c>
      <c r="Z5">
        <f t="shared" si="5"/>
        <v>7.494040200001109</v>
      </c>
      <c r="AA5">
        <v>4.5</v>
      </c>
    </row>
    <row r="6" spans="1:27" x14ac:dyDescent="0.3">
      <c r="A6">
        <f t="shared" si="4"/>
        <v>1.5215200000966433E-2</v>
      </c>
      <c r="B6">
        <f t="shared" si="0"/>
        <v>6.2064900001132628E-2</v>
      </c>
      <c r="C6">
        <v>10488.4532949</v>
      </c>
      <c r="D6">
        <v>203.88900000000001</v>
      </c>
      <c r="E6">
        <v>2.8820000000000001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1"/>
        <v>0</v>
      </c>
      <c r="M6">
        <f t="shared" si="2"/>
        <v>2.8820000000000001</v>
      </c>
      <c r="N6">
        <f t="shared" si="3"/>
        <v>2.8820000000000001</v>
      </c>
      <c r="O6">
        <v>0</v>
      </c>
      <c r="Y6">
        <f t="shared" si="5"/>
        <v>2.239602500001638</v>
      </c>
      <c r="Z6">
        <f t="shared" si="5"/>
        <v>7.494040200001109</v>
      </c>
      <c r="AA6">
        <v>6</v>
      </c>
    </row>
    <row r="7" spans="1:27" x14ac:dyDescent="0.3">
      <c r="A7">
        <f t="shared" si="4"/>
        <v>1.5362599999207305E-2</v>
      </c>
      <c r="B7">
        <f t="shared" si="0"/>
        <v>7.7427500000339933E-2</v>
      </c>
      <c r="C7">
        <v>10488.4686575</v>
      </c>
      <c r="D7">
        <v>204.381</v>
      </c>
      <c r="E7">
        <v>3.5369999999999999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1"/>
        <v>0</v>
      </c>
      <c r="M7">
        <f t="shared" si="2"/>
        <v>3.5369999999999999</v>
      </c>
      <c r="N7">
        <f t="shared" si="3"/>
        <v>3.5369999999999999</v>
      </c>
      <c r="O7">
        <v>0</v>
      </c>
      <c r="Y7">
        <f t="shared" si="5"/>
        <v>2.239602500001638</v>
      </c>
      <c r="Z7">
        <f t="shared" si="5"/>
        <v>7.494040200001109</v>
      </c>
      <c r="AA7">
        <v>7.5</v>
      </c>
    </row>
    <row r="8" spans="1:27" x14ac:dyDescent="0.3">
      <c r="A8">
        <f t="shared" si="4"/>
        <v>1.5600599999743281E-2</v>
      </c>
      <c r="B8">
        <f t="shared" si="0"/>
        <v>9.3028100000083214E-2</v>
      </c>
      <c r="C8">
        <v>10488.484258099999</v>
      </c>
      <c r="D8">
        <v>204.75</v>
      </c>
      <c r="E8">
        <v>4.3230000000000004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1"/>
        <v>0</v>
      </c>
      <c r="M8">
        <f t="shared" si="2"/>
        <v>4.3230000000000004</v>
      </c>
      <c r="N8">
        <f t="shared" si="3"/>
        <v>4.3230000000000004</v>
      </c>
      <c r="O8">
        <v>0</v>
      </c>
      <c r="Y8">
        <f t="shared" si="5"/>
        <v>2.239602500001638</v>
      </c>
      <c r="Z8">
        <f t="shared" si="5"/>
        <v>7.494040200001109</v>
      </c>
      <c r="AA8">
        <v>9</v>
      </c>
    </row>
    <row r="9" spans="1:27" x14ac:dyDescent="0.3">
      <c r="A9">
        <f t="shared" si="4"/>
        <v>1.5835600001082639E-2</v>
      </c>
      <c r="B9">
        <f t="shared" si="0"/>
        <v>0.10886370000116585</v>
      </c>
      <c r="C9">
        <v>10488.5000937</v>
      </c>
      <c r="D9">
        <v>205.24199999999999</v>
      </c>
      <c r="E9">
        <v>4.7160000000000002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1"/>
        <v>0</v>
      </c>
      <c r="M9">
        <f t="shared" si="2"/>
        <v>4.7160000000000002</v>
      </c>
      <c r="N9">
        <f t="shared" si="3"/>
        <v>4.7160000000000002</v>
      </c>
      <c r="O9">
        <v>0</v>
      </c>
      <c r="Y9">
        <f t="shared" si="5"/>
        <v>2.239602500001638</v>
      </c>
      <c r="Z9">
        <f t="shared" si="5"/>
        <v>7.494040200001109</v>
      </c>
      <c r="AA9">
        <v>10.5</v>
      </c>
    </row>
    <row r="10" spans="1:27" x14ac:dyDescent="0.3">
      <c r="A10">
        <f t="shared" si="4"/>
        <v>1.6133999999510706E-2</v>
      </c>
      <c r="B10">
        <f t="shared" si="0"/>
        <v>0.12499770000067656</v>
      </c>
      <c r="C10">
        <v>10488.5162277</v>
      </c>
      <c r="D10">
        <v>205.73400000000001</v>
      </c>
      <c r="E10">
        <v>4.585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1"/>
        <v>0</v>
      </c>
      <c r="M10">
        <f t="shared" si="2"/>
        <v>4.585</v>
      </c>
      <c r="N10">
        <f t="shared" si="3"/>
        <v>4.585</v>
      </c>
      <c r="O10">
        <v>0</v>
      </c>
      <c r="Y10">
        <f t="shared" si="5"/>
        <v>2.239602500001638</v>
      </c>
      <c r="Z10">
        <f t="shared" si="5"/>
        <v>7.494040200001109</v>
      </c>
      <c r="AA10">
        <v>12</v>
      </c>
    </row>
    <row r="11" spans="1:27" x14ac:dyDescent="0.3">
      <c r="A11">
        <f t="shared" si="4"/>
        <v>1.5224799999487004E-2</v>
      </c>
      <c r="B11">
        <f t="shared" si="0"/>
        <v>0.14022250000016356</v>
      </c>
      <c r="C11">
        <v>10488.531452499999</v>
      </c>
      <c r="D11">
        <v>206.226</v>
      </c>
      <c r="E11">
        <v>4.585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1"/>
        <v>0</v>
      </c>
      <c r="M11">
        <f t="shared" si="2"/>
        <v>4.585</v>
      </c>
      <c r="N11">
        <f t="shared" si="3"/>
        <v>4.585</v>
      </c>
      <c r="O11">
        <v>0</v>
      </c>
      <c r="Y11">
        <f t="shared" si="5"/>
        <v>2.239602500001638</v>
      </c>
      <c r="Z11">
        <f t="shared" si="5"/>
        <v>7.494040200001109</v>
      </c>
      <c r="AA11">
        <v>13.5</v>
      </c>
    </row>
    <row r="12" spans="1:27" x14ac:dyDescent="0.3">
      <c r="A12">
        <f t="shared" si="4"/>
        <v>1.5634100000170292E-2</v>
      </c>
      <c r="B12">
        <f t="shared" si="0"/>
        <v>0.15585660000033386</v>
      </c>
      <c r="C12">
        <v>10488.5470866</v>
      </c>
      <c r="D12">
        <v>205.27500000000001</v>
      </c>
      <c r="E12">
        <v>4.9779999999999998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1"/>
        <v>0</v>
      </c>
      <c r="M12">
        <f t="shared" si="2"/>
        <v>4.9779999999999998</v>
      </c>
      <c r="N12">
        <f t="shared" si="3"/>
        <v>4.9779999999999998</v>
      </c>
      <c r="O12">
        <v>0</v>
      </c>
      <c r="Y12">
        <f t="shared" si="5"/>
        <v>2.239602500001638</v>
      </c>
      <c r="Z12">
        <f t="shared" si="5"/>
        <v>7.494040200001109</v>
      </c>
      <c r="AA12">
        <v>15</v>
      </c>
    </row>
    <row r="13" spans="1:27" x14ac:dyDescent="0.3">
      <c r="A13">
        <f t="shared" si="4"/>
        <v>1.5619400001014583E-2</v>
      </c>
      <c r="B13">
        <f t="shared" si="0"/>
        <v>0.17147600000134844</v>
      </c>
      <c r="C13">
        <v>10488.562706000001</v>
      </c>
      <c r="D13">
        <v>205.27500000000001</v>
      </c>
      <c r="E13">
        <v>4.8470000000000004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1"/>
        <v>0</v>
      </c>
      <c r="M13">
        <f t="shared" si="2"/>
        <v>4.8470000000000004</v>
      </c>
      <c r="N13">
        <f t="shared" si="3"/>
        <v>4.8470000000000004</v>
      </c>
      <c r="O13">
        <v>0</v>
      </c>
      <c r="Y13">
        <f t="shared" si="5"/>
        <v>2.239602500001638</v>
      </c>
      <c r="Z13">
        <f t="shared" si="5"/>
        <v>7.494040200001109</v>
      </c>
      <c r="AA13">
        <v>16.5</v>
      </c>
    </row>
    <row r="14" spans="1:27" x14ac:dyDescent="0.3">
      <c r="A14">
        <f t="shared" si="4"/>
        <v>1.642829999946116E-2</v>
      </c>
      <c r="B14">
        <f t="shared" si="0"/>
        <v>0.1879043000008096</v>
      </c>
      <c r="C14">
        <v>10488.5791343</v>
      </c>
      <c r="D14">
        <v>205.15199999999999</v>
      </c>
      <c r="E14">
        <v>4.9779999999999998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1"/>
        <v>0</v>
      </c>
      <c r="M14">
        <f t="shared" si="2"/>
        <v>4.9779999999999998</v>
      </c>
      <c r="N14">
        <f t="shared" si="3"/>
        <v>4.9779999999999998</v>
      </c>
      <c r="O14">
        <v>0</v>
      </c>
      <c r="Y14">
        <f t="shared" si="5"/>
        <v>2.239602500001638</v>
      </c>
      <c r="Z14">
        <f t="shared" si="5"/>
        <v>7.494040200001109</v>
      </c>
      <c r="AA14">
        <v>18</v>
      </c>
    </row>
    <row r="15" spans="1:27" x14ac:dyDescent="0.3">
      <c r="A15">
        <f t="shared" si="4"/>
        <v>1.4787000000069384E-2</v>
      </c>
      <c r="B15">
        <f t="shared" si="0"/>
        <v>0.20269130000087898</v>
      </c>
      <c r="C15">
        <v>10488.5939213</v>
      </c>
      <c r="D15">
        <v>205.857</v>
      </c>
      <c r="E15">
        <v>4.9779999999999998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1"/>
        <v>0</v>
      </c>
      <c r="M15">
        <f t="shared" si="2"/>
        <v>4.9779999999999998</v>
      </c>
      <c r="N15">
        <f t="shared" si="3"/>
        <v>4.9779999999999998</v>
      </c>
      <c r="O15">
        <v>0</v>
      </c>
      <c r="Y15">
        <f t="shared" si="5"/>
        <v>2.239602500001638</v>
      </c>
      <c r="Z15">
        <f t="shared" si="5"/>
        <v>7.494040200001109</v>
      </c>
      <c r="AA15">
        <v>19.5</v>
      </c>
    </row>
    <row r="16" spans="1:27" x14ac:dyDescent="0.3">
      <c r="A16">
        <f t="shared" si="4"/>
        <v>1.6152199999851291E-2</v>
      </c>
      <c r="B16">
        <f t="shared" si="0"/>
        <v>0.21884350000073027</v>
      </c>
      <c r="C16">
        <v>10488.6100735</v>
      </c>
      <c r="D16">
        <v>205.73400000000001</v>
      </c>
      <c r="E16">
        <v>5.109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1"/>
        <v>0</v>
      </c>
      <c r="M16">
        <f t="shared" si="2"/>
        <v>5.109</v>
      </c>
      <c r="N16">
        <f t="shared" si="3"/>
        <v>5.109</v>
      </c>
      <c r="O16">
        <v>0</v>
      </c>
      <c r="Y16">
        <f t="shared" si="5"/>
        <v>2.239602500001638</v>
      </c>
      <c r="Z16">
        <f t="shared" si="5"/>
        <v>7.494040200001109</v>
      </c>
      <c r="AA16">
        <v>21</v>
      </c>
    </row>
    <row r="17" spans="1:27" x14ac:dyDescent="0.3">
      <c r="A17">
        <f t="shared" si="4"/>
        <v>1.6180799999347073E-2</v>
      </c>
      <c r="B17">
        <f t="shared" si="0"/>
        <v>0.23502430000007735</v>
      </c>
      <c r="C17">
        <v>10488.626254299999</v>
      </c>
      <c r="D17">
        <v>205.36500000000001</v>
      </c>
      <c r="E17">
        <v>5.3710000000000004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1"/>
        <v>0</v>
      </c>
      <c r="M17">
        <f t="shared" si="2"/>
        <v>5.3710000000000004</v>
      </c>
      <c r="N17">
        <f t="shared" si="3"/>
        <v>5.3710000000000004</v>
      </c>
      <c r="O17">
        <v>0</v>
      </c>
      <c r="Y17">
        <f t="shared" si="5"/>
        <v>2.239602500001638</v>
      </c>
      <c r="Z17">
        <f t="shared" si="5"/>
        <v>7.494040200001109</v>
      </c>
      <c r="AA17">
        <v>22.5</v>
      </c>
    </row>
    <row r="18" spans="1:27" x14ac:dyDescent="0.3">
      <c r="A18">
        <f t="shared" si="4"/>
        <v>1.5774600000440842E-2</v>
      </c>
      <c r="B18">
        <f t="shared" si="0"/>
        <v>0.25079890000051819</v>
      </c>
      <c r="C18">
        <v>10488.6420289</v>
      </c>
      <c r="D18">
        <v>205.119</v>
      </c>
      <c r="E18">
        <v>5.8949999999999996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1"/>
        <v>0</v>
      </c>
      <c r="M18">
        <f t="shared" si="2"/>
        <v>5.8949999999999996</v>
      </c>
      <c r="N18">
        <f t="shared" si="3"/>
        <v>5.8949999999999996</v>
      </c>
      <c r="O18">
        <v>0</v>
      </c>
      <c r="Y18">
        <f t="shared" si="5"/>
        <v>2.239602500001638</v>
      </c>
      <c r="Z18">
        <f t="shared" si="5"/>
        <v>7.494040200001109</v>
      </c>
      <c r="AA18">
        <v>24</v>
      </c>
    </row>
    <row r="19" spans="1:27" x14ac:dyDescent="0.3">
      <c r="A19">
        <f t="shared" si="4"/>
        <v>1.6214100000070175E-2</v>
      </c>
      <c r="B19">
        <f t="shared" si="0"/>
        <v>0.26701300000058836</v>
      </c>
      <c r="C19">
        <v>10488.658243</v>
      </c>
      <c r="D19">
        <v>205.119</v>
      </c>
      <c r="E19">
        <v>6.157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1"/>
        <v>0</v>
      </c>
      <c r="M19">
        <f t="shared" si="2"/>
        <v>6.157</v>
      </c>
      <c r="N19">
        <f t="shared" si="3"/>
        <v>6.157</v>
      </c>
      <c r="O19">
        <v>0</v>
      </c>
      <c r="Y19">
        <f t="shared" si="5"/>
        <v>2.239602500001638</v>
      </c>
      <c r="Z19">
        <f t="shared" si="5"/>
        <v>7.494040200001109</v>
      </c>
      <c r="AA19">
        <v>25.5</v>
      </c>
    </row>
    <row r="20" spans="1:27" x14ac:dyDescent="0.3">
      <c r="A20">
        <f t="shared" si="4"/>
        <v>1.5807600000698585E-2</v>
      </c>
      <c r="B20">
        <f t="shared" si="0"/>
        <v>0.28282060000128695</v>
      </c>
      <c r="C20">
        <v>10488.674050600001</v>
      </c>
      <c r="D20">
        <v>204.99600000000001</v>
      </c>
      <c r="E20">
        <v>6.9429999999999996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1"/>
        <v>0</v>
      </c>
      <c r="M20">
        <f t="shared" si="2"/>
        <v>6.9429999999999996</v>
      </c>
      <c r="N20">
        <f t="shared" si="3"/>
        <v>6.9429999999999996</v>
      </c>
      <c r="O20">
        <v>0</v>
      </c>
      <c r="Y20">
        <f t="shared" si="5"/>
        <v>2.239602500001638</v>
      </c>
      <c r="Z20">
        <f t="shared" si="5"/>
        <v>7.494040200001109</v>
      </c>
      <c r="AA20">
        <v>27</v>
      </c>
    </row>
    <row r="21" spans="1:27" x14ac:dyDescent="0.3">
      <c r="A21">
        <f t="shared" si="4"/>
        <v>1.4744799998879898E-2</v>
      </c>
      <c r="B21">
        <f t="shared" si="0"/>
        <v>0.29756540000016685</v>
      </c>
      <c r="C21">
        <v>10488.688795399999</v>
      </c>
      <c r="D21">
        <v>204.99600000000001</v>
      </c>
      <c r="E21">
        <v>7.2050000000000001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1"/>
        <v>0</v>
      </c>
      <c r="M21">
        <f t="shared" si="2"/>
        <v>7.2050000000000001</v>
      </c>
      <c r="N21">
        <f t="shared" si="3"/>
        <v>7.2050000000000001</v>
      </c>
      <c r="O21">
        <v>0</v>
      </c>
      <c r="Y21">
        <f t="shared" si="5"/>
        <v>2.239602500001638</v>
      </c>
      <c r="Z21">
        <f t="shared" si="5"/>
        <v>7.494040200001109</v>
      </c>
      <c r="AA21">
        <v>28.5</v>
      </c>
    </row>
    <row r="22" spans="1:27" x14ac:dyDescent="0.3">
      <c r="A22">
        <f t="shared" si="4"/>
        <v>1.5991300000678166E-2</v>
      </c>
      <c r="B22">
        <f t="shared" si="0"/>
        <v>0.31355670000084501</v>
      </c>
      <c r="C22">
        <v>10488.7047867</v>
      </c>
      <c r="D22">
        <v>204.62700000000001</v>
      </c>
      <c r="E22">
        <v>7.3360000000000003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1"/>
        <v>0</v>
      </c>
      <c r="M22">
        <f t="shared" si="2"/>
        <v>7.3360000000000003</v>
      </c>
      <c r="N22">
        <f t="shared" si="3"/>
        <v>7.3360000000000003</v>
      </c>
      <c r="O22">
        <v>0</v>
      </c>
      <c r="Y22">
        <f t="shared" si="5"/>
        <v>2.239602500001638</v>
      </c>
      <c r="Z22">
        <f t="shared" si="5"/>
        <v>7.494040200001109</v>
      </c>
      <c r="AA22">
        <v>30</v>
      </c>
    </row>
    <row r="23" spans="1:27" x14ac:dyDescent="0.3">
      <c r="A23">
        <f t="shared" si="4"/>
        <v>1.5087199999470613E-2</v>
      </c>
      <c r="B23">
        <f t="shared" si="0"/>
        <v>0.32864390000031563</v>
      </c>
      <c r="C23">
        <v>10488.7198739</v>
      </c>
      <c r="D23">
        <v>204.25800000000001</v>
      </c>
      <c r="E23">
        <v>7.3360000000000003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1"/>
        <v>0</v>
      </c>
      <c r="M23">
        <f t="shared" si="2"/>
        <v>7.3360000000000003</v>
      </c>
      <c r="N23">
        <f t="shared" si="3"/>
        <v>7.3360000000000003</v>
      </c>
      <c r="O23">
        <v>0</v>
      </c>
      <c r="Y23">
        <f t="shared" si="5"/>
        <v>2.239602500001638</v>
      </c>
      <c r="Z23">
        <f t="shared" si="5"/>
        <v>7.494040200001109</v>
      </c>
      <c r="AA23">
        <v>31.5</v>
      </c>
    </row>
    <row r="24" spans="1:27" x14ac:dyDescent="0.3">
      <c r="A24">
        <f t="shared" si="4"/>
        <v>1.5747200000987505E-2</v>
      </c>
      <c r="B24">
        <f t="shared" si="0"/>
        <v>0.34439110000130313</v>
      </c>
      <c r="C24">
        <v>10488.735621100001</v>
      </c>
      <c r="D24">
        <v>203.76599999999999</v>
      </c>
      <c r="E24">
        <v>7.2050000000000001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1"/>
        <v>0</v>
      </c>
      <c r="M24">
        <f t="shared" si="2"/>
        <v>7.2050000000000001</v>
      </c>
      <c r="N24">
        <f t="shared" si="3"/>
        <v>7.2050000000000001</v>
      </c>
      <c r="O24">
        <v>0</v>
      </c>
      <c r="Y24">
        <f t="shared" si="5"/>
        <v>2.239602500001638</v>
      </c>
      <c r="Z24">
        <f t="shared" si="5"/>
        <v>7.494040200001109</v>
      </c>
      <c r="AA24">
        <v>33</v>
      </c>
    </row>
    <row r="25" spans="1:27" x14ac:dyDescent="0.3">
      <c r="A25">
        <f t="shared" si="4"/>
        <v>1.5498900000238791E-2</v>
      </c>
      <c r="B25">
        <f t="shared" si="0"/>
        <v>0.35989000000154192</v>
      </c>
      <c r="C25">
        <v>10488.751120000001</v>
      </c>
      <c r="D25">
        <v>203.274</v>
      </c>
      <c r="E25">
        <v>7.3360000000000003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1"/>
        <v>0</v>
      </c>
      <c r="M25">
        <f t="shared" si="2"/>
        <v>7.3360000000000003</v>
      </c>
      <c r="N25">
        <f t="shared" si="3"/>
        <v>7.3360000000000003</v>
      </c>
      <c r="O25">
        <v>0</v>
      </c>
      <c r="Y25">
        <f t="shared" si="5"/>
        <v>2.239602500001638</v>
      </c>
      <c r="Z25">
        <f t="shared" si="5"/>
        <v>7.494040200001109</v>
      </c>
      <c r="AA25">
        <v>34.5</v>
      </c>
    </row>
    <row r="26" spans="1:27" x14ac:dyDescent="0.3">
      <c r="A26">
        <f t="shared" si="4"/>
        <v>1.5210099998512305E-2</v>
      </c>
      <c r="B26">
        <f t="shared" si="0"/>
        <v>0.37510010000005423</v>
      </c>
      <c r="C26">
        <v>10488.766330099999</v>
      </c>
      <c r="D26">
        <v>204.73164</v>
      </c>
      <c r="E26">
        <v>4.9413200000000002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1"/>
        <v>0</v>
      </c>
      <c r="M26">
        <f t="shared" si="2"/>
        <v>4.9413200000000002</v>
      </c>
      <c r="N26">
        <f t="shared" si="3"/>
        <v>4.9413200000000002</v>
      </c>
      <c r="O26">
        <v>0</v>
      </c>
      <c r="Y26">
        <f t="shared" si="5"/>
        <v>2.239602500001638</v>
      </c>
      <c r="Z26">
        <f t="shared" si="5"/>
        <v>7.494040200001109</v>
      </c>
      <c r="AA26">
        <v>36</v>
      </c>
    </row>
    <row r="27" spans="1:27" x14ac:dyDescent="0.3">
      <c r="A27">
        <f t="shared" si="4"/>
        <v>1.5658100001019193E-2</v>
      </c>
      <c r="B27">
        <f t="shared" si="0"/>
        <v>0.39075820000107342</v>
      </c>
      <c r="C27">
        <v>10488.7819882</v>
      </c>
      <c r="D27">
        <v>204.71688</v>
      </c>
      <c r="E27">
        <v>5.2033199999999997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1"/>
        <v>0</v>
      </c>
      <c r="M27">
        <f t="shared" si="2"/>
        <v>5.2033199999999997</v>
      </c>
      <c r="N27">
        <f t="shared" si="3"/>
        <v>5.2033199999999997</v>
      </c>
      <c r="O27">
        <v>0</v>
      </c>
      <c r="Y27">
        <f t="shared" si="5"/>
        <v>2.239602500001638</v>
      </c>
      <c r="Z27">
        <f t="shared" si="5"/>
        <v>7.494040200001109</v>
      </c>
      <c r="AA27">
        <v>37.5</v>
      </c>
    </row>
    <row r="28" spans="1:27" x14ac:dyDescent="0.3">
      <c r="A28">
        <f t="shared" si="4"/>
        <v>1.5058299999509472E-2</v>
      </c>
      <c r="B28">
        <f t="shared" si="0"/>
        <v>0.40581650000058289</v>
      </c>
      <c r="C28">
        <v>10488.7970465</v>
      </c>
      <c r="D28">
        <v>204.68244000000001</v>
      </c>
      <c r="E28">
        <v>5.4653200000000002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1"/>
        <v>0</v>
      </c>
      <c r="M28">
        <f t="shared" si="2"/>
        <v>5.4653200000000002</v>
      </c>
      <c r="N28">
        <f t="shared" si="3"/>
        <v>5.4653200000000002</v>
      </c>
      <c r="O28">
        <v>0</v>
      </c>
      <c r="Y28">
        <f t="shared" si="5"/>
        <v>2.239602500001638</v>
      </c>
      <c r="Z28">
        <f t="shared" si="5"/>
        <v>7.494040200001109</v>
      </c>
      <c r="AA28">
        <v>39</v>
      </c>
    </row>
    <row r="29" spans="1:27" x14ac:dyDescent="0.3">
      <c r="A29">
        <f t="shared" si="4"/>
        <v>1.5955299999404815E-2</v>
      </c>
      <c r="B29">
        <f t="shared" si="0"/>
        <v>0.42177179999998771</v>
      </c>
      <c r="C29">
        <v>10488.813001799999</v>
      </c>
      <c r="D29">
        <v>204.68603999999999</v>
      </c>
      <c r="E29">
        <v>5.6958799999999998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1"/>
        <v>0</v>
      </c>
      <c r="M29">
        <f t="shared" si="2"/>
        <v>5.6958799999999998</v>
      </c>
      <c r="N29">
        <f t="shared" si="3"/>
        <v>5.6958799999999998</v>
      </c>
      <c r="O29">
        <v>0</v>
      </c>
      <c r="Y29">
        <f t="shared" si="5"/>
        <v>2.239602500001638</v>
      </c>
      <c r="Z29">
        <f t="shared" si="5"/>
        <v>7.494040200001109</v>
      </c>
      <c r="AA29">
        <v>40.5</v>
      </c>
    </row>
    <row r="30" spans="1:27" x14ac:dyDescent="0.3">
      <c r="A30">
        <f t="shared" si="4"/>
        <v>1.517010000134178E-2</v>
      </c>
      <c r="B30">
        <f t="shared" si="0"/>
        <v>0.43694190000132949</v>
      </c>
      <c r="C30">
        <v>10488.828171900001</v>
      </c>
      <c r="D30">
        <v>204.66996</v>
      </c>
      <c r="E30">
        <v>5.8949999999999996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1"/>
        <v>0</v>
      </c>
      <c r="M30">
        <f t="shared" si="2"/>
        <v>5.8949999999999996</v>
      </c>
      <c r="N30">
        <f t="shared" si="3"/>
        <v>5.8949999999999996</v>
      </c>
      <c r="O30">
        <v>0</v>
      </c>
      <c r="Y30">
        <f t="shared" si="5"/>
        <v>2.239602500001638</v>
      </c>
      <c r="Z30">
        <f t="shared" si="5"/>
        <v>7.494040200001109</v>
      </c>
      <c r="AA30">
        <v>42</v>
      </c>
    </row>
    <row r="31" spans="1:27" x14ac:dyDescent="0.3">
      <c r="A31">
        <f t="shared" si="4"/>
        <v>1.5465999998923508E-2</v>
      </c>
      <c r="B31">
        <f t="shared" si="0"/>
        <v>0.45240790000025299</v>
      </c>
      <c r="C31">
        <v>10488.8436379</v>
      </c>
      <c r="D31">
        <v>204.64895999999899</v>
      </c>
      <c r="E31">
        <v>6.0574399999999997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1"/>
        <v>0</v>
      </c>
      <c r="M31">
        <f t="shared" si="2"/>
        <v>6.0574399999999997</v>
      </c>
      <c r="N31">
        <f t="shared" si="3"/>
        <v>6.0574399999999997</v>
      </c>
      <c r="O31">
        <v>0</v>
      </c>
      <c r="Y31">
        <f t="shared" si="5"/>
        <v>2.239602500001638</v>
      </c>
      <c r="Z31">
        <f t="shared" si="5"/>
        <v>7.494040200001109</v>
      </c>
      <c r="AA31">
        <v>43.5</v>
      </c>
    </row>
    <row r="32" spans="1:27" x14ac:dyDescent="0.3">
      <c r="A32">
        <f t="shared" si="4"/>
        <v>1.5364099999715108E-2</v>
      </c>
      <c r="B32">
        <f t="shared" si="0"/>
        <v>0.4677719999999681</v>
      </c>
      <c r="C32">
        <v>10488.859001999999</v>
      </c>
      <c r="D32">
        <v>204.60827999999901</v>
      </c>
      <c r="E32">
        <v>6.1832000000000003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1"/>
        <v>0</v>
      </c>
      <c r="M32">
        <f t="shared" si="2"/>
        <v>6.1832000000000003</v>
      </c>
      <c r="N32">
        <f t="shared" si="3"/>
        <v>6.1832000000000003</v>
      </c>
      <c r="O32">
        <v>0</v>
      </c>
      <c r="Y32">
        <f t="shared" si="5"/>
        <v>2.239602500001638</v>
      </c>
      <c r="Z32">
        <f t="shared" si="5"/>
        <v>7.494040200001109</v>
      </c>
      <c r="AA32">
        <v>45</v>
      </c>
    </row>
    <row r="33" spans="1:27" x14ac:dyDescent="0.3">
      <c r="A33">
        <f t="shared" si="4"/>
        <v>1.5269999999873107E-2</v>
      </c>
      <c r="B33">
        <f t="shared" si="0"/>
        <v>0.48304199999984121</v>
      </c>
      <c r="C33">
        <v>10488.874271999999</v>
      </c>
      <c r="D33">
        <v>204.55283999999901</v>
      </c>
      <c r="E33">
        <v>6.2670399999999997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1"/>
        <v>0</v>
      </c>
      <c r="M33">
        <f t="shared" si="2"/>
        <v>6.2670399999999997</v>
      </c>
      <c r="N33">
        <f t="shared" si="3"/>
        <v>6.2670399999999997</v>
      </c>
      <c r="O33">
        <v>0</v>
      </c>
      <c r="Y33">
        <f t="shared" si="5"/>
        <v>2.239602500001638</v>
      </c>
      <c r="Z33">
        <f t="shared" si="5"/>
        <v>7.494040200001109</v>
      </c>
      <c r="AA33">
        <v>46.5</v>
      </c>
    </row>
    <row r="34" spans="1:27" x14ac:dyDescent="0.3">
      <c r="A34">
        <f t="shared" si="4"/>
        <v>1.5930600000501727E-2</v>
      </c>
      <c r="B34">
        <f t="shared" si="0"/>
        <v>0.49897260000034294</v>
      </c>
      <c r="C34">
        <v>10488.8902026</v>
      </c>
      <c r="D34">
        <v>204.47279999999901</v>
      </c>
      <c r="E34">
        <v>6.3141999999999996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1"/>
        <v>0</v>
      </c>
      <c r="M34">
        <f t="shared" si="2"/>
        <v>6.3141999999999996</v>
      </c>
      <c r="N34">
        <f t="shared" si="3"/>
        <v>6.3141999999999996</v>
      </c>
      <c r="O34">
        <v>0</v>
      </c>
      <c r="Y34">
        <f t="shared" si="5"/>
        <v>2.239602500001638</v>
      </c>
      <c r="Z34">
        <f t="shared" si="5"/>
        <v>7.494040200001109</v>
      </c>
      <c r="AA34">
        <v>48</v>
      </c>
    </row>
    <row r="35" spans="1:27" x14ac:dyDescent="0.3">
      <c r="A35">
        <f t="shared" si="4"/>
        <v>1.4606200000343961E-2</v>
      </c>
      <c r="B35">
        <f t="shared" si="0"/>
        <v>0.5135788000006869</v>
      </c>
      <c r="C35">
        <v>10488.9048088</v>
      </c>
      <c r="D35">
        <v>204.36815999999899</v>
      </c>
      <c r="E35">
        <v>6.3508800000000001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1"/>
        <v>0</v>
      </c>
      <c r="M35">
        <f t="shared" si="2"/>
        <v>6.3508800000000001</v>
      </c>
      <c r="N35">
        <f t="shared" si="3"/>
        <v>6.3508800000000001</v>
      </c>
      <c r="O35">
        <v>0</v>
      </c>
      <c r="Y35">
        <f t="shared" si="5"/>
        <v>2.239602500001638</v>
      </c>
      <c r="Z35">
        <f t="shared" si="5"/>
        <v>7.494040200001109</v>
      </c>
      <c r="AA35">
        <v>49.5</v>
      </c>
    </row>
    <row r="36" spans="1:27" x14ac:dyDescent="0.3">
      <c r="A36">
        <f t="shared" si="4"/>
        <v>1.5176299999438925E-2</v>
      </c>
      <c r="B36">
        <f t="shared" si="0"/>
        <v>0.52875510000012582</v>
      </c>
      <c r="C36">
        <v>10488.919985099999</v>
      </c>
      <c r="D36">
        <v>204.23892000000001</v>
      </c>
      <c r="E36">
        <v>6.3666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1"/>
        <v>0</v>
      </c>
      <c r="M36">
        <f t="shared" si="2"/>
        <v>6.3666</v>
      </c>
      <c r="N36">
        <f t="shared" si="3"/>
        <v>6.3666</v>
      </c>
      <c r="O36">
        <v>0</v>
      </c>
      <c r="Y36">
        <f t="shared" si="5"/>
        <v>2.239602500001638</v>
      </c>
      <c r="Z36">
        <f t="shared" si="5"/>
        <v>7.494040200001109</v>
      </c>
      <c r="AA36">
        <v>51</v>
      </c>
    </row>
    <row r="37" spans="1:27" x14ac:dyDescent="0.3">
      <c r="A37">
        <f t="shared" si="4"/>
        <v>1.5175200000157929E-2</v>
      </c>
      <c r="B37">
        <f t="shared" si="0"/>
        <v>0.54393030000028375</v>
      </c>
      <c r="C37">
        <v>10488.9351603</v>
      </c>
      <c r="D37">
        <v>204.13788</v>
      </c>
      <c r="E37">
        <v>6.3456400000000004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1"/>
        <v>0</v>
      </c>
      <c r="M37">
        <f t="shared" si="2"/>
        <v>6.3456400000000004</v>
      </c>
      <c r="N37">
        <f t="shared" si="3"/>
        <v>6.3456400000000004</v>
      </c>
      <c r="O37">
        <v>0</v>
      </c>
      <c r="Y37">
        <f t="shared" si="5"/>
        <v>2.239602500001638</v>
      </c>
      <c r="Z37">
        <f t="shared" si="5"/>
        <v>7.494040200001109</v>
      </c>
      <c r="AA37">
        <v>52.5</v>
      </c>
    </row>
    <row r="38" spans="1:27" x14ac:dyDescent="0.3">
      <c r="A38">
        <f t="shared" si="4"/>
        <v>1.568050000059884E-2</v>
      </c>
      <c r="B38">
        <f t="shared" si="0"/>
        <v>0.55961080000088259</v>
      </c>
      <c r="C38">
        <v>10488.9508408</v>
      </c>
      <c r="D38">
        <v>204.02699999999999</v>
      </c>
      <c r="E38">
        <v>6.3141999999999996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1"/>
        <v>0</v>
      </c>
      <c r="M38">
        <f t="shared" si="2"/>
        <v>6.3141999999999996</v>
      </c>
      <c r="N38">
        <f t="shared" si="3"/>
        <v>6.3141999999999996</v>
      </c>
      <c r="O38">
        <v>0</v>
      </c>
      <c r="Y38">
        <f t="shared" si="5"/>
        <v>2.239602500001638</v>
      </c>
      <c r="Z38">
        <f t="shared" si="5"/>
        <v>7.494040200001109</v>
      </c>
      <c r="AA38">
        <v>54</v>
      </c>
    </row>
    <row r="39" spans="1:27" x14ac:dyDescent="0.3">
      <c r="A39">
        <f t="shared" si="4"/>
        <v>1.5534300000581425E-2</v>
      </c>
      <c r="B39">
        <f t="shared" si="0"/>
        <v>0.57514510000146402</v>
      </c>
      <c r="C39">
        <v>10488.966375100001</v>
      </c>
      <c r="D39">
        <v>203.91119999999901</v>
      </c>
      <c r="E39">
        <v>6.2618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1"/>
        <v>0</v>
      </c>
      <c r="M39">
        <f t="shared" si="2"/>
        <v>6.2618</v>
      </c>
      <c r="N39">
        <f t="shared" si="3"/>
        <v>6.2618</v>
      </c>
      <c r="O39">
        <v>0</v>
      </c>
      <c r="Y39">
        <f t="shared" si="5"/>
        <v>2.239602500001638</v>
      </c>
      <c r="Z39">
        <f t="shared" si="5"/>
        <v>7.494040200001109</v>
      </c>
      <c r="AA39">
        <v>55.5</v>
      </c>
    </row>
    <row r="40" spans="1:27" x14ac:dyDescent="0.3">
      <c r="A40">
        <f t="shared" si="4"/>
        <v>1.5485799998714356E-2</v>
      </c>
      <c r="B40">
        <f t="shared" si="0"/>
        <v>0.59063090000017837</v>
      </c>
      <c r="C40">
        <v>10488.981860899999</v>
      </c>
      <c r="D40">
        <v>203.76228</v>
      </c>
      <c r="E40">
        <v>6.1989200000000002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1"/>
        <v>0</v>
      </c>
      <c r="M40">
        <f t="shared" si="2"/>
        <v>6.1989200000000002</v>
      </c>
      <c r="N40">
        <f t="shared" si="3"/>
        <v>6.1989200000000002</v>
      </c>
      <c r="O40">
        <v>0</v>
      </c>
      <c r="Y40">
        <f t="shared" si="5"/>
        <v>2.239602500001638</v>
      </c>
      <c r="Z40">
        <f t="shared" si="5"/>
        <v>7.494040200001109</v>
      </c>
      <c r="AA40">
        <v>57</v>
      </c>
    </row>
    <row r="41" spans="1:27" x14ac:dyDescent="0.3">
      <c r="A41">
        <f t="shared" si="4"/>
        <v>1.5094300000782823E-2</v>
      </c>
      <c r="B41">
        <f t="shared" si="0"/>
        <v>0.60572520000096119</v>
      </c>
      <c r="C41">
        <v>10488.9969552</v>
      </c>
      <c r="D41">
        <v>203.60843999999901</v>
      </c>
      <c r="E41">
        <v>6.1255600000000001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1"/>
        <v>0</v>
      </c>
      <c r="M41">
        <f t="shared" si="2"/>
        <v>6.1255600000000001</v>
      </c>
      <c r="N41">
        <f t="shared" si="3"/>
        <v>6.1255600000000001</v>
      </c>
      <c r="O41">
        <v>0</v>
      </c>
      <c r="Y41">
        <f t="shared" si="5"/>
        <v>2.239602500001638</v>
      </c>
      <c r="Z41">
        <f t="shared" si="5"/>
        <v>7.494040200001109</v>
      </c>
      <c r="AA41">
        <v>58.5</v>
      </c>
    </row>
    <row r="42" spans="1:27" x14ac:dyDescent="0.3">
      <c r="A42">
        <f t="shared" si="4"/>
        <v>4.6784500000285334E-2</v>
      </c>
      <c r="B42">
        <f t="shared" si="0"/>
        <v>0.65250970000124653</v>
      </c>
      <c r="C42">
        <v>10489.043739700001</v>
      </c>
      <c r="D42">
        <v>203.46444</v>
      </c>
      <c r="E42">
        <v>6.0417199999999998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1"/>
        <v>0</v>
      </c>
      <c r="M42">
        <f t="shared" si="2"/>
        <v>6.0417199999999998</v>
      </c>
      <c r="N42">
        <f t="shared" si="3"/>
        <v>6.0417199999999998</v>
      </c>
      <c r="O42">
        <v>0</v>
      </c>
      <c r="Y42">
        <f t="shared" si="5"/>
        <v>2.239602500001638</v>
      </c>
      <c r="Z42">
        <f t="shared" si="5"/>
        <v>7.494040200001109</v>
      </c>
      <c r="AA42">
        <v>60</v>
      </c>
    </row>
    <row r="43" spans="1:27" x14ac:dyDescent="0.3">
      <c r="A43">
        <f t="shared" si="4"/>
        <v>3.129599999920174E-2</v>
      </c>
      <c r="B43">
        <f t="shared" si="0"/>
        <v>0.68380570000044827</v>
      </c>
      <c r="C43">
        <v>10489.0750357</v>
      </c>
      <c r="D43">
        <v>203.32535999999999</v>
      </c>
      <c r="E43">
        <v>5.9421600000000003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1"/>
        <v>0</v>
      </c>
      <c r="M43">
        <f t="shared" si="2"/>
        <v>5.9421600000000003</v>
      </c>
      <c r="N43">
        <f t="shared" si="3"/>
        <v>5.9421600000000003</v>
      </c>
      <c r="O43">
        <v>0</v>
      </c>
      <c r="Y43">
        <f t="shared" si="5"/>
        <v>2.239602500001638</v>
      </c>
      <c r="Z43">
        <f t="shared" si="5"/>
        <v>7.494040200001109</v>
      </c>
      <c r="AA43">
        <v>61.5</v>
      </c>
    </row>
    <row r="44" spans="1:27" x14ac:dyDescent="0.3">
      <c r="A44">
        <f t="shared" si="4"/>
        <v>3.111929999977292E-2</v>
      </c>
      <c r="B44">
        <f t="shared" si="0"/>
        <v>0.71492500000022119</v>
      </c>
      <c r="C44">
        <v>10489.106154999999</v>
      </c>
      <c r="D44">
        <v>203.18627999999899</v>
      </c>
      <c r="E44">
        <v>5.8426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1"/>
        <v>0</v>
      </c>
      <c r="M44">
        <f t="shared" si="2"/>
        <v>5.8426</v>
      </c>
      <c r="N44">
        <f t="shared" si="3"/>
        <v>5.8426</v>
      </c>
      <c r="O44">
        <v>0</v>
      </c>
      <c r="Y44">
        <f t="shared" si="5"/>
        <v>2.239602500001638</v>
      </c>
      <c r="Z44">
        <f t="shared" si="5"/>
        <v>7.494040200001109</v>
      </c>
      <c r="AA44">
        <v>63</v>
      </c>
    </row>
    <row r="45" spans="1:27" x14ac:dyDescent="0.3">
      <c r="A45">
        <f t="shared" si="4"/>
        <v>3.1028500001411885E-2</v>
      </c>
      <c r="B45">
        <f t="shared" si="0"/>
        <v>0.74595350000163307</v>
      </c>
      <c r="C45">
        <v>10489.137183500001</v>
      </c>
      <c r="D45">
        <v>203.0472</v>
      </c>
      <c r="E45">
        <v>5.7220800000000001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1"/>
        <v>0</v>
      </c>
      <c r="M45">
        <f t="shared" si="2"/>
        <v>5.7220800000000001</v>
      </c>
      <c r="N45">
        <f t="shared" si="3"/>
        <v>5.7220800000000001</v>
      </c>
      <c r="O45">
        <v>0</v>
      </c>
      <c r="Y45">
        <f t="shared" si="5"/>
        <v>2.239602500001638</v>
      </c>
      <c r="Z45">
        <f t="shared" si="5"/>
        <v>7.494040200001109</v>
      </c>
      <c r="AA45">
        <v>64.5</v>
      </c>
    </row>
    <row r="46" spans="1:27" x14ac:dyDescent="0.3">
      <c r="A46">
        <f t="shared" si="4"/>
        <v>3.182339999875694E-2</v>
      </c>
      <c r="B46">
        <f t="shared" si="0"/>
        <v>0.77777690000039001</v>
      </c>
      <c r="C46">
        <v>10489.1690069</v>
      </c>
      <c r="D46">
        <v>202.9032</v>
      </c>
      <c r="E46">
        <v>5.6015600000000001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1"/>
        <v>0</v>
      </c>
      <c r="M46">
        <f t="shared" si="2"/>
        <v>5.6015600000000001</v>
      </c>
      <c r="N46">
        <f t="shared" si="3"/>
        <v>5.6015600000000001</v>
      </c>
      <c r="O46">
        <v>0</v>
      </c>
      <c r="Y46">
        <f t="shared" si="5"/>
        <v>2.239602500001638</v>
      </c>
      <c r="Z46">
        <f t="shared" si="5"/>
        <v>7.494040200001109</v>
      </c>
      <c r="AA46">
        <v>66</v>
      </c>
    </row>
    <row r="47" spans="1:27" x14ac:dyDescent="0.3">
      <c r="A47">
        <f t="shared" si="4"/>
        <v>4.6879100000296603E-2</v>
      </c>
      <c r="B47">
        <f t="shared" si="0"/>
        <v>0.82465600000068662</v>
      </c>
      <c r="C47">
        <v>10489.215886</v>
      </c>
      <c r="D47">
        <v>202.764119999999</v>
      </c>
      <c r="E47">
        <v>5.4915200000000004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1"/>
        <v>0</v>
      </c>
      <c r="M47">
        <f t="shared" si="2"/>
        <v>5.4915200000000004</v>
      </c>
      <c r="N47">
        <f t="shared" si="3"/>
        <v>5.4915200000000004</v>
      </c>
      <c r="O47">
        <v>0</v>
      </c>
      <c r="Y47">
        <f t="shared" si="5"/>
        <v>2.239602500001638</v>
      </c>
      <c r="Z47">
        <f t="shared" si="5"/>
        <v>7.494040200001109</v>
      </c>
      <c r="AA47">
        <v>67.5</v>
      </c>
    </row>
    <row r="48" spans="1:27" x14ac:dyDescent="0.3">
      <c r="A48">
        <f t="shared" si="4"/>
        <v>3.1187200000204029E-2</v>
      </c>
      <c r="B48">
        <f t="shared" si="0"/>
        <v>0.85584320000089065</v>
      </c>
      <c r="C48">
        <v>10489.2470732</v>
      </c>
      <c r="D48">
        <v>202.62995999999899</v>
      </c>
      <c r="E48">
        <v>5.3919600000000001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1"/>
        <v>0</v>
      </c>
      <c r="M48">
        <f t="shared" si="2"/>
        <v>5.3919600000000001</v>
      </c>
      <c r="N48">
        <f t="shared" si="3"/>
        <v>5.3919600000000001</v>
      </c>
      <c r="O48">
        <v>0</v>
      </c>
      <c r="Y48">
        <f t="shared" si="5"/>
        <v>2.239602500001638</v>
      </c>
      <c r="Z48">
        <f t="shared" si="5"/>
        <v>7.494040200001109</v>
      </c>
      <c r="AA48">
        <v>69</v>
      </c>
    </row>
    <row r="49" spans="1:27" x14ac:dyDescent="0.3">
      <c r="A49">
        <f t="shared" si="4"/>
        <v>3.0024100000446197E-2</v>
      </c>
      <c r="B49">
        <f t="shared" si="0"/>
        <v>0.88586730000133684</v>
      </c>
      <c r="C49">
        <v>10489.277097300001</v>
      </c>
      <c r="D49">
        <v>202.510559999999</v>
      </c>
      <c r="E49">
        <v>5.3133600000000003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1"/>
        <v>0</v>
      </c>
      <c r="M49">
        <f t="shared" si="2"/>
        <v>5.3133600000000003</v>
      </c>
      <c r="N49">
        <f t="shared" si="3"/>
        <v>5.3133600000000003</v>
      </c>
      <c r="O49">
        <v>0</v>
      </c>
      <c r="Y49">
        <f t="shared" si="5"/>
        <v>2.239602500001638</v>
      </c>
      <c r="Z49">
        <f t="shared" si="5"/>
        <v>7.494040200001109</v>
      </c>
      <c r="AA49">
        <v>70.5</v>
      </c>
    </row>
    <row r="50" spans="1:27" x14ac:dyDescent="0.3">
      <c r="A50">
        <f t="shared" si="4"/>
        <v>1.7966599998544552E-2</v>
      </c>
      <c r="B50">
        <f t="shared" si="0"/>
        <v>0.9038338999998814</v>
      </c>
      <c r="C50">
        <v>10489.295063899999</v>
      </c>
      <c r="D50">
        <v>202.40591999999901</v>
      </c>
      <c r="E50">
        <v>5.2452399999999999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1"/>
        <v>0</v>
      </c>
      <c r="M50">
        <f t="shared" si="2"/>
        <v>5.2452399999999999</v>
      </c>
      <c r="N50">
        <f t="shared" si="3"/>
        <v>5.2452399999999999</v>
      </c>
      <c r="O50">
        <v>0</v>
      </c>
      <c r="Y50">
        <f t="shared" si="5"/>
        <v>2.239602500001638</v>
      </c>
      <c r="Z50">
        <f t="shared" si="5"/>
        <v>7.494040200001109</v>
      </c>
      <c r="AA50">
        <v>72</v>
      </c>
    </row>
    <row r="51" spans="1:27" x14ac:dyDescent="0.3">
      <c r="A51">
        <f t="shared" si="4"/>
        <v>6.0136300000522169E-2</v>
      </c>
      <c r="B51">
        <f t="shared" si="0"/>
        <v>0.96397020000040357</v>
      </c>
      <c r="C51">
        <v>10489.3552002</v>
      </c>
      <c r="D51">
        <v>202.31111999999999</v>
      </c>
      <c r="E51">
        <v>5.1718799999999998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1"/>
        <v>0</v>
      </c>
      <c r="M51">
        <f t="shared" si="2"/>
        <v>5.1718799999999998</v>
      </c>
      <c r="N51">
        <f t="shared" si="3"/>
        <v>5.1718799999999998</v>
      </c>
      <c r="O51">
        <v>0</v>
      </c>
      <c r="Y51">
        <f t="shared" si="5"/>
        <v>2.239602500001638</v>
      </c>
      <c r="Z51">
        <f t="shared" si="5"/>
        <v>7.494040200001109</v>
      </c>
      <c r="AA51">
        <v>73.5</v>
      </c>
    </row>
    <row r="52" spans="1:27" x14ac:dyDescent="0.3">
      <c r="A52">
        <f t="shared" si="4"/>
        <v>1.4655599999969127E-2</v>
      </c>
      <c r="B52">
        <f t="shared" si="0"/>
        <v>0.97862580000037269</v>
      </c>
      <c r="C52">
        <v>10489.3698558</v>
      </c>
      <c r="D52">
        <v>202.16351999999901</v>
      </c>
      <c r="E52">
        <v>5.0985199999999997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1"/>
        <v>0</v>
      </c>
      <c r="M52">
        <f t="shared" si="2"/>
        <v>5.0985199999999997</v>
      </c>
      <c r="N52">
        <f t="shared" si="3"/>
        <v>5.0985199999999997</v>
      </c>
      <c r="O52">
        <v>0</v>
      </c>
      <c r="Y52">
        <f t="shared" si="5"/>
        <v>2.239602500001638</v>
      </c>
      <c r="Z52">
        <f t="shared" si="5"/>
        <v>7.494040200001109</v>
      </c>
      <c r="AA52">
        <v>75</v>
      </c>
    </row>
    <row r="53" spans="1:27" x14ac:dyDescent="0.3">
      <c r="A53">
        <f t="shared" si="4"/>
        <v>1.6104500000437838E-2</v>
      </c>
      <c r="B53">
        <f t="shared" si="0"/>
        <v>0.99473030000081053</v>
      </c>
      <c r="C53">
        <v>10489.3859603</v>
      </c>
      <c r="D53">
        <v>202.02575999999999</v>
      </c>
      <c r="E53">
        <v>5.0251599999999996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1"/>
        <v>0</v>
      </c>
      <c r="M53">
        <f t="shared" si="2"/>
        <v>5.0251599999999996</v>
      </c>
      <c r="N53">
        <f t="shared" si="3"/>
        <v>5.0251599999999996</v>
      </c>
      <c r="O53">
        <v>0</v>
      </c>
      <c r="Y53">
        <f t="shared" si="5"/>
        <v>2.239602500001638</v>
      </c>
      <c r="Z53">
        <f t="shared" si="5"/>
        <v>7.494040200001109</v>
      </c>
      <c r="AA53">
        <v>76.5</v>
      </c>
    </row>
    <row r="54" spans="1:27" x14ac:dyDescent="0.3">
      <c r="A54">
        <f t="shared" si="4"/>
        <v>6.2821199999234523E-2</v>
      </c>
      <c r="B54">
        <f t="shared" si="0"/>
        <v>1.0575515000000451</v>
      </c>
      <c r="C54">
        <v>10489.448781499999</v>
      </c>
      <c r="D54">
        <v>201.88800000000001</v>
      </c>
      <c r="E54">
        <v>4.9465599999999998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1"/>
        <v>0</v>
      </c>
      <c r="M54">
        <f t="shared" si="2"/>
        <v>4.9465599999999998</v>
      </c>
      <c r="N54">
        <f t="shared" si="3"/>
        <v>4.9465599999999998</v>
      </c>
      <c r="O54">
        <v>0</v>
      </c>
      <c r="Y54">
        <f t="shared" si="5"/>
        <v>2.239602500001638</v>
      </c>
      <c r="Z54">
        <f t="shared" si="5"/>
        <v>7.494040200001109</v>
      </c>
      <c r="AA54">
        <v>78</v>
      </c>
    </row>
    <row r="55" spans="1:27" x14ac:dyDescent="0.3">
      <c r="A55">
        <f t="shared" si="4"/>
        <v>1.5488300001379685E-2</v>
      </c>
      <c r="B55">
        <f t="shared" si="0"/>
        <v>1.0730398000014247</v>
      </c>
      <c r="C55">
        <v>10489.464269800001</v>
      </c>
      <c r="D55">
        <v>201.76007999999999</v>
      </c>
      <c r="E55">
        <v>4.8679599999999903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1"/>
        <v>0</v>
      </c>
      <c r="M55">
        <f t="shared" si="2"/>
        <v>4.8679599999999903</v>
      </c>
      <c r="N55">
        <f t="shared" si="3"/>
        <v>4.8679599999999903</v>
      </c>
      <c r="O55">
        <v>0</v>
      </c>
      <c r="Y55">
        <f t="shared" si="5"/>
        <v>2.239602500001638</v>
      </c>
      <c r="Z55">
        <f t="shared" si="5"/>
        <v>7.494040200001109</v>
      </c>
      <c r="AA55">
        <v>79.5</v>
      </c>
    </row>
    <row r="56" spans="1:27" x14ac:dyDescent="0.3">
      <c r="A56">
        <f t="shared" si="4"/>
        <v>3.1343399999968824E-2</v>
      </c>
      <c r="B56">
        <f t="shared" si="0"/>
        <v>1.1043832000013936</v>
      </c>
      <c r="C56">
        <v>10489.495613200001</v>
      </c>
      <c r="D56">
        <v>201.62723999999901</v>
      </c>
      <c r="E56">
        <v>4.7893599999999896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1"/>
        <v>0</v>
      </c>
      <c r="M56">
        <f t="shared" si="2"/>
        <v>4.7893599999999896</v>
      </c>
      <c r="N56">
        <f t="shared" si="3"/>
        <v>4.7893599999999896</v>
      </c>
      <c r="O56">
        <v>0</v>
      </c>
      <c r="Y56">
        <f t="shared" si="5"/>
        <v>2.239602500001638</v>
      </c>
      <c r="Z56">
        <f t="shared" si="5"/>
        <v>7.494040200001109</v>
      </c>
      <c r="AA56">
        <v>81</v>
      </c>
    </row>
    <row r="57" spans="1:27" x14ac:dyDescent="0.3">
      <c r="A57">
        <f t="shared" si="4"/>
        <v>3.1542400000034831E-2</v>
      </c>
      <c r="B57">
        <f t="shared" si="0"/>
        <v>1.1359256000014284</v>
      </c>
      <c r="C57">
        <v>10489.527155600001</v>
      </c>
      <c r="D57">
        <v>201.49439999999899</v>
      </c>
      <c r="E57">
        <v>4.7107599999999898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1"/>
        <v>0</v>
      </c>
      <c r="M57">
        <f t="shared" si="2"/>
        <v>4.7107599999999898</v>
      </c>
      <c r="N57">
        <f t="shared" si="3"/>
        <v>4.7107599999999898</v>
      </c>
      <c r="O57">
        <v>0</v>
      </c>
      <c r="Y57">
        <f t="shared" si="5"/>
        <v>2.239602500001638</v>
      </c>
      <c r="Z57">
        <f t="shared" si="5"/>
        <v>7.494040200001109</v>
      </c>
      <c r="AA57">
        <v>82.5</v>
      </c>
    </row>
    <row r="58" spans="1:27" x14ac:dyDescent="0.3">
      <c r="A58">
        <f t="shared" si="4"/>
        <v>3.1089699999938603E-2</v>
      </c>
      <c r="B58">
        <f t="shared" si="0"/>
        <v>1.167015300001367</v>
      </c>
      <c r="C58">
        <v>10489.558245300001</v>
      </c>
      <c r="D58">
        <v>201.36156</v>
      </c>
      <c r="E58">
        <v>4.6269199999999904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1"/>
        <v>0</v>
      </c>
      <c r="M58">
        <f t="shared" si="2"/>
        <v>4.6269199999999904</v>
      </c>
      <c r="N58">
        <f t="shared" si="3"/>
        <v>4.6269199999999904</v>
      </c>
      <c r="O58">
        <v>0</v>
      </c>
      <c r="Y58">
        <f t="shared" si="5"/>
        <v>2.239602500001638</v>
      </c>
      <c r="Z58">
        <f t="shared" si="5"/>
        <v>7.494040200001109</v>
      </c>
      <c r="AA58">
        <v>84</v>
      </c>
    </row>
    <row r="59" spans="1:27" x14ac:dyDescent="0.3">
      <c r="A59">
        <f t="shared" si="4"/>
        <v>3.1981399999494897E-2</v>
      </c>
      <c r="B59">
        <f t="shared" si="0"/>
        <v>1.1989967000008619</v>
      </c>
      <c r="C59">
        <v>10489.5902267</v>
      </c>
      <c r="D59">
        <v>201.22379999999899</v>
      </c>
      <c r="E59">
        <v>4.54307999999999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1"/>
        <v>0</v>
      </c>
      <c r="M59">
        <f t="shared" si="2"/>
        <v>4.54307999999999</v>
      </c>
      <c r="N59">
        <f t="shared" si="3"/>
        <v>4.54307999999999</v>
      </c>
      <c r="O59">
        <v>0</v>
      </c>
      <c r="Y59">
        <f t="shared" si="5"/>
        <v>2.239602500001638</v>
      </c>
      <c r="Z59">
        <f t="shared" si="5"/>
        <v>7.494040200001109</v>
      </c>
      <c r="AA59">
        <v>85.5</v>
      </c>
    </row>
    <row r="60" spans="1:27" x14ac:dyDescent="0.3">
      <c r="A60">
        <f t="shared" si="4"/>
        <v>4.554420000022219E-2</v>
      </c>
      <c r="B60">
        <f t="shared" si="0"/>
        <v>1.2445409000010841</v>
      </c>
      <c r="C60">
        <v>10489.6357709</v>
      </c>
      <c r="D60">
        <v>201.086039999999</v>
      </c>
      <c r="E60">
        <v>4.44876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1"/>
        <v>0</v>
      </c>
      <c r="M60">
        <f t="shared" si="2"/>
        <v>4.44876</v>
      </c>
      <c r="N60">
        <f t="shared" si="3"/>
        <v>4.44876</v>
      </c>
      <c r="O60">
        <v>0</v>
      </c>
      <c r="Y60">
        <f t="shared" si="5"/>
        <v>2.239602500001638</v>
      </c>
      <c r="Z60">
        <f t="shared" si="5"/>
        <v>7.494040200001109</v>
      </c>
      <c r="AA60">
        <v>87</v>
      </c>
    </row>
    <row r="61" spans="1:27" x14ac:dyDescent="0.3">
      <c r="A61">
        <f t="shared" si="4"/>
        <v>3.072269999938726E-2</v>
      </c>
      <c r="B61">
        <f t="shared" si="0"/>
        <v>1.2752636000004713</v>
      </c>
      <c r="C61">
        <v>10489.6664936</v>
      </c>
      <c r="D61">
        <v>200.94335999999899</v>
      </c>
      <c r="E61">
        <v>4.3439599999999903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1"/>
        <v>0</v>
      </c>
      <c r="M61">
        <f t="shared" si="2"/>
        <v>4.3439599999999903</v>
      </c>
      <c r="N61">
        <f t="shared" si="3"/>
        <v>4.3439599999999903</v>
      </c>
      <c r="O61">
        <v>0</v>
      </c>
      <c r="Y61">
        <f t="shared" si="5"/>
        <v>2.239602500001638</v>
      </c>
      <c r="Z61">
        <f t="shared" si="5"/>
        <v>7.494040200001109</v>
      </c>
      <c r="AA61">
        <v>88.5</v>
      </c>
    </row>
    <row r="62" spans="1:27" x14ac:dyDescent="0.3">
      <c r="A62">
        <f t="shared" si="4"/>
        <v>3.1027200000607991E-2</v>
      </c>
      <c r="B62">
        <f t="shared" si="0"/>
        <v>1.3062908000010793</v>
      </c>
      <c r="C62">
        <v>10489.6975208</v>
      </c>
      <c r="D62">
        <v>200.80067999999901</v>
      </c>
      <c r="E62">
        <v>4.2443999999999997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1"/>
        <v>0</v>
      </c>
      <c r="M62">
        <f t="shared" si="2"/>
        <v>4.2443999999999997</v>
      </c>
      <c r="N62">
        <f t="shared" si="3"/>
        <v>4.2443999999999997</v>
      </c>
      <c r="O62">
        <v>0</v>
      </c>
      <c r="Y62">
        <f t="shared" si="5"/>
        <v>2.239602500001638</v>
      </c>
      <c r="Z62">
        <f t="shared" si="5"/>
        <v>7.494040200001109</v>
      </c>
      <c r="AA62">
        <v>90</v>
      </c>
    </row>
    <row r="63" spans="1:27" x14ac:dyDescent="0.3">
      <c r="A63">
        <f t="shared" si="4"/>
        <v>3.1748299999890151E-2</v>
      </c>
      <c r="B63">
        <f t="shared" si="0"/>
        <v>1.3380391000009695</v>
      </c>
      <c r="C63">
        <v>10489.7292691</v>
      </c>
      <c r="D63">
        <v>200.65799999999999</v>
      </c>
      <c r="E63">
        <v>4.1395999999999997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1"/>
        <v>0</v>
      </c>
      <c r="M63">
        <f t="shared" si="2"/>
        <v>4.1395999999999997</v>
      </c>
      <c r="N63">
        <f t="shared" si="3"/>
        <v>4.1395999999999997</v>
      </c>
      <c r="O63">
        <v>0</v>
      </c>
      <c r="Y63">
        <f t="shared" si="5"/>
        <v>2.239602500001638</v>
      </c>
      <c r="Z63">
        <f t="shared" si="5"/>
        <v>7.494040200001109</v>
      </c>
      <c r="AA63">
        <v>91.5</v>
      </c>
    </row>
    <row r="64" spans="1:27" x14ac:dyDescent="0.3">
      <c r="A64">
        <f t="shared" si="4"/>
        <v>3.0424399999901652E-2</v>
      </c>
      <c r="B64">
        <f t="shared" si="0"/>
        <v>1.3684635000008711</v>
      </c>
      <c r="C64">
        <v>10489.7596935</v>
      </c>
      <c r="D64">
        <v>200.51532</v>
      </c>
      <c r="E64">
        <v>4.0400400000000003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1"/>
        <v>0</v>
      </c>
      <c r="M64">
        <f t="shared" si="2"/>
        <v>4.0400400000000003</v>
      </c>
      <c r="N64">
        <f t="shared" si="3"/>
        <v>4.0400400000000003</v>
      </c>
      <c r="O64">
        <v>0</v>
      </c>
      <c r="Y64">
        <f t="shared" si="5"/>
        <v>2.239602500001638</v>
      </c>
      <c r="Z64">
        <f t="shared" si="5"/>
        <v>7.494040200001109</v>
      </c>
      <c r="AA64">
        <v>93</v>
      </c>
    </row>
    <row r="65" spans="1:27" x14ac:dyDescent="0.3">
      <c r="A65">
        <f t="shared" si="4"/>
        <v>2.0362900000691297E-2</v>
      </c>
      <c r="B65">
        <f t="shared" si="0"/>
        <v>1.3888264000015624</v>
      </c>
      <c r="C65">
        <v>10489.780056400001</v>
      </c>
      <c r="D65">
        <v>200.35787999999999</v>
      </c>
      <c r="E65">
        <v>3.94048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1"/>
        <v>0</v>
      </c>
      <c r="M65">
        <f t="shared" si="2"/>
        <v>3.94048</v>
      </c>
      <c r="N65">
        <f t="shared" si="3"/>
        <v>3.94048</v>
      </c>
      <c r="O65">
        <v>0</v>
      </c>
      <c r="Y65">
        <f t="shared" si="5"/>
        <v>2.239602500001638</v>
      </c>
      <c r="Z65">
        <f t="shared" si="5"/>
        <v>7.494040200001109</v>
      </c>
      <c r="AA65">
        <v>94.5</v>
      </c>
    </row>
    <row r="66" spans="1:27" x14ac:dyDescent="0.3">
      <c r="A66">
        <f t="shared" si="4"/>
        <v>5.6727499999396969E-2</v>
      </c>
      <c r="B66">
        <f t="shared" si="0"/>
        <v>1.4455539000009594</v>
      </c>
      <c r="C66">
        <v>10489.8367839</v>
      </c>
      <c r="D66">
        <v>200.18567999999999</v>
      </c>
      <c r="E66">
        <v>3.83568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1"/>
        <v>0</v>
      </c>
      <c r="M66">
        <f t="shared" si="2"/>
        <v>3.83568</v>
      </c>
      <c r="N66">
        <f t="shared" si="3"/>
        <v>3.83568</v>
      </c>
      <c r="O66">
        <v>0</v>
      </c>
      <c r="Y66">
        <f t="shared" si="5"/>
        <v>2.239602500001638</v>
      </c>
      <c r="Z66">
        <f t="shared" si="5"/>
        <v>7.494040200001109</v>
      </c>
      <c r="AA66">
        <v>96</v>
      </c>
    </row>
    <row r="67" spans="1:27" x14ac:dyDescent="0.3">
      <c r="A67">
        <f t="shared" si="4"/>
        <v>3.0555400000594091E-2</v>
      </c>
      <c r="B67">
        <f t="shared" ref="B67:B130" si="6">C67-$C$2</f>
        <v>1.4761093000015535</v>
      </c>
      <c r="C67">
        <v>10489.867339300001</v>
      </c>
      <c r="D67">
        <v>199.98887999999999</v>
      </c>
      <c r="E67">
        <v>3.7256399999999998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7">IF((B67&lt;$B$89),0,IF((B67-$B$89)&lt;1.218,(940.92*H67)*(B67-$B$89-1.2396+(1.2396*EXP(-1*(B67-$B$89)/1.2396))), ((940.92*H67)*(B67-$B$89-1.2396+(1.2396*EXP(-1*(B67-$B$89)/1.2396)))) - ((940.92*H67)*(B67-$B$89-1.218-1.2396+(1.2396*EXP(-1*(B67-$B$89-1.218)/1.2396)))) ))</f>
        <v>0</v>
      </c>
      <c r="M67">
        <f t="shared" ref="M67:M130" si="8">E67+L67</f>
        <v>3.7256399999999998</v>
      </c>
      <c r="N67">
        <f t="shared" ref="N67:N130" si="9">M67-F67</f>
        <v>3.7256399999999998</v>
      </c>
      <c r="O67">
        <v>0</v>
      </c>
      <c r="Y67">
        <f t="shared" si="5"/>
        <v>2.239602500001638</v>
      </c>
      <c r="Z67">
        <f t="shared" si="5"/>
        <v>7.494040200001109</v>
      </c>
      <c r="AA67">
        <v>97.5</v>
      </c>
    </row>
    <row r="68" spans="1:27" x14ac:dyDescent="0.3">
      <c r="A68">
        <f t="shared" ref="A68:A131" si="10">B68-B67</f>
        <v>3.1497099998887279E-2</v>
      </c>
      <c r="B68">
        <f t="shared" si="6"/>
        <v>1.5076064000004408</v>
      </c>
      <c r="C68">
        <v>10489.8988364</v>
      </c>
      <c r="D68">
        <v>199.76748000000001</v>
      </c>
      <c r="E68">
        <v>3.5946400000000001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7"/>
        <v>0</v>
      </c>
      <c r="M68">
        <f t="shared" si="8"/>
        <v>3.5946400000000001</v>
      </c>
      <c r="N68">
        <f t="shared" si="9"/>
        <v>3.5946400000000001</v>
      </c>
      <c r="O68">
        <v>0</v>
      </c>
      <c r="Y68">
        <f t="shared" ref="Y68:Z131" si="11">Y67</f>
        <v>2.239602500001638</v>
      </c>
      <c r="Z68">
        <f t="shared" si="11"/>
        <v>7.494040200001109</v>
      </c>
      <c r="AA68">
        <v>99</v>
      </c>
    </row>
    <row r="69" spans="1:27" x14ac:dyDescent="0.3">
      <c r="A69">
        <f t="shared" si="10"/>
        <v>3.1043200000567595E-2</v>
      </c>
      <c r="B69">
        <f t="shared" si="6"/>
        <v>1.5386496000010084</v>
      </c>
      <c r="C69">
        <v>10489.9298796</v>
      </c>
      <c r="D69">
        <v>199.5264</v>
      </c>
      <c r="E69">
        <v>3.4426800000000002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7"/>
        <v>0</v>
      </c>
      <c r="M69">
        <f t="shared" si="8"/>
        <v>3.4426800000000002</v>
      </c>
      <c r="N69">
        <f t="shared" si="9"/>
        <v>3.4426800000000002</v>
      </c>
      <c r="O69">
        <v>0</v>
      </c>
      <c r="Y69">
        <f t="shared" si="11"/>
        <v>2.239602500001638</v>
      </c>
      <c r="Z69">
        <f t="shared" si="11"/>
        <v>7.494040200001109</v>
      </c>
      <c r="AA69">
        <v>100.5</v>
      </c>
    </row>
    <row r="70" spans="1:27" x14ac:dyDescent="0.3">
      <c r="A70">
        <f t="shared" si="10"/>
        <v>3.2131199999639648E-2</v>
      </c>
      <c r="B70">
        <f t="shared" si="6"/>
        <v>1.570780800000648</v>
      </c>
      <c r="C70">
        <v>10489.9620108</v>
      </c>
      <c r="D70">
        <v>199.27055999999899</v>
      </c>
      <c r="E70">
        <v>3.2749999999999999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7"/>
        <v>0</v>
      </c>
      <c r="M70">
        <f t="shared" si="8"/>
        <v>3.2749999999999999</v>
      </c>
      <c r="N70">
        <f t="shared" si="9"/>
        <v>3.2749999999999999</v>
      </c>
      <c r="O70">
        <v>0</v>
      </c>
      <c r="Y70">
        <f t="shared" si="11"/>
        <v>2.239602500001638</v>
      </c>
      <c r="Z70">
        <f t="shared" si="11"/>
        <v>7.494040200001109</v>
      </c>
      <c r="AA70">
        <v>102</v>
      </c>
    </row>
    <row r="71" spans="1:27" x14ac:dyDescent="0.3">
      <c r="A71">
        <f t="shared" si="10"/>
        <v>1.5831900000193855E-2</v>
      </c>
      <c r="B71">
        <f t="shared" si="6"/>
        <v>1.5866127000008419</v>
      </c>
      <c r="C71">
        <v>10489.9778427</v>
      </c>
      <c r="D71">
        <v>199.01471999999899</v>
      </c>
      <c r="E71">
        <v>3.1020799999999999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7"/>
        <v>0</v>
      </c>
      <c r="M71">
        <f t="shared" si="8"/>
        <v>3.1020799999999999</v>
      </c>
      <c r="N71">
        <f t="shared" si="9"/>
        <v>3.1020799999999999</v>
      </c>
      <c r="O71">
        <v>0</v>
      </c>
      <c r="Y71">
        <f t="shared" si="11"/>
        <v>2.239602500001638</v>
      </c>
      <c r="Z71">
        <f t="shared" si="11"/>
        <v>7.494040200001109</v>
      </c>
      <c r="AA71">
        <v>103.5</v>
      </c>
    </row>
    <row r="72" spans="1:27" x14ac:dyDescent="0.3">
      <c r="A72">
        <f t="shared" si="10"/>
        <v>3.1051199999637902E-2</v>
      </c>
      <c r="B72">
        <f t="shared" si="6"/>
        <v>1.6176639000004798</v>
      </c>
      <c r="C72">
        <v>10490.0088939</v>
      </c>
      <c r="D72">
        <v>198.76871999999901</v>
      </c>
      <c r="E72">
        <v>2.92916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7"/>
        <v>0</v>
      </c>
      <c r="M72">
        <f t="shared" si="8"/>
        <v>2.92916</v>
      </c>
      <c r="N72">
        <f t="shared" si="9"/>
        <v>2.92916</v>
      </c>
      <c r="O72">
        <v>0</v>
      </c>
      <c r="Y72">
        <f t="shared" si="11"/>
        <v>2.239602500001638</v>
      </c>
      <c r="Z72">
        <f t="shared" si="11"/>
        <v>7.494040200001109</v>
      </c>
      <c r="AA72">
        <v>105</v>
      </c>
    </row>
    <row r="73" spans="1:27" x14ac:dyDescent="0.3">
      <c r="A73">
        <f t="shared" si="10"/>
        <v>4.6770400000241352E-2</v>
      </c>
      <c r="B73">
        <f t="shared" si="6"/>
        <v>1.6644343000007211</v>
      </c>
      <c r="C73">
        <v>10490.0556643</v>
      </c>
      <c r="D73">
        <v>198.53255999999999</v>
      </c>
      <c r="E73">
        <v>2.7667199999999998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7"/>
        <v>0</v>
      </c>
      <c r="M73">
        <f t="shared" si="8"/>
        <v>2.7667199999999998</v>
      </c>
      <c r="N73">
        <f t="shared" si="9"/>
        <v>2.7667199999999998</v>
      </c>
      <c r="O73">
        <v>0</v>
      </c>
      <c r="Y73">
        <f t="shared" si="11"/>
        <v>2.239602500001638</v>
      </c>
      <c r="Z73">
        <f t="shared" si="11"/>
        <v>7.494040200001109</v>
      </c>
      <c r="AA73">
        <v>106.5</v>
      </c>
    </row>
    <row r="74" spans="1:27" x14ac:dyDescent="0.3">
      <c r="A74">
        <f t="shared" si="10"/>
        <v>3.1486500000028173E-2</v>
      </c>
      <c r="B74">
        <f t="shared" si="6"/>
        <v>1.6959208000007493</v>
      </c>
      <c r="C74">
        <v>10490.0871508</v>
      </c>
      <c r="D74">
        <v>198.30623999999901</v>
      </c>
      <c r="E74">
        <v>2.59904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7"/>
        <v>0</v>
      </c>
      <c r="M74">
        <f t="shared" si="8"/>
        <v>2.59904</v>
      </c>
      <c r="N74">
        <f t="shared" si="9"/>
        <v>2.59904</v>
      </c>
      <c r="O74">
        <v>0</v>
      </c>
      <c r="Y74">
        <f t="shared" si="11"/>
        <v>2.239602500001638</v>
      </c>
      <c r="Z74">
        <f t="shared" si="11"/>
        <v>7.494040200001109</v>
      </c>
      <c r="AA74">
        <v>108</v>
      </c>
    </row>
    <row r="75" spans="1:27" x14ac:dyDescent="0.3">
      <c r="A75">
        <f t="shared" si="10"/>
        <v>3.0763999999180669E-2</v>
      </c>
      <c r="B75">
        <f t="shared" si="6"/>
        <v>1.72668479999993</v>
      </c>
      <c r="C75">
        <v>10490.117914799999</v>
      </c>
      <c r="D75">
        <v>198.08975999999899</v>
      </c>
      <c r="E75">
        <v>2.4261200000000001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7"/>
        <v>0</v>
      </c>
      <c r="M75">
        <f t="shared" si="8"/>
        <v>2.4261200000000001</v>
      </c>
      <c r="N75">
        <f t="shared" si="9"/>
        <v>2.4261200000000001</v>
      </c>
      <c r="O75">
        <v>0</v>
      </c>
      <c r="Y75">
        <f t="shared" si="11"/>
        <v>2.239602500001638</v>
      </c>
      <c r="Z75">
        <f t="shared" si="11"/>
        <v>7.494040200001109</v>
      </c>
      <c r="AA75">
        <v>109.5</v>
      </c>
    </row>
    <row r="76" spans="1:27" x14ac:dyDescent="0.3">
      <c r="A76">
        <f t="shared" si="10"/>
        <v>3.0923500000426429E-2</v>
      </c>
      <c r="B76">
        <f t="shared" si="6"/>
        <v>1.7576083000003564</v>
      </c>
      <c r="C76">
        <v>10490.1488383</v>
      </c>
      <c r="D76">
        <v>197.88803999999999</v>
      </c>
      <c r="E76">
        <v>2.2532000000000001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7"/>
        <v>0</v>
      </c>
      <c r="M76">
        <f t="shared" si="8"/>
        <v>2.2532000000000001</v>
      </c>
      <c r="N76">
        <f t="shared" si="9"/>
        <v>2.2532000000000001</v>
      </c>
      <c r="O76">
        <v>0</v>
      </c>
      <c r="Y76">
        <f t="shared" si="11"/>
        <v>2.239602500001638</v>
      </c>
      <c r="Z76">
        <f t="shared" si="11"/>
        <v>7.494040200001109</v>
      </c>
      <c r="AA76">
        <v>111</v>
      </c>
    </row>
    <row r="77" spans="1:27" x14ac:dyDescent="0.3">
      <c r="A77">
        <f t="shared" si="10"/>
        <v>3.0737400000361959E-2</v>
      </c>
      <c r="B77">
        <f t="shared" si="6"/>
        <v>1.7883457000007184</v>
      </c>
      <c r="C77">
        <v>10490.1795757</v>
      </c>
      <c r="D77">
        <v>197.69615999999999</v>
      </c>
      <c r="E77">
        <v>2.0855199999999998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7"/>
        <v>0</v>
      </c>
      <c r="M77">
        <f t="shared" si="8"/>
        <v>2.0855199999999998</v>
      </c>
      <c r="N77">
        <f t="shared" si="9"/>
        <v>2.0855199999999998</v>
      </c>
      <c r="O77">
        <v>0</v>
      </c>
      <c r="Y77">
        <f t="shared" si="11"/>
        <v>2.239602500001638</v>
      </c>
      <c r="Z77">
        <f t="shared" si="11"/>
        <v>7.494040200001109</v>
      </c>
      <c r="AA77">
        <v>112.5</v>
      </c>
    </row>
    <row r="78" spans="1:27" x14ac:dyDescent="0.3">
      <c r="A78">
        <f t="shared" si="10"/>
        <v>4.6549999999115244E-2</v>
      </c>
      <c r="B78">
        <f t="shared" si="6"/>
        <v>1.8348956999998336</v>
      </c>
      <c r="C78">
        <v>10490.226125699999</v>
      </c>
      <c r="D78">
        <v>197.51903999999999</v>
      </c>
      <c r="E78">
        <v>1.91784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7"/>
        <v>0</v>
      </c>
      <c r="M78">
        <f t="shared" si="8"/>
        <v>1.91784</v>
      </c>
      <c r="N78">
        <f t="shared" si="9"/>
        <v>1.91784</v>
      </c>
      <c r="O78">
        <v>0</v>
      </c>
      <c r="Y78">
        <f t="shared" si="11"/>
        <v>2.239602500001638</v>
      </c>
      <c r="Z78">
        <f t="shared" si="11"/>
        <v>7.494040200001109</v>
      </c>
      <c r="AA78">
        <v>114</v>
      </c>
    </row>
    <row r="79" spans="1:27" x14ac:dyDescent="0.3">
      <c r="A79">
        <f t="shared" si="10"/>
        <v>3.1337600001279498E-2</v>
      </c>
      <c r="B79">
        <f t="shared" si="6"/>
        <v>1.8662333000011131</v>
      </c>
      <c r="C79">
        <v>10490.2574633</v>
      </c>
      <c r="D79">
        <v>197.36651999999901</v>
      </c>
      <c r="E79">
        <v>1.7554000000000001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7"/>
        <v>0</v>
      </c>
      <c r="M79">
        <f t="shared" si="8"/>
        <v>1.7554000000000001</v>
      </c>
      <c r="N79">
        <f t="shared" si="9"/>
        <v>1.7554000000000001</v>
      </c>
      <c r="O79">
        <v>0</v>
      </c>
      <c r="Y79">
        <f t="shared" si="11"/>
        <v>2.239602500001638</v>
      </c>
      <c r="Z79">
        <f t="shared" si="11"/>
        <v>7.494040200001109</v>
      </c>
      <c r="AA79">
        <v>115.5</v>
      </c>
    </row>
    <row r="80" spans="1:27" x14ac:dyDescent="0.3">
      <c r="A80">
        <f t="shared" si="10"/>
        <v>3.2151899999007583E-2</v>
      </c>
      <c r="B80">
        <f t="shared" si="6"/>
        <v>1.8983852000001207</v>
      </c>
      <c r="C80">
        <v>10490.289615199999</v>
      </c>
      <c r="D80">
        <v>197.23367999999999</v>
      </c>
      <c r="E80">
        <v>1.5982000000000001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7"/>
        <v>0</v>
      </c>
      <c r="M80">
        <f t="shared" si="8"/>
        <v>1.5982000000000001</v>
      </c>
      <c r="N80">
        <f t="shared" si="9"/>
        <v>1.5982000000000001</v>
      </c>
      <c r="O80">
        <v>0</v>
      </c>
      <c r="Y80">
        <f t="shared" si="11"/>
        <v>2.239602500001638</v>
      </c>
      <c r="Z80">
        <f t="shared" si="11"/>
        <v>7.494040200001109</v>
      </c>
      <c r="AA80">
        <v>117</v>
      </c>
    </row>
    <row r="81" spans="1:27" x14ac:dyDescent="0.3">
      <c r="A81">
        <f t="shared" si="10"/>
        <v>3.0322700000397163E-2</v>
      </c>
      <c r="B81">
        <f t="shared" si="6"/>
        <v>1.9287079000005178</v>
      </c>
      <c r="C81">
        <v>10490.3199379</v>
      </c>
      <c r="D81">
        <v>197.12544</v>
      </c>
      <c r="E81">
        <v>1.4410000000000001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7"/>
        <v>0</v>
      </c>
      <c r="M81">
        <f t="shared" si="8"/>
        <v>1.4410000000000001</v>
      </c>
      <c r="N81">
        <f t="shared" si="9"/>
        <v>1.4410000000000001</v>
      </c>
      <c r="O81">
        <v>0</v>
      </c>
      <c r="Y81">
        <f t="shared" si="11"/>
        <v>2.239602500001638</v>
      </c>
      <c r="Z81">
        <f t="shared" si="11"/>
        <v>7.494040200001109</v>
      </c>
      <c r="AA81">
        <v>118.5</v>
      </c>
    </row>
    <row r="82" spans="1:27" x14ac:dyDescent="0.3">
      <c r="A82">
        <f t="shared" si="10"/>
        <v>3.1575999999404303E-2</v>
      </c>
      <c r="B82">
        <f t="shared" si="6"/>
        <v>1.9602838999999221</v>
      </c>
      <c r="C82">
        <v>10490.351513899999</v>
      </c>
      <c r="D82">
        <v>197.02704</v>
      </c>
      <c r="E82">
        <v>1.2785599999999999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7"/>
        <v>0</v>
      </c>
      <c r="M82">
        <f t="shared" si="8"/>
        <v>1.2785599999999999</v>
      </c>
      <c r="N82">
        <f t="shared" si="9"/>
        <v>1.2785599999999999</v>
      </c>
      <c r="O82">
        <v>0</v>
      </c>
      <c r="Y82">
        <f t="shared" si="11"/>
        <v>2.239602500001638</v>
      </c>
      <c r="Z82">
        <f t="shared" si="11"/>
        <v>7.494040200001109</v>
      </c>
      <c r="AA82">
        <v>120</v>
      </c>
    </row>
    <row r="83" spans="1:27" x14ac:dyDescent="0.3">
      <c r="A83">
        <f t="shared" si="10"/>
        <v>3.0798100000538398E-2</v>
      </c>
      <c r="B83">
        <f t="shared" si="6"/>
        <v>1.9910820000004605</v>
      </c>
      <c r="C83">
        <v>10490.382312</v>
      </c>
      <c r="D83">
        <v>196.93848</v>
      </c>
      <c r="E83">
        <v>1.1108799999999901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7"/>
        <v>0</v>
      </c>
      <c r="M83">
        <f t="shared" si="8"/>
        <v>1.1108799999999901</v>
      </c>
      <c r="N83">
        <f t="shared" si="9"/>
        <v>1.1108799999999901</v>
      </c>
      <c r="O83">
        <v>0</v>
      </c>
      <c r="Y83">
        <f t="shared" si="11"/>
        <v>2.239602500001638</v>
      </c>
      <c r="Z83">
        <f t="shared" si="11"/>
        <v>7.494040200001109</v>
      </c>
      <c r="AA83">
        <v>121.5</v>
      </c>
    </row>
    <row r="84" spans="1:27" x14ac:dyDescent="0.3">
      <c r="A84">
        <f t="shared" si="10"/>
        <v>4.648780000024999E-2</v>
      </c>
      <c r="B84">
        <f t="shared" si="6"/>
        <v>2.0375698000007105</v>
      </c>
      <c r="C84">
        <v>10490.4287998</v>
      </c>
      <c r="D84">
        <v>196.86467999999999</v>
      </c>
      <c r="E84">
        <v>0.93795999999999902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7"/>
        <v>0</v>
      </c>
      <c r="M84">
        <f t="shared" si="8"/>
        <v>0.93795999999999902</v>
      </c>
      <c r="N84">
        <f t="shared" si="9"/>
        <v>0.93795999999999902</v>
      </c>
      <c r="O84">
        <v>0</v>
      </c>
      <c r="Y84">
        <f t="shared" si="11"/>
        <v>2.239602500001638</v>
      </c>
      <c r="Z84">
        <f t="shared" si="11"/>
        <v>7.494040200001109</v>
      </c>
      <c r="AA84">
        <v>123</v>
      </c>
    </row>
    <row r="85" spans="1:27" x14ac:dyDescent="0.3">
      <c r="A85">
        <f t="shared" si="10"/>
        <v>1.5749300000607036E-2</v>
      </c>
      <c r="B85">
        <f t="shared" si="6"/>
        <v>2.0533191000013176</v>
      </c>
      <c r="C85">
        <v>10490.444549100001</v>
      </c>
      <c r="D85">
        <v>196.80072000000001</v>
      </c>
      <c r="E85">
        <v>0.75456000000000001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7"/>
        <v>0</v>
      </c>
      <c r="M85">
        <f t="shared" si="8"/>
        <v>0.75456000000000001</v>
      </c>
      <c r="N85">
        <f t="shared" si="9"/>
        <v>0.75456000000000001</v>
      </c>
      <c r="O85">
        <v>0</v>
      </c>
      <c r="Y85">
        <f t="shared" si="11"/>
        <v>2.239602500001638</v>
      </c>
      <c r="Z85">
        <f t="shared" si="11"/>
        <v>7.494040200001109</v>
      </c>
      <c r="AA85">
        <v>124.5</v>
      </c>
    </row>
    <row r="86" spans="1:27" x14ac:dyDescent="0.3">
      <c r="A86">
        <f t="shared" si="10"/>
        <v>3.1602600000042003E-2</v>
      </c>
      <c r="B86">
        <f t="shared" si="6"/>
        <v>2.0849217000013596</v>
      </c>
      <c r="C86">
        <v>10490.476151700001</v>
      </c>
      <c r="D86">
        <v>196.751519999999</v>
      </c>
      <c r="E86">
        <v>0.57116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7"/>
        <v>0</v>
      </c>
      <c r="M86">
        <f t="shared" si="8"/>
        <v>0.57116</v>
      </c>
      <c r="N86">
        <f t="shared" si="9"/>
        <v>0.57116</v>
      </c>
      <c r="O86">
        <v>0</v>
      </c>
      <c r="Y86">
        <f t="shared" si="11"/>
        <v>2.239602500001638</v>
      </c>
      <c r="Z86">
        <f t="shared" si="11"/>
        <v>7.494040200001109</v>
      </c>
      <c r="AA86">
        <v>126</v>
      </c>
    </row>
    <row r="87" spans="1:27" x14ac:dyDescent="0.3">
      <c r="A87">
        <f t="shared" si="10"/>
        <v>3.0584399999497691E-2</v>
      </c>
      <c r="B87">
        <f t="shared" si="6"/>
        <v>2.1155061000008573</v>
      </c>
      <c r="C87">
        <v>10490.5067361</v>
      </c>
      <c r="D87">
        <v>196.71708000000001</v>
      </c>
      <c r="E87">
        <v>0.37728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7"/>
        <v>0</v>
      </c>
      <c r="M87">
        <f t="shared" si="8"/>
        <v>0.37728</v>
      </c>
      <c r="N87">
        <f t="shared" si="9"/>
        <v>0.37728</v>
      </c>
      <c r="O87">
        <v>0</v>
      </c>
      <c r="Y87">
        <f t="shared" si="11"/>
        <v>2.239602500001638</v>
      </c>
      <c r="Z87">
        <f t="shared" si="11"/>
        <v>7.494040200001109</v>
      </c>
      <c r="AA87">
        <v>127.5</v>
      </c>
    </row>
    <row r="88" spans="1:27" x14ac:dyDescent="0.3">
      <c r="A88">
        <f t="shared" si="10"/>
        <v>3.0962700000600307E-2</v>
      </c>
      <c r="B88">
        <f t="shared" si="6"/>
        <v>2.1464688000014576</v>
      </c>
      <c r="C88">
        <v>10490.537698800001</v>
      </c>
      <c r="D88">
        <v>196.69739999999999</v>
      </c>
      <c r="E88">
        <v>0.19911999999999999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7"/>
        <v>0</v>
      </c>
      <c r="M88">
        <f t="shared" si="8"/>
        <v>0.19911999999999999</v>
      </c>
      <c r="N88">
        <f t="shared" si="9"/>
        <v>0.19911999999999999</v>
      </c>
      <c r="O88">
        <v>0</v>
      </c>
      <c r="Y88">
        <f t="shared" si="11"/>
        <v>2.239602500001638</v>
      </c>
      <c r="Z88">
        <f t="shared" si="11"/>
        <v>7.494040200001109</v>
      </c>
      <c r="AA88">
        <v>129</v>
      </c>
    </row>
    <row r="89" spans="1:27" x14ac:dyDescent="0.3">
      <c r="A89">
        <f t="shared" si="10"/>
        <v>3.1024199999592383E-2</v>
      </c>
      <c r="B89">
        <f t="shared" si="6"/>
        <v>2.1774930000010499</v>
      </c>
      <c r="C89">
        <v>10490.568723</v>
      </c>
      <c r="D89">
        <v>196.69247999999999</v>
      </c>
      <c r="E89">
        <v>3.1440000000000003E-2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7"/>
        <v>0</v>
      </c>
      <c r="M89">
        <f t="shared" si="8"/>
        <v>3.1440000000000003E-2</v>
      </c>
      <c r="N89">
        <f t="shared" si="9"/>
        <v>3.1440000000000003E-2</v>
      </c>
      <c r="O89">
        <v>0</v>
      </c>
      <c r="Y89">
        <f t="shared" si="11"/>
        <v>2.239602500001638</v>
      </c>
      <c r="Z89">
        <f t="shared" si="11"/>
        <v>7.494040200001109</v>
      </c>
      <c r="AA89">
        <v>130.5</v>
      </c>
    </row>
    <row r="90" spans="1:27" x14ac:dyDescent="0.3">
      <c r="A90">
        <f t="shared" si="10"/>
        <v>3.1443199999557692E-2</v>
      </c>
      <c r="B90">
        <f t="shared" si="6"/>
        <v>2.2089362000006076</v>
      </c>
      <c r="C90">
        <v>10490.6001662</v>
      </c>
      <c r="D90">
        <v>196.72692000000001</v>
      </c>
      <c r="E90">
        <v>-0.11527999999999999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7"/>
        <v>0</v>
      </c>
      <c r="M90">
        <f t="shared" si="8"/>
        <v>-0.11527999999999999</v>
      </c>
      <c r="N90">
        <f t="shared" si="9"/>
        <v>-0.11527999999999999</v>
      </c>
      <c r="O90">
        <v>0</v>
      </c>
      <c r="Y90">
        <f t="shared" si="11"/>
        <v>2.239602500001638</v>
      </c>
      <c r="Z90">
        <f t="shared" si="11"/>
        <v>7.494040200001109</v>
      </c>
      <c r="AA90">
        <v>132</v>
      </c>
    </row>
    <row r="91" spans="1:27" x14ac:dyDescent="0.3">
      <c r="A91">
        <f t="shared" si="10"/>
        <v>3.0666300001030322E-2</v>
      </c>
      <c r="B91">
        <f t="shared" si="6"/>
        <v>2.239602500001638</v>
      </c>
      <c r="C91">
        <v>10490.630832500001</v>
      </c>
      <c r="D91">
        <v>196.80072000000001</v>
      </c>
      <c r="E91">
        <v>-0.23055999999999999</v>
      </c>
      <c r="F91">
        <v>-0.11527999999999999</v>
      </c>
      <c r="G91">
        <v>0.05</v>
      </c>
      <c r="H91">
        <v>0.05</v>
      </c>
      <c r="I91">
        <v>0</v>
      </c>
      <c r="J91">
        <v>0</v>
      </c>
      <c r="K91">
        <v>0</v>
      </c>
      <c r="L91">
        <f t="shared" si="7"/>
        <v>7.1995285814418788E-2</v>
      </c>
      <c r="M91">
        <f t="shared" si="8"/>
        <v>-0.15856471418558121</v>
      </c>
      <c r="N91">
        <f t="shared" si="9"/>
        <v>-4.3284714185581219E-2</v>
      </c>
      <c r="O91">
        <v>2.1880399999999902</v>
      </c>
      <c r="P91">
        <f>B91+1.218</f>
        <v>3.4576025000016379</v>
      </c>
      <c r="Y91">
        <f t="shared" si="11"/>
        <v>2.239602500001638</v>
      </c>
      <c r="Z91">
        <f t="shared" si="11"/>
        <v>7.494040200001109</v>
      </c>
      <c r="AA91">
        <v>133.5</v>
      </c>
    </row>
    <row r="92" spans="1:27" x14ac:dyDescent="0.3">
      <c r="A92">
        <f t="shared" si="10"/>
        <v>4.6591799999077921E-2</v>
      </c>
      <c r="B92">
        <f t="shared" si="6"/>
        <v>2.2861943000007159</v>
      </c>
      <c r="C92">
        <v>10490.6774243</v>
      </c>
      <c r="D92">
        <v>196.91879999999901</v>
      </c>
      <c r="E92">
        <v>-0.32488</v>
      </c>
      <c r="F92">
        <v>-0.21286054238091801</v>
      </c>
      <c r="G92">
        <v>0.05</v>
      </c>
      <c r="H92">
        <v>0.05</v>
      </c>
      <c r="I92">
        <v>0</v>
      </c>
      <c r="J92">
        <v>0</v>
      </c>
      <c r="K92">
        <v>0</v>
      </c>
      <c r="L92">
        <f t="shared" si="7"/>
        <v>0.21781034406649361</v>
      </c>
      <c r="M92">
        <f t="shared" si="8"/>
        <v>-0.1070696559335064</v>
      </c>
      <c r="N92">
        <f t="shared" si="9"/>
        <v>0.10579088644741161</v>
      </c>
      <c r="O92">
        <v>1.64607999999999</v>
      </c>
      <c r="Y92">
        <f t="shared" si="11"/>
        <v>2.239602500001638</v>
      </c>
      <c r="Z92">
        <f t="shared" si="11"/>
        <v>7.494040200001109</v>
      </c>
      <c r="AA92">
        <v>135</v>
      </c>
    </row>
    <row r="93" spans="1:27" x14ac:dyDescent="0.3">
      <c r="A93">
        <f t="shared" si="10"/>
        <v>3.0802999999650638E-2</v>
      </c>
      <c r="B93">
        <f t="shared" si="6"/>
        <v>2.3169973000003665</v>
      </c>
      <c r="C93">
        <v>10490.7082273</v>
      </c>
      <c r="D93">
        <v>197.07623999999899</v>
      </c>
      <c r="E93">
        <v>-0.38252000000000003</v>
      </c>
      <c r="F93">
        <v>-0.21393098611188999</v>
      </c>
      <c r="G93">
        <v>0.05</v>
      </c>
      <c r="H93">
        <v>0.05</v>
      </c>
      <c r="I93">
        <v>0</v>
      </c>
      <c r="J93">
        <v>0</v>
      </c>
      <c r="K93">
        <v>0</v>
      </c>
      <c r="L93">
        <f t="shared" si="7"/>
        <v>0.35583326794371339</v>
      </c>
      <c r="M93">
        <f t="shared" si="8"/>
        <v>-2.6686732056286633E-2</v>
      </c>
      <c r="N93">
        <f t="shared" si="9"/>
        <v>0.18724425405560335</v>
      </c>
      <c r="O93">
        <v>1.08839999999999</v>
      </c>
      <c r="Y93">
        <f t="shared" si="11"/>
        <v>2.239602500001638</v>
      </c>
      <c r="Z93">
        <f t="shared" si="11"/>
        <v>7.494040200001109</v>
      </c>
      <c r="AA93">
        <v>136.5</v>
      </c>
    </row>
    <row r="94" spans="1:27" x14ac:dyDescent="0.3">
      <c r="A94">
        <f t="shared" si="10"/>
        <v>3.2066199999462697E-2</v>
      </c>
      <c r="B94">
        <f t="shared" si="6"/>
        <v>2.3490634999998292</v>
      </c>
      <c r="C94">
        <v>10490.740293499999</v>
      </c>
      <c r="D94">
        <v>197.26811999999899</v>
      </c>
      <c r="E94">
        <v>-0.41395999999999999</v>
      </c>
      <c r="F94">
        <v>-0.16723118121328301</v>
      </c>
      <c r="G94">
        <v>0.05</v>
      </c>
      <c r="H94">
        <v>0.05</v>
      </c>
      <c r="I94">
        <v>0</v>
      </c>
      <c r="J94">
        <v>0</v>
      </c>
      <c r="K94">
        <v>0</v>
      </c>
      <c r="L94">
        <f t="shared" si="7"/>
        <v>0.53369046016485933</v>
      </c>
      <c r="M94">
        <f t="shared" si="8"/>
        <v>0.11973046016485933</v>
      </c>
      <c r="N94">
        <f t="shared" si="9"/>
        <v>0.28696164137814234</v>
      </c>
      <c r="O94">
        <v>0.49928</v>
      </c>
      <c r="Y94">
        <f t="shared" si="11"/>
        <v>2.239602500001638</v>
      </c>
      <c r="Z94">
        <f t="shared" si="11"/>
        <v>7.494040200001109</v>
      </c>
      <c r="AA94">
        <v>138</v>
      </c>
    </row>
    <row r="95" spans="1:27" x14ac:dyDescent="0.3">
      <c r="A95">
        <f t="shared" si="10"/>
        <v>3.1434300000910298E-2</v>
      </c>
      <c r="B95">
        <f t="shared" si="6"/>
        <v>2.3804978000007395</v>
      </c>
      <c r="C95">
        <v>10490.7717278</v>
      </c>
      <c r="D95">
        <v>197.4846</v>
      </c>
      <c r="E95">
        <v>-0.44016</v>
      </c>
      <c r="F95">
        <v>-5.50004848703858E-2</v>
      </c>
      <c r="G95">
        <v>0.05</v>
      </c>
      <c r="H95">
        <v>0.05</v>
      </c>
      <c r="I95">
        <v>0</v>
      </c>
      <c r="J95">
        <v>0</v>
      </c>
      <c r="K95">
        <v>0</v>
      </c>
      <c r="L95">
        <f t="shared" si="7"/>
        <v>0.74103258893282142</v>
      </c>
      <c r="M95">
        <f t="shared" si="8"/>
        <v>0.30087258893282143</v>
      </c>
      <c r="N95">
        <f t="shared" si="9"/>
        <v>0.35587307380320721</v>
      </c>
      <c r="O95">
        <v>-0.14223999999999901</v>
      </c>
      <c r="Y95">
        <f t="shared" si="11"/>
        <v>2.239602500001638</v>
      </c>
      <c r="Z95">
        <f t="shared" si="11"/>
        <v>7.494040200001109</v>
      </c>
      <c r="AA95">
        <v>139.5</v>
      </c>
    </row>
    <row r="96" spans="1:27" x14ac:dyDescent="0.3">
      <c r="A96">
        <f t="shared" si="10"/>
        <v>4.7006799999508075E-2</v>
      </c>
      <c r="B96">
        <f t="shared" si="6"/>
        <v>2.4275046000002476</v>
      </c>
      <c r="C96">
        <v>10490.8187346</v>
      </c>
      <c r="D96">
        <v>197.72075999999899</v>
      </c>
      <c r="E96">
        <v>-0.47683999999999999</v>
      </c>
      <c r="F96">
        <v>9.34763405267513E-2</v>
      </c>
      <c r="G96">
        <v>0.05</v>
      </c>
      <c r="H96">
        <v>0.05</v>
      </c>
      <c r="I96">
        <v>0</v>
      </c>
      <c r="J96">
        <v>0</v>
      </c>
      <c r="K96">
        <v>0</v>
      </c>
      <c r="L96">
        <f t="shared" si="7"/>
        <v>1.110249289442542</v>
      </c>
      <c r="M96">
        <f t="shared" si="8"/>
        <v>0.63340928944254205</v>
      </c>
      <c r="N96">
        <f t="shared" si="9"/>
        <v>0.53993294891579069</v>
      </c>
      <c r="O96">
        <v>-0.83091999999999999</v>
      </c>
      <c r="Y96">
        <f t="shared" si="11"/>
        <v>2.239602500001638</v>
      </c>
      <c r="Z96">
        <f t="shared" si="11"/>
        <v>7.494040200001109</v>
      </c>
      <c r="AA96">
        <v>141</v>
      </c>
    </row>
    <row r="97" spans="1:27" x14ac:dyDescent="0.3">
      <c r="A97">
        <f t="shared" si="10"/>
        <v>3.1410200001118938E-2</v>
      </c>
      <c r="B97">
        <f t="shared" si="6"/>
        <v>2.4589148000013665</v>
      </c>
      <c r="C97">
        <v>10490.850144800001</v>
      </c>
      <c r="D97">
        <v>197.96675999999999</v>
      </c>
      <c r="E97">
        <v>-0.53971999999999998</v>
      </c>
      <c r="F97">
        <v>0.37868516277272002</v>
      </c>
      <c r="G97">
        <v>0.05</v>
      </c>
      <c r="H97">
        <v>0.05</v>
      </c>
      <c r="I97">
        <v>0</v>
      </c>
      <c r="J97">
        <v>0</v>
      </c>
      <c r="K97">
        <v>0</v>
      </c>
      <c r="L97">
        <f t="shared" si="7"/>
        <v>1.3953289610312627</v>
      </c>
      <c r="M97">
        <f t="shared" si="8"/>
        <v>0.85560896103126272</v>
      </c>
      <c r="N97">
        <f t="shared" si="9"/>
        <v>0.4769237982585427</v>
      </c>
      <c r="O97">
        <v>-1.5667599999999999</v>
      </c>
      <c r="Y97">
        <f t="shared" si="11"/>
        <v>2.239602500001638</v>
      </c>
      <c r="Z97">
        <f t="shared" si="11"/>
        <v>7.494040200001109</v>
      </c>
      <c r="AA97">
        <v>142.5</v>
      </c>
    </row>
    <row r="98" spans="1:27" x14ac:dyDescent="0.3">
      <c r="A98">
        <f t="shared" si="10"/>
        <v>3.1864299999142531E-2</v>
      </c>
      <c r="B98">
        <f t="shared" si="6"/>
        <v>2.4907791000005091</v>
      </c>
      <c r="C98">
        <v>10490.8820091</v>
      </c>
      <c r="D98">
        <v>198.22259999999901</v>
      </c>
      <c r="E98">
        <v>-0.63927999999999996</v>
      </c>
      <c r="F98">
        <v>0.57024573964571601</v>
      </c>
      <c r="G98">
        <v>0.05</v>
      </c>
      <c r="H98">
        <v>0.05</v>
      </c>
      <c r="I98">
        <v>0</v>
      </c>
      <c r="J98">
        <v>0</v>
      </c>
      <c r="K98">
        <v>0</v>
      </c>
      <c r="L98">
        <f t="shared" si="7"/>
        <v>1.7150173230091046</v>
      </c>
      <c r="M98">
        <f t="shared" si="8"/>
        <v>1.0757373230091045</v>
      </c>
      <c r="N98">
        <f t="shared" si="9"/>
        <v>0.50549158336338851</v>
      </c>
      <c r="O98">
        <v>-1.53532</v>
      </c>
      <c r="Y98">
        <f t="shared" si="11"/>
        <v>2.239602500001638</v>
      </c>
      <c r="Z98">
        <f t="shared" si="11"/>
        <v>7.494040200001109</v>
      </c>
      <c r="AA98">
        <v>144</v>
      </c>
    </row>
    <row r="99" spans="1:27" x14ac:dyDescent="0.3">
      <c r="A99">
        <f t="shared" si="10"/>
        <v>3.0972200000178418E-2</v>
      </c>
      <c r="B99">
        <f t="shared" si="6"/>
        <v>2.5217513000006875</v>
      </c>
      <c r="C99">
        <v>10490.9129813</v>
      </c>
      <c r="D99">
        <v>198.48336</v>
      </c>
      <c r="E99">
        <v>-0.77551999999999999</v>
      </c>
      <c r="F99">
        <v>0.76007527418600596</v>
      </c>
      <c r="G99">
        <v>0.05</v>
      </c>
      <c r="H99">
        <v>0.05</v>
      </c>
      <c r="I99">
        <v>0</v>
      </c>
      <c r="J99">
        <v>0</v>
      </c>
      <c r="K99">
        <v>0</v>
      </c>
      <c r="L99">
        <f t="shared" si="7"/>
        <v>2.054447540538261</v>
      </c>
      <c r="M99">
        <f t="shared" si="8"/>
        <v>1.278927540538261</v>
      </c>
      <c r="N99">
        <f t="shared" si="9"/>
        <v>0.51885226635225501</v>
      </c>
      <c r="O99">
        <v>-1.5562800000000001</v>
      </c>
      <c r="Y99">
        <f t="shared" si="11"/>
        <v>2.239602500001638</v>
      </c>
      <c r="Z99">
        <f t="shared" si="11"/>
        <v>7.494040200001109</v>
      </c>
      <c r="AA99">
        <v>145.5</v>
      </c>
    </row>
    <row r="100" spans="1:27" x14ac:dyDescent="0.3">
      <c r="A100">
        <f t="shared" si="10"/>
        <v>1.638959999945655E-2</v>
      </c>
      <c r="B100">
        <f t="shared" si="6"/>
        <v>2.538140900000144</v>
      </c>
      <c r="C100">
        <v>10490.929370899999</v>
      </c>
      <c r="D100">
        <v>198.74903999999901</v>
      </c>
      <c r="E100">
        <v>-0.94843999999999995</v>
      </c>
      <c r="F100">
        <v>0.93455203792470398</v>
      </c>
      <c r="G100">
        <v>0.05</v>
      </c>
      <c r="H100">
        <v>0.05</v>
      </c>
      <c r="I100">
        <v>0</v>
      </c>
      <c r="J100">
        <v>0</v>
      </c>
      <c r="K100">
        <v>0</v>
      </c>
      <c r="L100">
        <f t="shared" si="7"/>
        <v>2.2452667338414884</v>
      </c>
      <c r="M100">
        <f t="shared" si="8"/>
        <v>1.2968267338414885</v>
      </c>
      <c r="N100">
        <f t="shared" si="9"/>
        <v>0.36227469591678452</v>
      </c>
      <c r="O100">
        <v>-0.9718</v>
      </c>
      <c r="Y100">
        <f t="shared" si="11"/>
        <v>2.239602500001638</v>
      </c>
      <c r="Z100">
        <f t="shared" si="11"/>
        <v>7.494040200001109</v>
      </c>
      <c r="AA100">
        <v>147</v>
      </c>
    </row>
    <row r="101" spans="1:27" x14ac:dyDescent="0.3">
      <c r="A101">
        <f t="shared" si="10"/>
        <v>3.1577800000377465E-2</v>
      </c>
      <c r="B101">
        <f t="shared" si="6"/>
        <v>2.5697187000005215</v>
      </c>
      <c r="C101">
        <v>10490.9609487</v>
      </c>
      <c r="D101">
        <v>199.00979999999899</v>
      </c>
      <c r="E101">
        <v>-1.15804</v>
      </c>
      <c r="F101">
        <v>0.93754468657116696</v>
      </c>
      <c r="G101">
        <v>0.05</v>
      </c>
      <c r="H101">
        <v>0.05</v>
      </c>
      <c r="I101">
        <v>0</v>
      </c>
      <c r="J101">
        <v>0</v>
      </c>
      <c r="K101">
        <v>0</v>
      </c>
      <c r="L101">
        <f t="shared" si="7"/>
        <v>2.6343181969298981</v>
      </c>
      <c r="M101">
        <f t="shared" si="8"/>
        <v>1.4762781969298981</v>
      </c>
      <c r="N101">
        <f t="shared" si="9"/>
        <v>0.53873351035873118</v>
      </c>
      <c r="O101">
        <v>-0.27788000000000002</v>
      </c>
      <c r="Y101">
        <f t="shared" si="11"/>
        <v>2.239602500001638</v>
      </c>
      <c r="Z101">
        <f t="shared" si="11"/>
        <v>7.494040200001109</v>
      </c>
      <c r="AA101">
        <v>148.5</v>
      </c>
    </row>
    <row r="102" spans="1:27" x14ac:dyDescent="0.3">
      <c r="A102">
        <f t="shared" si="10"/>
        <v>3.1055800000103773E-2</v>
      </c>
      <c r="B102">
        <f t="shared" si="6"/>
        <v>2.6007745000006253</v>
      </c>
      <c r="C102">
        <v>10490.9920045</v>
      </c>
      <c r="D102">
        <v>199.27055999999999</v>
      </c>
      <c r="E102">
        <v>-1.4095599999999999</v>
      </c>
      <c r="F102">
        <v>1.0888255313720201</v>
      </c>
      <c r="G102">
        <v>0.05</v>
      </c>
      <c r="H102">
        <v>0.05</v>
      </c>
      <c r="I102">
        <v>0</v>
      </c>
      <c r="J102">
        <v>0</v>
      </c>
      <c r="K102">
        <v>0</v>
      </c>
      <c r="L102">
        <f t="shared" si="7"/>
        <v>3.0438431473635053</v>
      </c>
      <c r="M102">
        <f t="shared" si="8"/>
        <v>1.6342831473635053</v>
      </c>
      <c r="N102">
        <f t="shared" si="9"/>
        <v>0.54545761599148523</v>
      </c>
      <c r="O102">
        <v>0.36363999999999902</v>
      </c>
      <c r="Y102">
        <f t="shared" si="11"/>
        <v>2.239602500001638</v>
      </c>
      <c r="Z102">
        <f t="shared" si="11"/>
        <v>7.494040200001109</v>
      </c>
      <c r="AA102">
        <v>150</v>
      </c>
    </row>
    <row r="103" spans="1:27" x14ac:dyDescent="0.3">
      <c r="A103">
        <f t="shared" si="10"/>
        <v>3.0668800000057672E-2</v>
      </c>
      <c r="B103">
        <f t="shared" si="6"/>
        <v>2.6314433000006829</v>
      </c>
      <c r="C103">
        <v>10491.0226733</v>
      </c>
      <c r="D103">
        <v>199.53131999999999</v>
      </c>
      <c r="E103">
        <v>-0.88331999999999899</v>
      </c>
      <c r="F103">
        <v>1.21981672481332</v>
      </c>
      <c r="G103">
        <v>0.05</v>
      </c>
      <c r="H103">
        <v>0.05</v>
      </c>
      <c r="I103">
        <v>0</v>
      </c>
      <c r="J103">
        <v>0</v>
      </c>
      <c r="K103">
        <v>0</v>
      </c>
      <c r="L103">
        <f t="shared" si="7"/>
        <v>3.4737998911237282</v>
      </c>
      <c r="M103">
        <f t="shared" si="8"/>
        <v>2.5904798911237292</v>
      </c>
      <c r="N103">
        <f t="shared" si="9"/>
        <v>1.3706631663104092</v>
      </c>
      <c r="O103">
        <v>0.95275999999999905</v>
      </c>
      <c r="Y103">
        <f t="shared" si="11"/>
        <v>2.239602500001638</v>
      </c>
      <c r="Z103">
        <f t="shared" si="11"/>
        <v>7.494040200001109</v>
      </c>
      <c r="AA103">
        <v>151.5</v>
      </c>
    </row>
    <row r="104" spans="1:27" x14ac:dyDescent="0.3">
      <c r="A104">
        <f t="shared" si="10"/>
        <v>4.6942299999500392E-2</v>
      </c>
      <c r="B104">
        <f t="shared" si="6"/>
        <v>2.6783856000001833</v>
      </c>
      <c r="C104">
        <v>10491.069615599999</v>
      </c>
      <c r="D104">
        <v>199.76748000000001</v>
      </c>
      <c r="E104">
        <v>-0.39376</v>
      </c>
      <c r="F104">
        <v>2.14999233887715</v>
      </c>
      <c r="G104">
        <v>0.05</v>
      </c>
      <c r="H104">
        <v>0.05</v>
      </c>
      <c r="I104">
        <v>0</v>
      </c>
      <c r="J104">
        <v>0</v>
      </c>
      <c r="K104">
        <v>0</v>
      </c>
      <c r="L104">
        <f t="shared" si="7"/>
        <v>4.1796307654879863</v>
      </c>
      <c r="M104">
        <f t="shared" si="8"/>
        <v>3.7858707654879864</v>
      </c>
      <c r="N104">
        <f t="shared" si="9"/>
        <v>1.6358784266108364</v>
      </c>
      <c r="O104">
        <v>1.4894799999999899</v>
      </c>
      <c r="Y104">
        <f t="shared" si="11"/>
        <v>2.239602500001638</v>
      </c>
      <c r="Z104">
        <f t="shared" si="11"/>
        <v>7.494040200001109</v>
      </c>
      <c r="AA104">
        <v>153</v>
      </c>
    </row>
    <row r="105" spans="1:27" x14ac:dyDescent="0.3">
      <c r="A105">
        <f t="shared" si="10"/>
        <v>3.0868400001054397E-2</v>
      </c>
      <c r="B105">
        <f t="shared" si="6"/>
        <v>2.7092540000012377</v>
      </c>
      <c r="C105">
        <v>10491.100484000001</v>
      </c>
      <c r="D105">
        <v>199.97412</v>
      </c>
      <c r="E105">
        <v>7.4839999999999796E-2</v>
      </c>
      <c r="F105">
        <v>3.3067809242249599</v>
      </c>
      <c r="G105">
        <v>0.05</v>
      </c>
      <c r="H105">
        <v>0.05</v>
      </c>
      <c r="I105">
        <v>0</v>
      </c>
      <c r="J105">
        <v>0</v>
      </c>
      <c r="K105">
        <v>0</v>
      </c>
      <c r="L105">
        <f t="shared" si="7"/>
        <v>4.6743348467785202</v>
      </c>
      <c r="M105">
        <f t="shared" si="8"/>
        <v>4.7491748467785202</v>
      </c>
      <c r="N105">
        <f t="shared" si="9"/>
        <v>1.4423939225535602</v>
      </c>
      <c r="O105">
        <v>1.98428</v>
      </c>
      <c r="Y105">
        <f t="shared" si="11"/>
        <v>2.239602500001638</v>
      </c>
      <c r="Z105">
        <f t="shared" si="11"/>
        <v>7.494040200001109</v>
      </c>
      <c r="AA105">
        <v>154.5</v>
      </c>
    </row>
    <row r="106" spans="1:27" x14ac:dyDescent="0.3">
      <c r="A106">
        <f t="shared" si="10"/>
        <v>3.1398499999340856E-2</v>
      </c>
      <c r="B106">
        <f t="shared" si="6"/>
        <v>2.7406525000005786</v>
      </c>
      <c r="C106">
        <v>10491.1318825</v>
      </c>
      <c r="D106">
        <v>200.14632</v>
      </c>
      <c r="E106">
        <v>0.54867999999999895</v>
      </c>
      <c r="F106">
        <v>4.2454859985686699</v>
      </c>
      <c r="G106">
        <v>0.05</v>
      </c>
      <c r="H106">
        <v>0.05</v>
      </c>
      <c r="I106">
        <v>0</v>
      </c>
      <c r="J106">
        <v>0</v>
      </c>
      <c r="K106">
        <v>0</v>
      </c>
      <c r="L106">
        <f t="shared" si="7"/>
        <v>5.2016910141354353</v>
      </c>
      <c r="M106">
        <f t="shared" si="8"/>
        <v>5.7503710141354345</v>
      </c>
      <c r="N106">
        <f t="shared" si="9"/>
        <v>1.5048850155667646</v>
      </c>
      <c r="O106">
        <v>2.4319199999999999</v>
      </c>
      <c r="Y106">
        <f t="shared" si="11"/>
        <v>2.239602500001638</v>
      </c>
      <c r="Z106">
        <f t="shared" si="11"/>
        <v>7.494040200001109</v>
      </c>
      <c r="AA106">
        <v>156</v>
      </c>
    </row>
    <row r="107" spans="1:27" x14ac:dyDescent="0.3">
      <c r="A107">
        <f t="shared" si="10"/>
        <v>3.0453400000624242E-2</v>
      </c>
      <c r="B107">
        <f t="shared" si="6"/>
        <v>2.7711059000012028</v>
      </c>
      <c r="C107">
        <v>10491.1623359</v>
      </c>
      <c r="D107">
        <v>200.29391999999899</v>
      </c>
      <c r="E107">
        <v>1.0487200000000001</v>
      </c>
      <c r="F107">
        <v>5.2222813063442102</v>
      </c>
      <c r="G107">
        <v>0.05</v>
      </c>
      <c r="H107">
        <v>0.05</v>
      </c>
      <c r="I107">
        <v>0</v>
      </c>
      <c r="J107">
        <v>0</v>
      </c>
      <c r="K107">
        <v>0</v>
      </c>
      <c r="L107">
        <f t="shared" si="7"/>
        <v>5.7358738731788552</v>
      </c>
      <c r="M107">
        <f t="shared" si="8"/>
        <v>6.7845938731788555</v>
      </c>
      <c r="N107">
        <f t="shared" si="9"/>
        <v>1.5623125668346454</v>
      </c>
      <c r="O107">
        <v>2.8376399999999999</v>
      </c>
      <c r="Y107">
        <f t="shared" si="11"/>
        <v>2.239602500001638</v>
      </c>
      <c r="Z107">
        <f t="shared" si="11"/>
        <v>7.494040200001109</v>
      </c>
      <c r="AA107">
        <v>157.5</v>
      </c>
    </row>
    <row r="108" spans="1:27" x14ac:dyDescent="0.3">
      <c r="A108">
        <f t="shared" si="10"/>
        <v>3.0294899999717018E-2</v>
      </c>
      <c r="B108">
        <f t="shared" si="6"/>
        <v>2.8014008000009198</v>
      </c>
      <c r="C108">
        <v>10491.1926308</v>
      </c>
      <c r="D108">
        <v>200.42676</v>
      </c>
      <c r="E108">
        <v>1.59592</v>
      </c>
      <c r="F108">
        <v>6.2334209448349602</v>
      </c>
      <c r="G108">
        <v>0.05</v>
      </c>
      <c r="H108">
        <v>0.05</v>
      </c>
      <c r="I108">
        <v>0</v>
      </c>
      <c r="J108">
        <v>0</v>
      </c>
      <c r="K108">
        <v>0</v>
      </c>
      <c r="L108">
        <f t="shared" si="7"/>
        <v>6.2889127580594044</v>
      </c>
      <c r="M108">
        <f t="shared" si="8"/>
        <v>7.8848327580594049</v>
      </c>
      <c r="N108">
        <f t="shared" si="9"/>
        <v>1.6514118132244446</v>
      </c>
      <c r="O108">
        <v>3.2014399999999998</v>
      </c>
      <c r="Y108">
        <f t="shared" si="11"/>
        <v>2.239602500001638</v>
      </c>
      <c r="Z108">
        <f t="shared" si="11"/>
        <v>7.494040200001109</v>
      </c>
      <c r="AA108">
        <v>159</v>
      </c>
    </row>
    <row r="109" spans="1:27" x14ac:dyDescent="0.3">
      <c r="A109">
        <f t="shared" si="10"/>
        <v>3.1488099999478436E-2</v>
      </c>
      <c r="B109">
        <f t="shared" si="6"/>
        <v>2.8328889000003983</v>
      </c>
      <c r="C109">
        <v>10491.2241189</v>
      </c>
      <c r="D109">
        <v>200.54483999999999</v>
      </c>
      <c r="E109">
        <v>2.1955200000000001</v>
      </c>
      <c r="F109">
        <v>7.3112525866419604</v>
      </c>
      <c r="G109">
        <v>0.05</v>
      </c>
      <c r="H109">
        <v>0.05</v>
      </c>
      <c r="I109">
        <v>0</v>
      </c>
      <c r="J109">
        <v>0</v>
      </c>
      <c r="K109">
        <v>0</v>
      </c>
      <c r="L109">
        <f t="shared" si="7"/>
        <v>6.8860449445363701</v>
      </c>
      <c r="M109">
        <f t="shared" si="8"/>
        <v>9.0815649445363711</v>
      </c>
      <c r="N109">
        <f t="shared" si="9"/>
        <v>1.7703123578944107</v>
      </c>
      <c r="O109">
        <v>3.5285600000000001</v>
      </c>
      <c r="Y109">
        <f t="shared" si="11"/>
        <v>2.239602500001638</v>
      </c>
      <c r="Z109">
        <f t="shared" si="11"/>
        <v>7.494040200001109</v>
      </c>
      <c r="AA109">
        <v>160.5</v>
      </c>
    </row>
    <row r="110" spans="1:27" x14ac:dyDescent="0.3">
      <c r="A110">
        <f t="shared" si="10"/>
        <v>4.7066999999515247E-2</v>
      </c>
      <c r="B110">
        <f t="shared" si="6"/>
        <v>2.8799558999999135</v>
      </c>
      <c r="C110">
        <v>10491.271185899999</v>
      </c>
      <c r="D110">
        <v>200.65307999999999</v>
      </c>
      <c r="E110">
        <v>2.8580000000000001</v>
      </c>
      <c r="F110">
        <v>8.4852681708801594</v>
      </c>
      <c r="G110">
        <v>0.05</v>
      </c>
      <c r="H110">
        <v>0.05</v>
      </c>
      <c r="I110">
        <v>0</v>
      </c>
      <c r="J110">
        <v>0</v>
      </c>
      <c r="K110">
        <v>0</v>
      </c>
      <c r="L110">
        <f t="shared" si="7"/>
        <v>7.8197927697507543</v>
      </c>
      <c r="M110">
        <f t="shared" si="8"/>
        <v>10.677792769750754</v>
      </c>
      <c r="N110">
        <f t="shared" si="9"/>
        <v>2.1925245988705946</v>
      </c>
      <c r="O110">
        <v>3.81375999999999</v>
      </c>
      <c r="Y110">
        <f t="shared" si="11"/>
        <v>2.239602500001638</v>
      </c>
      <c r="Z110">
        <f t="shared" si="11"/>
        <v>7.494040200001109</v>
      </c>
      <c r="AA110">
        <v>162</v>
      </c>
    </row>
    <row r="111" spans="1:27" x14ac:dyDescent="0.3">
      <c r="A111">
        <f t="shared" si="10"/>
        <v>3.0689200000779238E-2</v>
      </c>
      <c r="B111">
        <f t="shared" si="6"/>
        <v>2.9106451000006928</v>
      </c>
      <c r="C111">
        <v>10491.3018751</v>
      </c>
      <c r="D111">
        <v>200.74655999999999</v>
      </c>
      <c r="E111">
        <v>2.76892</v>
      </c>
      <c r="F111">
        <v>10.048598189901799</v>
      </c>
      <c r="G111">
        <v>0.05</v>
      </c>
      <c r="H111">
        <v>0.05</v>
      </c>
      <c r="I111">
        <v>0</v>
      </c>
      <c r="J111">
        <v>0</v>
      </c>
      <c r="K111">
        <v>0</v>
      </c>
      <c r="L111">
        <f t="shared" si="7"/>
        <v>8.4544354952449421</v>
      </c>
      <c r="M111">
        <f t="shared" si="8"/>
        <v>11.223355495244942</v>
      </c>
      <c r="N111">
        <f t="shared" si="9"/>
        <v>1.1747573053431424</v>
      </c>
      <c r="O111">
        <v>4.0308399999999898</v>
      </c>
      <c r="Y111">
        <f t="shared" si="11"/>
        <v>2.239602500001638</v>
      </c>
      <c r="Z111">
        <f t="shared" si="11"/>
        <v>7.494040200001109</v>
      </c>
      <c r="AA111">
        <v>163.5</v>
      </c>
    </row>
    <row r="112" spans="1:27" x14ac:dyDescent="0.3">
      <c r="A112">
        <f t="shared" si="10"/>
        <v>3.0513699999573873E-2</v>
      </c>
      <c r="B112">
        <f t="shared" si="6"/>
        <v>2.9411588000002666</v>
      </c>
      <c r="C112">
        <v>10491.3323888</v>
      </c>
      <c r="D112">
        <v>200.83511999999999</v>
      </c>
      <c r="E112">
        <v>2.7322399999999898</v>
      </c>
      <c r="F112">
        <v>10.5733735222853</v>
      </c>
      <c r="G112">
        <v>0.05</v>
      </c>
      <c r="H112">
        <v>0.05</v>
      </c>
      <c r="I112">
        <v>0</v>
      </c>
      <c r="J112">
        <v>0</v>
      </c>
      <c r="K112">
        <v>0</v>
      </c>
      <c r="L112">
        <f t="shared" si="7"/>
        <v>9.1050671917934043</v>
      </c>
      <c r="M112">
        <f t="shared" si="8"/>
        <v>11.837307191793395</v>
      </c>
      <c r="N112">
        <f t="shared" si="9"/>
        <v>1.2639336695080949</v>
      </c>
      <c r="O112">
        <v>4.2112400000000001</v>
      </c>
      <c r="Y112">
        <f t="shared" si="11"/>
        <v>2.239602500001638</v>
      </c>
      <c r="Z112">
        <f t="shared" si="11"/>
        <v>7.494040200001109</v>
      </c>
      <c r="AA112">
        <v>165</v>
      </c>
    </row>
    <row r="113" spans="1:27" x14ac:dyDescent="0.3">
      <c r="A113">
        <f t="shared" si="10"/>
        <v>3.1716600000436301E-2</v>
      </c>
      <c r="B113">
        <f t="shared" si="6"/>
        <v>2.9728754000007029</v>
      </c>
      <c r="C113">
        <v>10491.3641054</v>
      </c>
      <c r="D113">
        <v>200.91875999999999</v>
      </c>
      <c r="E113">
        <v>2.72175999999999</v>
      </c>
      <c r="F113">
        <v>11.1671606948694</v>
      </c>
      <c r="G113">
        <v>0.05</v>
      </c>
      <c r="H113">
        <v>0.05</v>
      </c>
      <c r="I113">
        <v>0</v>
      </c>
      <c r="J113">
        <v>0</v>
      </c>
      <c r="K113">
        <v>0</v>
      </c>
      <c r="L113">
        <f t="shared" si="7"/>
        <v>9.801570189301021</v>
      </c>
      <c r="M113">
        <f t="shared" si="8"/>
        <v>12.52333018930101</v>
      </c>
      <c r="N113">
        <f t="shared" si="9"/>
        <v>1.3561694944316098</v>
      </c>
      <c r="O113">
        <v>4.7700399999999998</v>
      </c>
      <c r="Y113">
        <f t="shared" si="11"/>
        <v>2.239602500001638</v>
      </c>
      <c r="Z113">
        <f t="shared" si="11"/>
        <v>7.494040200001109</v>
      </c>
      <c r="AA113">
        <v>166.5</v>
      </c>
    </row>
    <row r="114" spans="1:27" x14ac:dyDescent="0.3">
      <c r="A114">
        <f t="shared" si="10"/>
        <v>3.0499200000122073E-2</v>
      </c>
      <c r="B114">
        <f t="shared" si="6"/>
        <v>3.003374600000825</v>
      </c>
      <c r="C114">
        <v>10491.3946046</v>
      </c>
      <c r="D114">
        <v>200.99256</v>
      </c>
      <c r="E114">
        <v>2.7322399999999898</v>
      </c>
      <c r="F114">
        <v>11.8327437625769</v>
      </c>
      <c r="G114">
        <v>0.05</v>
      </c>
      <c r="H114">
        <v>0.05</v>
      </c>
      <c r="I114">
        <v>0</v>
      </c>
      <c r="J114">
        <v>0</v>
      </c>
      <c r="K114">
        <v>0</v>
      </c>
      <c r="L114">
        <f t="shared" si="7"/>
        <v>10.490301641760118</v>
      </c>
      <c r="M114">
        <f t="shared" si="8"/>
        <v>13.222541641760108</v>
      </c>
      <c r="N114">
        <f t="shared" si="9"/>
        <v>1.3897978791832077</v>
      </c>
      <c r="O114">
        <v>5.6967599999999896</v>
      </c>
      <c r="Y114">
        <f t="shared" si="11"/>
        <v>2.239602500001638</v>
      </c>
      <c r="Z114">
        <f t="shared" si="11"/>
        <v>7.494040200001109</v>
      </c>
      <c r="AA114">
        <v>168</v>
      </c>
    </row>
    <row r="115" spans="1:27" x14ac:dyDescent="0.3">
      <c r="A115">
        <f t="shared" si="10"/>
        <v>3.0965699999796925E-2</v>
      </c>
      <c r="B115">
        <f t="shared" si="6"/>
        <v>3.0343403000006219</v>
      </c>
      <c r="C115">
        <v>10491.4255703</v>
      </c>
      <c r="D115">
        <v>201.04175999999899</v>
      </c>
      <c r="E115">
        <v>2.7479599999999902</v>
      </c>
      <c r="F115">
        <v>12.512787000459101</v>
      </c>
      <c r="G115">
        <v>0.05</v>
      </c>
      <c r="H115">
        <v>0.05</v>
      </c>
      <c r="I115">
        <v>0</v>
      </c>
      <c r="J115">
        <v>0</v>
      </c>
      <c r="K115">
        <v>0</v>
      </c>
      <c r="L115">
        <f t="shared" si="7"/>
        <v>11.208117362726288</v>
      </c>
      <c r="M115">
        <f t="shared" si="8"/>
        <v>13.956077362726278</v>
      </c>
      <c r="N115">
        <f t="shared" si="9"/>
        <v>1.4432903622671773</v>
      </c>
      <c r="O115">
        <v>6.6025199999999904</v>
      </c>
      <c r="Y115">
        <f t="shared" si="11"/>
        <v>2.239602500001638</v>
      </c>
      <c r="Z115">
        <f t="shared" si="11"/>
        <v>7.494040200001109</v>
      </c>
      <c r="AA115">
        <v>169.5</v>
      </c>
    </row>
    <row r="116" spans="1:27" x14ac:dyDescent="0.3">
      <c r="A116">
        <f t="shared" si="10"/>
        <v>3.108290000091074E-2</v>
      </c>
      <c r="B116">
        <f t="shared" si="6"/>
        <v>3.0654232000015327</v>
      </c>
      <c r="C116">
        <v>10491.456653200001</v>
      </c>
      <c r="D116">
        <v>201.07128</v>
      </c>
      <c r="E116">
        <v>2.75843999999999</v>
      </c>
      <c r="F116">
        <v>13.2273378646592</v>
      </c>
      <c r="G116">
        <v>0.05</v>
      </c>
      <c r="H116">
        <v>0.05</v>
      </c>
      <c r="I116">
        <v>0</v>
      </c>
      <c r="J116">
        <v>0</v>
      </c>
      <c r="K116">
        <v>0</v>
      </c>
      <c r="L116">
        <f t="shared" si="7"/>
        <v>11.946984720892525</v>
      </c>
      <c r="M116">
        <f t="shared" si="8"/>
        <v>14.705424720892514</v>
      </c>
      <c r="N116">
        <f t="shared" si="9"/>
        <v>1.4780868562333147</v>
      </c>
      <c r="O116">
        <v>7.4663599999999999</v>
      </c>
      <c r="Y116">
        <f t="shared" si="11"/>
        <v>2.239602500001638</v>
      </c>
      <c r="Z116">
        <f t="shared" si="11"/>
        <v>7.494040200001109</v>
      </c>
      <c r="AA116">
        <v>171</v>
      </c>
    </row>
    <row r="117" spans="1:27" x14ac:dyDescent="0.3">
      <c r="A117">
        <f t="shared" si="10"/>
        <v>3.0208199999833596E-2</v>
      </c>
      <c r="B117">
        <f t="shared" si="6"/>
        <v>3.0956314000013663</v>
      </c>
      <c r="C117">
        <v>10491.486861400001</v>
      </c>
      <c r="D117">
        <v>201.081119999999</v>
      </c>
      <c r="E117">
        <v>2.7689199999999898</v>
      </c>
      <c r="F117">
        <v>13.958099534038301</v>
      </c>
      <c r="G117">
        <v>0.05</v>
      </c>
      <c r="H117">
        <v>0.05</v>
      </c>
      <c r="I117">
        <v>0</v>
      </c>
      <c r="J117">
        <v>0</v>
      </c>
      <c r="K117">
        <v>0</v>
      </c>
      <c r="L117">
        <f t="shared" si="7"/>
        <v>12.682229728514537</v>
      </c>
      <c r="M117">
        <f t="shared" si="8"/>
        <v>15.451149728514526</v>
      </c>
      <c r="N117">
        <f t="shared" si="9"/>
        <v>1.4930501944762256</v>
      </c>
      <c r="O117">
        <v>8.3092399999999902</v>
      </c>
      <c r="Y117">
        <f t="shared" si="11"/>
        <v>2.239602500001638</v>
      </c>
      <c r="Z117">
        <f t="shared" si="11"/>
        <v>7.494040200001109</v>
      </c>
      <c r="AA117">
        <v>172.5</v>
      </c>
    </row>
    <row r="118" spans="1:27" x14ac:dyDescent="0.3">
      <c r="A118">
        <f t="shared" si="10"/>
        <v>4.5271399998455308E-2</v>
      </c>
      <c r="B118">
        <f t="shared" si="6"/>
        <v>3.1409027999998216</v>
      </c>
      <c r="C118">
        <v>10491.532132799999</v>
      </c>
      <c r="D118">
        <v>201.07619999999901</v>
      </c>
      <c r="E118">
        <v>2.7636799999999901</v>
      </c>
      <c r="F118">
        <v>14.686202969108701</v>
      </c>
      <c r="G118">
        <v>0.05</v>
      </c>
      <c r="H118">
        <v>0.05</v>
      </c>
      <c r="I118">
        <v>0</v>
      </c>
      <c r="J118">
        <v>0</v>
      </c>
      <c r="K118">
        <v>0</v>
      </c>
      <c r="L118">
        <f t="shared" si="7"/>
        <v>13.814895986581449</v>
      </c>
      <c r="M118">
        <f t="shared" si="8"/>
        <v>16.578575986581441</v>
      </c>
      <c r="N118">
        <f t="shared" si="9"/>
        <v>1.8923730174727407</v>
      </c>
      <c r="O118">
        <v>9.15212</v>
      </c>
      <c r="Y118">
        <f t="shared" si="11"/>
        <v>2.239602500001638</v>
      </c>
      <c r="Z118">
        <f t="shared" si="11"/>
        <v>7.494040200001109</v>
      </c>
      <c r="AA118">
        <v>174</v>
      </c>
    </row>
    <row r="119" spans="1:27" x14ac:dyDescent="0.3">
      <c r="A119">
        <f t="shared" si="10"/>
        <v>3.10274000003119E-2</v>
      </c>
      <c r="B119">
        <f t="shared" si="6"/>
        <v>3.1719302000001335</v>
      </c>
      <c r="C119">
        <v>10491.563160199999</v>
      </c>
      <c r="D119">
        <v>201.05159999999901</v>
      </c>
      <c r="E119">
        <v>2.7479599999999902</v>
      </c>
      <c r="F119">
        <v>15.7880118318791</v>
      </c>
      <c r="G119">
        <v>0.05</v>
      </c>
      <c r="H119">
        <v>0.05</v>
      </c>
      <c r="I119">
        <v>0</v>
      </c>
      <c r="J119">
        <v>0</v>
      </c>
      <c r="K119">
        <v>0</v>
      </c>
      <c r="L119">
        <f t="shared" si="7"/>
        <v>14.611916973822844</v>
      </c>
      <c r="M119">
        <f t="shared" si="8"/>
        <v>17.359876973822836</v>
      </c>
      <c r="N119">
        <f t="shared" si="9"/>
        <v>1.5718651419437357</v>
      </c>
      <c r="O119">
        <v>9.9635599999999993</v>
      </c>
      <c r="Y119">
        <f t="shared" si="11"/>
        <v>2.239602500001638</v>
      </c>
      <c r="Z119">
        <f t="shared" si="11"/>
        <v>7.494040200001109</v>
      </c>
      <c r="AA119">
        <v>175.5</v>
      </c>
    </row>
    <row r="120" spans="1:27" x14ac:dyDescent="0.3">
      <c r="A120">
        <f t="shared" si="10"/>
        <v>1.6033500000048662E-2</v>
      </c>
      <c r="B120">
        <f t="shared" si="6"/>
        <v>3.1879637000001821</v>
      </c>
      <c r="C120">
        <v>10491.579193699999</v>
      </c>
      <c r="D120">
        <v>201.02207999999899</v>
      </c>
      <c r="E120">
        <v>2.7374799999999899</v>
      </c>
      <c r="F120">
        <v>16.552288177773701</v>
      </c>
      <c r="G120">
        <v>0.05</v>
      </c>
      <c r="H120">
        <v>0.05</v>
      </c>
      <c r="I120">
        <v>0</v>
      </c>
      <c r="J120">
        <v>0</v>
      </c>
      <c r="K120">
        <v>0</v>
      </c>
      <c r="L120">
        <f t="shared" si="7"/>
        <v>15.030225497677481</v>
      </c>
      <c r="M120">
        <f t="shared" si="8"/>
        <v>17.767705497677472</v>
      </c>
      <c r="N120">
        <f t="shared" si="9"/>
        <v>1.2154173199037714</v>
      </c>
      <c r="O120">
        <v>10.75928</v>
      </c>
      <c r="Y120">
        <f t="shared" si="11"/>
        <v>2.239602500001638</v>
      </c>
      <c r="Z120">
        <f t="shared" si="11"/>
        <v>7.494040200001109</v>
      </c>
      <c r="AA120">
        <v>177</v>
      </c>
    </row>
    <row r="121" spans="1:27" x14ac:dyDescent="0.3">
      <c r="A121">
        <f t="shared" si="10"/>
        <v>3.1852100000833161E-2</v>
      </c>
      <c r="B121">
        <f t="shared" si="6"/>
        <v>3.2198158000010153</v>
      </c>
      <c r="C121">
        <v>10491.6110458</v>
      </c>
      <c r="D121">
        <v>200.97779999999901</v>
      </c>
      <c r="E121">
        <v>2.7322399999999898</v>
      </c>
      <c r="F121">
        <v>16.951484755777201</v>
      </c>
      <c r="G121">
        <v>0.05</v>
      </c>
      <c r="H121">
        <v>0.05</v>
      </c>
      <c r="I121">
        <v>0</v>
      </c>
      <c r="J121">
        <v>0</v>
      </c>
      <c r="K121">
        <v>0</v>
      </c>
      <c r="L121">
        <f t="shared" si="7"/>
        <v>15.873991506390512</v>
      </c>
      <c r="M121">
        <f t="shared" si="8"/>
        <v>18.6062315063905</v>
      </c>
      <c r="N121">
        <f t="shared" si="9"/>
        <v>1.6547467506132989</v>
      </c>
      <c r="O121">
        <v>11.53928</v>
      </c>
      <c r="Y121">
        <f t="shared" si="11"/>
        <v>2.239602500001638</v>
      </c>
      <c r="Z121">
        <f t="shared" si="11"/>
        <v>7.494040200001109</v>
      </c>
      <c r="AA121">
        <v>178.5</v>
      </c>
    </row>
    <row r="122" spans="1:27" x14ac:dyDescent="0.3">
      <c r="A122">
        <f t="shared" si="10"/>
        <v>3.1852899999648798E-2</v>
      </c>
      <c r="B122">
        <f t="shared" si="6"/>
        <v>3.2516687000006641</v>
      </c>
      <c r="C122">
        <v>10491.6428987</v>
      </c>
      <c r="D122">
        <v>200.923679999999</v>
      </c>
      <c r="E122">
        <v>2.7427199999999901</v>
      </c>
      <c r="F122">
        <v>17.773190261054101</v>
      </c>
      <c r="G122">
        <v>0.05</v>
      </c>
      <c r="H122">
        <v>0.05</v>
      </c>
      <c r="I122">
        <v>0</v>
      </c>
      <c r="J122">
        <v>0</v>
      </c>
      <c r="K122">
        <v>0</v>
      </c>
      <c r="L122">
        <f t="shared" si="7"/>
        <v>16.734389070257503</v>
      </c>
      <c r="M122">
        <f t="shared" si="8"/>
        <v>19.477109070257494</v>
      </c>
      <c r="N122">
        <f t="shared" si="9"/>
        <v>1.7039188092033939</v>
      </c>
      <c r="O122">
        <v>12.29832</v>
      </c>
      <c r="Y122">
        <f t="shared" si="11"/>
        <v>2.239602500001638</v>
      </c>
      <c r="Z122">
        <f t="shared" si="11"/>
        <v>7.494040200001109</v>
      </c>
      <c r="AA122">
        <v>180</v>
      </c>
    </row>
    <row r="123" spans="1:27" x14ac:dyDescent="0.3">
      <c r="A123">
        <f t="shared" si="10"/>
        <v>3.0632800000603311E-2</v>
      </c>
      <c r="B123">
        <f t="shared" si="6"/>
        <v>3.2823015000012674</v>
      </c>
      <c r="C123">
        <v>10491.673531500001</v>
      </c>
      <c r="D123">
        <v>200.85971999999899</v>
      </c>
      <c r="E123">
        <v>2.7793999999999901</v>
      </c>
      <c r="F123">
        <v>18.6276736200141</v>
      </c>
      <c r="G123">
        <v>0.05</v>
      </c>
      <c r="H123">
        <v>0.05</v>
      </c>
      <c r="I123">
        <v>0</v>
      </c>
      <c r="J123">
        <v>0</v>
      </c>
      <c r="K123">
        <v>0</v>
      </c>
      <c r="L123">
        <f t="shared" si="7"/>
        <v>17.577105660094304</v>
      </c>
      <c r="M123">
        <f t="shared" si="8"/>
        <v>20.356505660094292</v>
      </c>
      <c r="N123">
        <f t="shared" si="9"/>
        <v>1.7288320400801922</v>
      </c>
      <c r="O123">
        <v>13.83512</v>
      </c>
      <c r="Y123">
        <f t="shared" si="11"/>
        <v>2.239602500001638</v>
      </c>
      <c r="Z123">
        <f t="shared" si="11"/>
        <v>7.494040200001109</v>
      </c>
      <c r="AA123">
        <v>181.5</v>
      </c>
    </row>
    <row r="124" spans="1:27" x14ac:dyDescent="0.3">
      <c r="A124">
        <f t="shared" si="10"/>
        <v>4.6001400000022841E-2</v>
      </c>
      <c r="B124">
        <f t="shared" si="6"/>
        <v>3.3283029000012903</v>
      </c>
      <c r="C124">
        <v>10491.719532900001</v>
      </c>
      <c r="D124">
        <v>200.78591999999901</v>
      </c>
      <c r="E124">
        <v>2.8527599999999902</v>
      </c>
      <c r="F124">
        <v>19.491696409735798</v>
      </c>
      <c r="G124">
        <v>0.05</v>
      </c>
      <c r="H124">
        <v>0.05</v>
      </c>
      <c r="I124">
        <v>0</v>
      </c>
      <c r="J124">
        <v>0</v>
      </c>
      <c r="K124">
        <v>0</v>
      </c>
      <c r="L124">
        <f t="shared" si="7"/>
        <v>18.869942502752227</v>
      </c>
      <c r="M124">
        <f t="shared" si="8"/>
        <v>21.722702502752217</v>
      </c>
      <c r="N124">
        <f t="shared" si="9"/>
        <v>2.2310060930164184</v>
      </c>
      <c r="O124">
        <v>15.356199999999999</v>
      </c>
      <c r="Y124">
        <f t="shared" si="11"/>
        <v>2.239602500001638</v>
      </c>
      <c r="Z124">
        <f t="shared" si="11"/>
        <v>7.494040200001109</v>
      </c>
      <c r="AA124">
        <v>183</v>
      </c>
    </row>
    <row r="125" spans="1:27" x14ac:dyDescent="0.3">
      <c r="A125">
        <f t="shared" si="10"/>
        <v>3.1740499998704763E-2</v>
      </c>
      <c r="B125">
        <f t="shared" si="6"/>
        <v>3.360043399999995</v>
      </c>
      <c r="C125">
        <v>10491.751273399999</v>
      </c>
      <c r="D125">
        <v>200.70227999999901</v>
      </c>
      <c r="E125">
        <v>2.9627999999999899</v>
      </c>
      <c r="F125">
        <v>20.835508358600901</v>
      </c>
      <c r="G125">
        <v>0.05</v>
      </c>
      <c r="H125">
        <v>0.05</v>
      </c>
      <c r="I125">
        <v>0</v>
      </c>
      <c r="J125">
        <v>0</v>
      </c>
      <c r="K125">
        <v>0</v>
      </c>
      <c r="L125">
        <f t="shared" si="7"/>
        <v>19.780564644535897</v>
      </c>
      <c r="M125">
        <f t="shared" si="8"/>
        <v>22.743364644535887</v>
      </c>
      <c r="N125">
        <f t="shared" si="9"/>
        <v>1.9078562859349866</v>
      </c>
      <c r="O125">
        <v>16.203720000000001</v>
      </c>
      <c r="Y125">
        <f t="shared" si="11"/>
        <v>2.239602500001638</v>
      </c>
      <c r="Z125">
        <f t="shared" si="11"/>
        <v>7.494040200001109</v>
      </c>
      <c r="AA125">
        <v>184.5</v>
      </c>
    </row>
    <row r="126" spans="1:27" x14ac:dyDescent="0.3">
      <c r="A126">
        <f t="shared" si="10"/>
        <v>3.0694099999891478E-2</v>
      </c>
      <c r="B126">
        <f t="shared" si="6"/>
        <v>3.3907374999998865</v>
      </c>
      <c r="C126">
        <v>10491.781967499999</v>
      </c>
      <c r="D126">
        <v>200.61371999999901</v>
      </c>
      <c r="E126">
        <v>3.1147599999999902</v>
      </c>
      <c r="F126">
        <v>21.8412024154051</v>
      </c>
      <c r="G126">
        <v>0.05</v>
      </c>
      <c r="H126">
        <v>0.05</v>
      </c>
      <c r="I126">
        <v>0</v>
      </c>
      <c r="J126">
        <v>0</v>
      </c>
      <c r="K126">
        <v>0</v>
      </c>
      <c r="L126">
        <f t="shared" si="7"/>
        <v>20.675178937218263</v>
      </c>
      <c r="M126">
        <f t="shared" si="8"/>
        <v>23.789938937218253</v>
      </c>
      <c r="N126">
        <f t="shared" si="9"/>
        <v>1.9487365218131529</v>
      </c>
      <c r="O126">
        <v>16.87368</v>
      </c>
      <c r="Y126">
        <f t="shared" si="11"/>
        <v>2.239602500001638</v>
      </c>
      <c r="Z126">
        <f t="shared" si="11"/>
        <v>7.494040200001109</v>
      </c>
      <c r="AA126">
        <v>186</v>
      </c>
    </row>
    <row r="127" spans="1:27" x14ac:dyDescent="0.3">
      <c r="A127">
        <f t="shared" si="10"/>
        <v>3.0048399999941466E-2</v>
      </c>
      <c r="B127">
        <f t="shared" si="6"/>
        <v>3.420785899999828</v>
      </c>
      <c r="C127">
        <v>10491.812015899999</v>
      </c>
      <c r="D127">
        <v>200.51531999999901</v>
      </c>
      <c r="E127">
        <v>3.3138799999999899</v>
      </c>
      <c r="F127">
        <v>22.873662074319999</v>
      </c>
      <c r="G127">
        <v>0.05</v>
      </c>
      <c r="H127">
        <v>0.05</v>
      </c>
      <c r="I127">
        <v>0</v>
      </c>
      <c r="J127">
        <v>0</v>
      </c>
      <c r="K127">
        <v>0</v>
      </c>
      <c r="L127">
        <f t="shared" si="7"/>
        <v>21.551934522867366</v>
      </c>
      <c r="M127">
        <f t="shared" si="8"/>
        <v>24.865814522867357</v>
      </c>
      <c r="N127">
        <f t="shared" si="9"/>
        <v>1.9921524485473583</v>
      </c>
      <c r="O127">
        <v>17.533159999999999</v>
      </c>
      <c r="Y127">
        <f t="shared" si="11"/>
        <v>2.239602500001638</v>
      </c>
      <c r="Z127">
        <f t="shared" si="11"/>
        <v>7.494040200001109</v>
      </c>
      <c r="AA127">
        <v>187.5</v>
      </c>
    </row>
    <row r="128" spans="1:27" x14ac:dyDescent="0.3">
      <c r="A128">
        <f t="shared" si="10"/>
        <v>3.079260000049544E-2</v>
      </c>
      <c r="B128">
        <f t="shared" si="6"/>
        <v>3.4515785000003234</v>
      </c>
      <c r="C128">
        <v>10491.8428085</v>
      </c>
      <c r="D128">
        <v>200.40216000000001</v>
      </c>
      <c r="E128">
        <v>2.7352399999999899</v>
      </c>
      <c r="F128">
        <v>23.948111961812799</v>
      </c>
      <c r="G128">
        <v>0.05</v>
      </c>
      <c r="H128">
        <v>0.05</v>
      </c>
      <c r="I128">
        <v>0</v>
      </c>
      <c r="J128">
        <v>0</v>
      </c>
      <c r="K128">
        <v>0</v>
      </c>
      <c r="L128">
        <f t="shared" si="7"/>
        <v>22.429054574190765</v>
      </c>
      <c r="M128">
        <f t="shared" si="8"/>
        <v>25.164294574190755</v>
      </c>
      <c r="N128">
        <f t="shared" si="9"/>
        <v>1.2161826123779562</v>
      </c>
      <c r="O128">
        <v>18.18216</v>
      </c>
      <c r="Y128">
        <f t="shared" si="11"/>
        <v>2.239602500001638</v>
      </c>
      <c r="Z128">
        <f t="shared" si="11"/>
        <v>7.494040200001109</v>
      </c>
      <c r="AA128">
        <v>189</v>
      </c>
    </row>
    <row r="129" spans="1:27" x14ac:dyDescent="0.3">
      <c r="A129">
        <f t="shared" si="10"/>
        <v>3.2051700000010896E-2</v>
      </c>
      <c r="B129">
        <f t="shared" si="6"/>
        <v>3.4836302000003343</v>
      </c>
      <c r="C129">
        <v>10491.8748602</v>
      </c>
      <c r="D129">
        <v>200.28407999999999</v>
      </c>
      <c r="E129">
        <v>2.1880399999999902</v>
      </c>
      <c r="F129">
        <v>24.2684062786285</v>
      </c>
      <c r="G129">
        <v>0.05</v>
      </c>
      <c r="H129">
        <v>0.05</v>
      </c>
      <c r="I129">
        <v>0</v>
      </c>
      <c r="J129">
        <v>0</v>
      </c>
      <c r="K129">
        <v>0</v>
      </c>
      <c r="L129">
        <f t="shared" si="7"/>
        <v>23.319189647870832</v>
      </c>
      <c r="M129">
        <f t="shared" si="8"/>
        <v>25.507229647870822</v>
      </c>
      <c r="N129">
        <f t="shared" si="9"/>
        <v>1.2388233692423221</v>
      </c>
      <c r="O129">
        <v>18.815439999999999</v>
      </c>
      <c r="Y129">
        <f t="shared" si="11"/>
        <v>2.239602500001638</v>
      </c>
      <c r="Z129">
        <f t="shared" si="11"/>
        <v>7.494040200001109</v>
      </c>
      <c r="AA129">
        <v>190.5</v>
      </c>
    </row>
    <row r="130" spans="1:27" x14ac:dyDescent="0.3">
      <c r="A130">
        <f t="shared" si="10"/>
        <v>4.7464100000070175E-2</v>
      </c>
      <c r="B130">
        <f t="shared" si="6"/>
        <v>3.5310943000004045</v>
      </c>
      <c r="C130">
        <v>10491.9223243</v>
      </c>
      <c r="D130">
        <v>200.17092</v>
      </c>
      <c r="E130">
        <v>1.64607999999999</v>
      </c>
      <c r="F130">
        <v>24.634208963402099</v>
      </c>
      <c r="G130">
        <v>0.05</v>
      </c>
      <c r="H130">
        <v>0.05</v>
      </c>
      <c r="I130">
        <v>0</v>
      </c>
      <c r="J130">
        <v>0</v>
      </c>
      <c r="K130">
        <v>0</v>
      </c>
      <c r="L130">
        <f t="shared" si="7"/>
        <v>24.595791078173576</v>
      </c>
      <c r="M130">
        <f t="shared" si="8"/>
        <v>26.241871078173567</v>
      </c>
      <c r="N130">
        <f t="shared" si="9"/>
        <v>1.6076621147714683</v>
      </c>
      <c r="O130">
        <v>19.4329999999999</v>
      </c>
      <c r="Y130">
        <f t="shared" si="11"/>
        <v>2.239602500001638</v>
      </c>
      <c r="Z130">
        <f t="shared" si="11"/>
        <v>7.494040200001109</v>
      </c>
      <c r="AA130">
        <v>192</v>
      </c>
    </row>
    <row r="131" spans="1:27" x14ac:dyDescent="0.3">
      <c r="A131">
        <f t="shared" si="10"/>
        <v>3.0761600000914768E-2</v>
      </c>
      <c r="B131">
        <f t="shared" ref="B131:B194" si="12">C131-$C$2</f>
        <v>3.5618559000013192</v>
      </c>
      <c r="C131">
        <v>10491.953085900001</v>
      </c>
      <c r="D131">
        <v>200.0676</v>
      </c>
      <c r="E131">
        <v>1.08839999999999</v>
      </c>
      <c r="F131">
        <v>25.401646343323002</v>
      </c>
      <c r="G131">
        <v>0.05</v>
      </c>
      <c r="H131">
        <v>0.05</v>
      </c>
      <c r="I131">
        <v>0</v>
      </c>
      <c r="J131">
        <v>0</v>
      </c>
      <c r="K131">
        <v>0</v>
      </c>
      <c r="L131">
        <f t="shared" ref="L131:L194" si="13">IF((B131&lt;$B$89),0,IF((B131-$B$89)&lt;1.218,(940.92*H131)*(B131-$B$89-1.2396+(1.2396*EXP(-1*(B131-$B$89)/1.2396))), ((940.92*H131)*(B131-$B$89-1.2396+(1.2396*EXP(-1*(B131-$B$89)/1.2396)))) - ((940.92*H131)*(B131-$B$89-1.218-1.2396+(1.2396*EXP(-1*(B131-$B$89-1.218)/1.2396)))) ))</f>
        <v>25.397432969688822</v>
      </c>
      <c r="M131">
        <f t="shared" ref="M131:M194" si="14">E131+L131</f>
        <v>26.485832969688811</v>
      </c>
      <c r="N131">
        <f t="shared" ref="N131:N194" si="15">M131-F131</f>
        <v>1.0841866263658098</v>
      </c>
      <c r="O131">
        <v>20.04532</v>
      </c>
      <c r="Y131">
        <f t="shared" si="11"/>
        <v>2.239602500001638</v>
      </c>
      <c r="Z131">
        <f t="shared" si="11"/>
        <v>7.494040200001109</v>
      </c>
      <c r="AA131">
        <v>193.5</v>
      </c>
    </row>
    <row r="132" spans="1:27" x14ac:dyDescent="0.3">
      <c r="A132">
        <f t="shared" ref="A132:A195" si="16">B132-B131</f>
        <v>3.1221499999446678E-2</v>
      </c>
      <c r="B132">
        <f t="shared" si="12"/>
        <v>3.5930774000007659</v>
      </c>
      <c r="C132">
        <v>10491.9843074</v>
      </c>
      <c r="D132">
        <v>199.9692</v>
      </c>
      <c r="E132">
        <v>0.49928</v>
      </c>
      <c r="F132">
        <v>25.666202452000999</v>
      </c>
      <c r="G132">
        <v>0.05</v>
      </c>
      <c r="H132">
        <v>0.05</v>
      </c>
      <c r="I132">
        <v>0</v>
      </c>
      <c r="J132">
        <v>0</v>
      </c>
      <c r="K132">
        <v>0</v>
      </c>
      <c r="L132">
        <f t="shared" si="13"/>
        <v>26.190970878113852</v>
      </c>
      <c r="M132">
        <f t="shared" si="14"/>
        <v>26.690250878113851</v>
      </c>
      <c r="N132">
        <f t="shared" si="15"/>
        <v>1.0240484261128522</v>
      </c>
      <c r="O132">
        <v>20.641919999999999</v>
      </c>
      <c r="Y132">
        <f t="shared" ref="Y132:Z195" si="17">Y131</f>
        <v>2.239602500001638</v>
      </c>
      <c r="Z132">
        <f t="shared" si="17"/>
        <v>7.494040200001109</v>
      </c>
      <c r="AA132">
        <v>195</v>
      </c>
    </row>
    <row r="133" spans="1:27" x14ac:dyDescent="0.3">
      <c r="A133">
        <f t="shared" si="16"/>
        <v>3.1395699999848148E-2</v>
      </c>
      <c r="B133">
        <f t="shared" si="12"/>
        <v>3.6244731000006141</v>
      </c>
      <c r="C133">
        <v>10492.0157031</v>
      </c>
      <c r="D133">
        <v>199.86588</v>
      </c>
      <c r="E133">
        <v>-0.14223999999999901</v>
      </c>
      <c r="F133">
        <v>25.891006385889401</v>
      </c>
      <c r="G133">
        <v>0.05</v>
      </c>
      <c r="H133">
        <v>0.05</v>
      </c>
      <c r="I133">
        <v>0</v>
      </c>
      <c r="J133">
        <v>0</v>
      </c>
      <c r="K133">
        <v>0</v>
      </c>
      <c r="L133">
        <f t="shared" si="13"/>
        <v>26.969034712940413</v>
      </c>
      <c r="M133">
        <f t="shared" si="14"/>
        <v>26.826794712940416</v>
      </c>
      <c r="N133">
        <f t="shared" si="15"/>
        <v>0.93578832705101433</v>
      </c>
      <c r="O133">
        <v>22.026759999999999</v>
      </c>
      <c r="Y133">
        <f t="shared" si="17"/>
        <v>2.239602500001638</v>
      </c>
      <c r="Z133">
        <f t="shared" si="17"/>
        <v>7.494040200001109</v>
      </c>
      <c r="AA133">
        <v>196.5</v>
      </c>
    </row>
    <row r="134" spans="1:27" x14ac:dyDescent="0.3">
      <c r="A134">
        <f t="shared" si="16"/>
        <v>1.5570199999274337E-2</v>
      </c>
      <c r="B134">
        <f t="shared" si="12"/>
        <v>3.6400432999998884</v>
      </c>
      <c r="C134">
        <v>10492.031273299999</v>
      </c>
      <c r="D134">
        <v>199.76256000000001</v>
      </c>
      <c r="E134">
        <v>-0.83091999999999999</v>
      </c>
      <c r="F134">
        <v>26.047538716515</v>
      </c>
      <c r="G134">
        <v>0.05</v>
      </c>
      <c r="H134">
        <v>0.05</v>
      </c>
      <c r="I134">
        <v>0</v>
      </c>
      <c r="J134">
        <v>0</v>
      </c>
      <c r="K134">
        <v>0</v>
      </c>
      <c r="L134">
        <f t="shared" si="13"/>
        <v>27.347654436274073</v>
      </c>
      <c r="M134">
        <f t="shared" si="14"/>
        <v>26.516734436274074</v>
      </c>
      <c r="N134">
        <f t="shared" si="15"/>
        <v>0.46919571975907459</v>
      </c>
      <c r="O134">
        <v>23.390639999999902</v>
      </c>
      <c r="Y134">
        <f t="shared" si="17"/>
        <v>2.239602500001638</v>
      </c>
      <c r="Z134">
        <f t="shared" si="17"/>
        <v>7.494040200001109</v>
      </c>
      <c r="AA134">
        <v>198</v>
      </c>
    </row>
    <row r="135" spans="1:27" x14ac:dyDescent="0.3">
      <c r="A135">
        <f t="shared" si="16"/>
        <v>3.0907400001524366E-2</v>
      </c>
      <c r="B135">
        <f t="shared" si="12"/>
        <v>3.6709507000014128</v>
      </c>
      <c r="C135">
        <v>10492.062180700001</v>
      </c>
      <c r="D135">
        <v>199.65431999999899</v>
      </c>
      <c r="E135">
        <v>-1.5667599999999999</v>
      </c>
      <c r="F135">
        <v>25.747205198002099</v>
      </c>
      <c r="G135">
        <v>0.05</v>
      </c>
      <c r="H135">
        <v>0.05</v>
      </c>
      <c r="I135">
        <v>0</v>
      </c>
      <c r="J135">
        <v>0</v>
      </c>
      <c r="K135">
        <v>0</v>
      </c>
      <c r="L135">
        <f t="shared" si="13"/>
        <v>28.085283779428103</v>
      </c>
      <c r="M135">
        <f t="shared" si="14"/>
        <v>26.518523779428104</v>
      </c>
      <c r="N135">
        <f t="shared" si="15"/>
        <v>0.77131858142600507</v>
      </c>
      <c r="O135">
        <v>24.728319999999901</v>
      </c>
      <c r="Y135">
        <f t="shared" si="17"/>
        <v>2.239602500001638</v>
      </c>
      <c r="Z135">
        <f t="shared" si="17"/>
        <v>7.494040200001109</v>
      </c>
      <c r="AA135">
        <v>199.5</v>
      </c>
    </row>
    <row r="136" spans="1:27" x14ac:dyDescent="0.3">
      <c r="A136">
        <f t="shared" si="16"/>
        <v>9.5039299998461502E-2</v>
      </c>
      <c r="B136">
        <f t="shared" si="12"/>
        <v>3.7659899999998743</v>
      </c>
      <c r="C136">
        <v>10492.157219999999</v>
      </c>
      <c r="D136">
        <v>199.55099999999999</v>
      </c>
      <c r="E136">
        <v>-1.53532</v>
      </c>
      <c r="F136">
        <v>25.767944272999301</v>
      </c>
      <c r="G136">
        <v>0.05</v>
      </c>
      <c r="H136">
        <v>0.05</v>
      </c>
      <c r="I136">
        <v>0</v>
      </c>
      <c r="J136">
        <v>0</v>
      </c>
      <c r="K136">
        <v>0</v>
      </c>
      <c r="L136">
        <f t="shared" si="13"/>
        <v>30.24159434435667</v>
      </c>
      <c r="M136">
        <f t="shared" si="14"/>
        <v>28.706274344356672</v>
      </c>
      <c r="N136">
        <f t="shared" si="15"/>
        <v>2.9383300713573703</v>
      </c>
      <c r="O136">
        <v>26.055520000000001</v>
      </c>
      <c r="Y136">
        <f t="shared" si="17"/>
        <v>2.239602500001638</v>
      </c>
      <c r="Z136">
        <f t="shared" si="17"/>
        <v>7.494040200001109</v>
      </c>
      <c r="AA136">
        <v>201</v>
      </c>
    </row>
    <row r="137" spans="1:27" x14ac:dyDescent="0.3">
      <c r="A137">
        <f t="shared" si="16"/>
        <v>1.5295200000764453E-2</v>
      </c>
      <c r="B137">
        <f t="shared" si="12"/>
        <v>3.7812852000006387</v>
      </c>
      <c r="C137">
        <v>10492.1725152</v>
      </c>
      <c r="D137">
        <v>199.44767999999999</v>
      </c>
      <c r="E137">
        <v>-1.5562800000000001</v>
      </c>
      <c r="F137">
        <v>28.011090555784499</v>
      </c>
      <c r="G137">
        <v>0.05</v>
      </c>
      <c r="H137">
        <v>0.05</v>
      </c>
      <c r="I137">
        <v>0</v>
      </c>
      <c r="J137">
        <v>0</v>
      </c>
      <c r="K137">
        <v>0</v>
      </c>
      <c r="L137">
        <f t="shared" si="13"/>
        <v>30.573436655362201</v>
      </c>
      <c r="M137">
        <f t="shared" si="14"/>
        <v>29.0171566553622</v>
      </c>
      <c r="N137">
        <f t="shared" si="15"/>
        <v>1.0060660995777013</v>
      </c>
      <c r="O137">
        <v>27.340799999999899</v>
      </c>
      <c r="Y137">
        <f t="shared" si="17"/>
        <v>2.239602500001638</v>
      </c>
      <c r="Z137">
        <f t="shared" si="17"/>
        <v>7.494040200001109</v>
      </c>
      <c r="AA137">
        <v>202.5</v>
      </c>
    </row>
    <row r="138" spans="1:27" x14ac:dyDescent="0.3">
      <c r="A138">
        <f t="shared" si="16"/>
        <v>3.0851499999698717E-2</v>
      </c>
      <c r="B138">
        <f t="shared" si="12"/>
        <v>3.8121367000003374</v>
      </c>
      <c r="C138">
        <v>10492.2033667</v>
      </c>
      <c r="D138">
        <v>199.33799999999999</v>
      </c>
      <c r="E138">
        <v>-0.9718</v>
      </c>
      <c r="F138">
        <v>28.3304979110635</v>
      </c>
      <c r="G138">
        <v>0.05</v>
      </c>
      <c r="H138">
        <v>0.05</v>
      </c>
      <c r="I138">
        <v>0</v>
      </c>
      <c r="J138">
        <v>0</v>
      </c>
      <c r="K138">
        <v>0</v>
      </c>
      <c r="L138">
        <f t="shared" si="13"/>
        <v>31.230455123586818</v>
      </c>
      <c r="M138">
        <f t="shared" si="14"/>
        <v>30.25865512358682</v>
      </c>
      <c r="N138">
        <f t="shared" si="15"/>
        <v>1.9281572125233204</v>
      </c>
      <c r="O138">
        <v>28.967799999999901</v>
      </c>
      <c r="Y138">
        <f t="shared" si="17"/>
        <v>2.239602500001638</v>
      </c>
      <c r="Z138">
        <f t="shared" si="17"/>
        <v>7.494040200001109</v>
      </c>
      <c r="AA138">
        <v>204</v>
      </c>
    </row>
    <row r="139" spans="1:27" x14ac:dyDescent="0.3">
      <c r="A139">
        <f t="shared" si="16"/>
        <v>3.2297900001140079E-2</v>
      </c>
      <c r="B139">
        <f t="shared" si="12"/>
        <v>3.8444346000014775</v>
      </c>
      <c r="C139">
        <v>10492.235664600001</v>
      </c>
      <c r="D139">
        <v>199.22483999999901</v>
      </c>
      <c r="E139">
        <v>-0.27788000000000002</v>
      </c>
      <c r="F139">
        <v>29.588875214036801</v>
      </c>
      <c r="G139">
        <v>0.05</v>
      </c>
      <c r="H139">
        <v>0.05</v>
      </c>
      <c r="I139">
        <v>0</v>
      </c>
      <c r="J139">
        <v>0</v>
      </c>
      <c r="K139">
        <v>0</v>
      </c>
      <c r="L139">
        <f t="shared" si="13"/>
        <v>31.900979301419998</v>
      </c>
      <c r="M139">
        <f t="shared" si="14"/>
        <v>31.623099301419998</v>
      </c>
      <c r="N139">
        <f t="shared" si="15"/>
        <v>2.0342240873831976</v>
      </c>
      <c r="O139">
        <v>30.137799999999999</v>
      </c>
      <c r="Y139">
        <f t="shared" si="17"/>
        <v>2.239602500001638</v>
      </c>
      <c r="Z139">
        <f t="shared" si="17"/>
        <v>7.494040200001109</v>
      </c>
      <c r="AA139">
        <v>205.5</v>
      </c>
    </row>
    <row r="140" spans="1:27" x14ac:dyDescent="0.3">
      <c r="A140">
        <f t="shared" si="16"/>
        <v>3.166639999835752E-2</v>
      </c>
      <c r="B140">
        <f t="shared" si="12"/>
        <v>3.876100999999835</v>
      </c>
      <c r="C140">
        <v>10492.267330999999</v>
      </c>
      <c r="D140">
        <v>199.09691999999899</v>
      </c>
      <c r="E140">
        <v>0.36363999999999902</v>
      </c>
      <c r="F140">
        <v>30.970545188921399</v>
      </c>
      <c r="G140">
        <v>0.05</v>
      </c>
      <c r="H140">
        <v>0.05</v>
      </c>
      <c r="I140">
        <v>0</v>
      </c>
      <c r="J140">
        <v>0</v>
      </c>
      <c r="K140">
        <v>0</v>
      </c>
      <c r="L140">
        <f t="shared" si="13"/>
        <v>32.541647861444311</v>
      </c>
      <c r="M140">
        <f t="shared" si="14"/>
        <v>32.905287861444307</v>
      </c>
      <c r="N140">
        <f t="shared" si="15"/>
        <v>1.9347426725229084</v>
      </c>
      <c r="O140">
        <v>31.244919999999901</v>
      </c>
      <c r="Y140">
        <f t="shared" si="17"/>
        <v>2.239602500001638</v>
      </c>
      <c r="Z140">
        <f t="shared" si="17"/>
        <v>7.494040200001109</v>
      </c>
      <c r="AA140">
        <v>207</v>
      </c>
    </row>
    <row r="141" spans="1:27" x14ac:dyDescent="0.3">
      <c r="A141">
        <f t="shared" si="16"/>
        <v>4.592410000077507E-2</v>
      </c>
      <c r="B141">
        <f t="shared" si="12"/>
        <v>3.9220251000006101</v>
      </c>
      <c r="C141">
        <v>10492.3132551</v>
      </c>
      <c r="D141">
        <v>198.96408</v>
      </c>
      <c r="E141">
        <v>0.95275999999999905</v>
      </c>
      <c r="F141">
        <v>32.269192553798703</v>
      </c>
      <c r="G141">
        <v>0.05</v>
      </c>
      <c r="H141">
        <v>0.05</v>
      </c>
      <c r="I141">
        <v>0</v>
      </c>
      <c r="J141">
        <v>0</v>
      </c>
      <c r="K141">
        <v>0</v>
      </c>
      <c r="L141">
        <f t="shared" si="13"/>
        <v>33.442174294016354</v>
      </c>
      <c r="M141">
        <f t="shared" si="14"/>
        <v>34.394934294016352</v>
      </c>
      <c r="N141">
        <f t="shared" si="15"/>
        <v>2.1257417402176486</v>
      </c>
      <c r="O141">
        <v>32.325839999999999</v>
      </c>
      <c r="Y141">
        <f t="shared" si="17"/>
        <v>2.239602500001638</v>
      </c>
      <c r="Z141">
        <f t="shared" si="17"/>
        <v>7.494040200001109</v>
      </c>
      <c r="AA141">
        <v>208.5</v>
      </c>
    </row>
    <row r="142" spans="1:27" x14ac:dyDescent="0.3">
      <c r="A142">
        <f t="shared" si="16"/>
        <v>3.0372799999895506E-2</v>
      </c>
      <c r="B142">
        <f t="shared" si="12"/>
        <v>3.9523979000005056</v>
      </c>
      <c r="C142">
        <v>10492.3436279</v>
      </c>
      <c r="D142">
        <v>198.81648000000001</v>
      </c>
      <c r="E142">
        <v>1.4894799999999899</v>
      </c>
      <c r="F142">
        <v>33.781973551953598</v>
      </c>
      <c r="G142">
        <v>0.05</v>
      </c>
      <c r="H142">
        <v>0.05</v>
      </c>
      <c r="I142">
        <v>0</v>
      </c>
      <c r="J142">
        <v>0</v>
      </c>
      <c r="K142">
        <v>0</v>
      </c>
      <c r="L142">
        <f t="shared" si="13"/>
        <v>34.019686729384212</v>
      </c>
      <c r="M142">
        <f t="shared" si="14"/>
        <v>35.509166729384205</v>
      </c>
      <c r="N142">
        <f t="shared" si="15"/>
        <v>1.7271931774306069</v>
      </c>
      <c r="O142">
        <v>33.3596</v>
      </c>
      <c r="Y142">
        <f t="shared" si="17"/>
        <v>2.239602500001638</v>
      </c>
      <c r="Z142">
        <f t="shared" si="17"/>
        <v>7.494040200001109</v>
      </c>
      <c r="AA142">
        <v>210</v>
      </c>
    </row>
    <row r="143" spans="1:27" x14ac:dyDescent="0.3">
      <c r="A143">
        <f t="shared" si="16"/>
        <v>3.0820399999356596E-2</v>
      </c>
      <c r="B143">
        <f t="shared" si="12"/>
        <v>3.9832182999998622</v>
      </c>
      <c r="C143">
        <v>10492.374448299999</v>
      </c>
      <c r="D143">
        <v>198.66396</v>
      </c>
      <c r="E143">
        <v>1.98428</v>
      </c>
      <c r="F143">
        <v>34.911042308419397</v>
      </c>
      <c r="G143">
        <v>0.05</v>
      </c>
      <c r="H143">
        <v>0.05</v>
      </c>
      <c r="I143">
        <v>0</v>
      </c>
      <c r="J143">
        <v>0</v>
      </c>
      <c r="K143">
        <v>0</v>
      </c>
      <c r="L143">
        <f t="shared" si="13"/>
        <v>34.591422769036654</v>
      </c>
      <c r="M143">
        <f t="shared" si="14"/>
        <v>36.575702769036653</v>
      </c>
      <c r="N143">
        <f t="shared" si="15"/>
        <v>1.6646604606172559</v>
      </c>
      <c r="O143">
        <v>34.340960000000003</v>
      </c>
      <c r="Y143">
        <f t="shared" si="17"/>
        <v>2.239602500001638</v>
      </c>
      <c r="Z143">
        <f t="shared" si="17"/>
        <v>7.494040200001109</v>
      </c>
      <c r="AA143">
        <v>211.5</v>
      </c>
    </row>
    <row r="144" spans="1:27" x14ac:dyDescent="0.3">
      <c r="A144">
        <f t="shared" si="16"/>
        <v>3.0773899999985588E-2</v>
      </c>
      <c r="B144">
        <f t="shared" si="12"/>
        <v>4.0139921999998478</v>
      </c>
      <c r="C144">
        <v>10492.405222199999</v>
      </c>
      <c r="D144">
        <v>198.5016</v>
      </c>
      <c r="E144">
        <v>2.4319199999999999</v>
      </c>
      <c r="F144">
        <v>35.992266273297602</v>
      </c>
      <c r="G144">
        <v>0.05</v>
      </c>
      <c r="H144">
        <v>0.05</v>
      </c>
      <c r="I144">
        <v>0</v>
      </c>
      <c r="J144">
        <v>0</v>
      </c>
      <c r="K144">
        <v>0</v>
      </c>
      <c r="L144">
        <f t="shared" si="13"/>
        <v>35.148287875673766</v>
      </c>
      <c r="M144">
        <f t="shared" si="14"/>
        <v>37.580207875673764</v>
      </c>
      <c r="N144">
        <f t="shared" si="15"/>
        <v>1.5879416023761621</v>
      </c>
      <c r="O144">
        <v>35.700719999999997</v>
      </c>
      <c r="Y144">
        <f t="shared" si="17"/>
        <v>2.239602500001638</v>
      </c>
      <c r="Z144">
        <f t="shared" si="17"/>
        <v>7.494040200001109</v>
      </c>
      <c r="AA144">
        <v>213</v>
      </c>
    </row>
    <row r="145" spans="1:27" x14ac:dyDescent="0.3">
      <c r="A145">
        <f t="shared" si="16"/>
        <v>3.1911400001263246E-2</v>
      </c>
      <c r="B145">
        <f t="shared" si="12"/>
        <v>4.045903600001111</v>
      </c>
      <c r="C145">
        <v>10492.4371336</v>
      </c>
      <c r="D145">
        <v>198.32939999999999</v>
      </c>
      <c r="E145">
        <v>2.8376399999999999</v>
      </c>
      <c r="F145">
        <v>37.011077270205398</v>
      </c>
      <c r="G145">
        <v>0.05</v>
      </c>
      <c r="H145">
        <v>0.05</v>
      </c>
      <c r="I145">
        <v>0</v>
      </c>
      <c r="J145">
        <v>0</v>
      </c>
      <c r="K145">
        <v>0</v>
      </c>
      <c r="L145">
        <f t="shared" si="13"/>
        <v>35.711320100034733</v>
      </c>
      <c r="M145">
        <f t="shared" si="14"/>
        <v>38.548960100034734</v>
      </c>
      <c r="N145">
        <f t="shared" si="15"/>
        <v>1.5378828298293357</v>
      </c>
      <c r="O145">
        <v>37.423159999999903</v>
      </c>
      <c r="Y145">
        <f t="shared" si="17"/>
        <v>2.239602500001638</v>
      </c>
      <c r="Z145">
        <f t="shared" si="17"/>
        <v>7.494040200001109</v>
      </c>
      <c r="AA145">
        <v>214.5</v>
      </c>
    </row>
    <row r="146" spans="1:27" x14ac:dyDescent="0.3">
      <c r="A146">
        <f t="shared" si="16"/>
        <v>3.0990600000222912E-2</v>
      </c>
      <c r="B146">
        <f t="shared" si="12"/>
        <v>4.076894200001334</v>
      </c>
      <c r="C146">
        <v>10492.468124200001</v>
      </c>
      <c r="D146">
        <v>198.15227999999999</v>
      </c>
      <c r="E146">
        <v>3.2014399999999998</v>
      </c>
      <c r="F146">
        <v>37.994293818375802</v>
      </c>
      <c r="G146">
        <v>0.05</v>
      </c>
      <c r="H146">
        <v>0.05</v>
      </c>
      <c r="I146">
        <v>0</v>
      </c>
      <c r="J146">
        <v>0</v>
      </c>
      <c r="K146">
        <v>0</v>
      </c>
      <c r="L146">
        <f t="shared" si="13"/>
        <v>36.244406769921156</v>
      </c>
      <c r="M146">
        <f t="shared" si="14"/>
        <v>39.445846769921154</v>
      </c>
      <c r="N146">
        <f t="shared" si="15"/>
        <v>1.4515529515453522</v>
      </c>
      <c r="O146">
        <v>39.098439999999997</v>
      </c>
      <c r="Y146">
        <f t="shared" si="17"/>
        <v>2.239602500001638</v>
      </c>
      <c r="Z146">
        <f t="shared" si="17"/>
        <v>7.494040200001109</v>
      </c>
      <c r="AA146">
        <v>216</v>
      </c>
    </row>
    <row r="147" spans="1:27" x14ac:dyDescent="0.3">
      <c r="A147">
        <f t="shared" si="16"/>
        <v>4.7313699998994707E-2</v>
      </c>
      <c r="B147">
        <f t="shared" si="12"/>
        <v>4.1242079000003287</v>
      </c>
      <c r="C147">
        <v>10492.5154379</v>
      </c>
      <c r="D147">
        <v>197.96039999999999</v>
      </c>
      <c r="E147">
        <v>3.5285600000000001</v>
      </c>
      <c r="F147">
        <v>38.904875509396199</v>
      </c>
      <c r="G147">
        <v>0.05</v>
      </c>
      <c r="H147">
        <v>0.05</v>
      </c>
      <c r="I147">
        <v>0</v>
      </c>
      <c r="J147">
        <v>0</v>
      </c>
      <c r="K147">
        <v>0</v>
      </c>
      <c r="L147">
        <f t="shared" si="13"/>
        <v>37.032999604544031</v>
      </c>
      <c r="M147">
        <f t="shared" si="14"/>
        <v>40.56155960454403</v>
      </c>
      <c r="N147">
        <f t="shared" si="15"/>
        <v>1.6566840951478312</v>
      </c>
      <c r="O147">
        <v>40.7317999999999</v>
      </c>
      <c r="Y147">
        <f t="shared" si="17"/>
        <v>2.239602500001638</v>
      </c>
      <c r="Z147">
        <f t="shared" si="17"/>
        <v>7.494040200001109</v>
      </c>
      <c r="AA147">
        <v>217.5</v>
      </c>
    </row>
    <row r="148" spans="1:27" x14ac:dyDescent="0.3">
      <c r="A148">
        <f t="shared" si="16"/>
        <v>3.0417400001169881E-2</v>
      </c>
      <c r="B148">
        <f t="shared" si="12"/>
        <v>4.1546253000014985</v>
      </c>
      <c r="C148">
        <v>10492.545855300001</v>
      </c>
      <c r="D148">
        <v>197.75868</v>
      </c>
      <c r="E148">
        <v>3.81375999999999</v>
      </c>
      <c r="F148">
        <v>40.040847330308502</v>
      </c>
      <c r="G148">
        <v>0.05</v>
      </c>
      <c r="H148">
        <v>0.05</v>
      </c>
      <c r="I148">
        <v>0</v>
      </c>
      <c r="J148">
        <v>0</v>
      </c>
      <c r="K148">
        <v>0</v>
      </c>
      <c r="L148">
        <f t="shared" si="13"/>
        <v>37.524310021640133</v>
      </c>
      <c r="M148">
        <f t="shared" si="14"/>
        <v>41.338070021640121</v>
      </c>
      <c r="N148">
        <f t="shared" si="15"/>
        <v>1.2972226913316192</v>
      </c>
      <c r="O148">
        <v>42.307519999999997</v>
      </c>
      <c r="Y148">
        <f t="shared" si="17"/>
        <v>2.239602500001638</v>
      </c>
      <c r="Z148">
        <f t="shared" si="17"/>
        <v>7.494040200001109</v>
      </c>
      <c r="AA148">
        <v>219</v>
      </c>
    </row>
    <row r="149" spans="1:27" x14ac:dyDescent="0.3">
      <c r="A149">
        <f t="shared" si="16"/>
        <v>1.5846199999941746E-2</v>
      </c>
      <c r="B149">
        <f t="shared" si="12"/>
        <v>4.1704715000014403</v>
      </c>
      <c r="C149">
        <v>10492.561701500001</v>
      </c>
      <c r="D149">
        <v>197.52743999999899</v>
      </c>
      <c r="E149">
        <v>4.0308399999999898</v>
      </c>
      <c r="F149">
        <v>40.829979534677697</v>
      </c>
      <c r="G149">
        <v>0.05</v>
      </c>
      <c r="H149">
        <v>0.05</v>
      </c>
      <c r="I149">
        <v>0</v>
      </c>
      <c r="J149">
        <v>0</v>
      </c>
      <c r="K149">
        <v>0</v>
      </c>
      <c r="L149">
        <f t="shared" si="13"/>
        <v>37.775525757822408</v>
      </c>
      <c r="M149">
        <f t="shared" si="14"/>
        <v>41.806365757822398</v>
      </c>
      <c r="N149">
        <f t="shared" si="15"/>
        <v>0.97638622314470069</v>
      </c>
      <c r="O149">
        <v>43.841319999999897</v>
      </c>
      <c r="Y149">
        <f t="shared" si="17"/>
        <v>2.239602500001638</v>
      </c>
      <c r="Z149">
        <f t="shared" si="17"/>
        <v>7.494040200001109</v>
      </c>
      <c r="AA149">
        <v>220.5</v>
      </c>
    </row>
    <row r="150" spans="1:27" x14ac:dyDescent="0.3">
      <c r="A150">
        <f t="shared" si="16"/>
        <v>3.0053299999053706E-2</v>
      </c>
      <c r="B150">
        <f t="shared" si="12"/>
        <v>4.200524800000494</v>
      </c>
      <c r="C150">
        <v>10492.5917548</v>
      </c>
      <c r="D150">
        <v>197.28635999999901</v>
      </c>
      <c r="E150">
        <v>4.2112400000000001</v>
      </c>
      <c r="F150">
        <v>41.304729014708002</v>
      </c>
      <c r="G150">
        <v>0.05</v>
      </c>
      <c r="H150">
        <v>0.05</v>
      </c>
      <c r="I150">
        <v>0</v>
      </c>
      <c r="J150">
        <v>0</v>
      </c>
      <c r="K150">
        <v>0</v>
      </c>
      <c r="L150">
        <f t="shared" si="13"/>
        <v>38.243240540640862</v>
      </c>
      <c r="M150">
        <f t="shared" si="14"/>
        <v>42.454480540640859</v>
      </c>
      <c r="N150">
        <f t="shared" si="15"/>
        <v>1.1497515259328566</v>
      </c>
      <c r="O150">
        <v>45.338439999999899</v>
      </c>
      <c r="Y150">
        <f t="shared" si="17"/>
        <v>2.239602500001638</v>
      </c>
      <c r="Z150">
        <f t="shared" si="17"/>
        <v>7.494040200001109</v>
      </c>
      <c r="AA150">
        <v>222</v>
      </c>
    </row>
    <row r="151" spans="1:27" x14ac:dyDescent="0.3">
      <c r="A151">
        <f t="shared" si="16"/>
        <v>3.0802999999650638E-2</v>
      </c>
      <c r="B151">
        <f t="shared" si="12"/>
        <v>4.2313278000001446</v>
      </c>
      <c r="C151">
        <v>10492.622557799999</v>
      </c>
      <c r="D151">
        <v>197.03363999999999</v>
      </c>
      <c r="E151">
        <v>4.7700399999999998</v>
      </c>
      <c r="F151">
        <v>41.964859411866897</v>
      </c>
      <c r="G151">
        <v>0.05</v>
      </c>
      <c r="H151">
        <v>0.05</v>
      </c>
      <c r="I151">
        <v>0</v>
      </c>
      <c r="J151">
        <v>0</v>
      </c>
      <c r="K151">
        <v>0</v>
      </c>
      <c r="L151">
        <f t="shared" si="13"/>
        <v>38.710999339412098</v>
      </c>
      <c r="M151">
        <f t="shared" si="14"/>
        <v>43.481039339412099</v>
      </c>
      <c r="N151">
        <f t="shared" si="15"/>
        <v>1.5161799275452026</v>
      </c>
      <c r="O151">
        <v>46.793639999999897</v>
      </c>
      <c r="Y151">
        <f t="shared" si="17"/>
        <v>2.239602500001638</v>
      </c>
      <c r="Z151">
        <f t="shared" si="17"/>
        <v>7.494040200001109</v>
      </c>
      <c r="AA151">
        <v>223.5</v>
      </c>
    </row>
    <row r="152" spans="1:27" x14ac:dyDescent="0.3">
      <c r="A152">
        <f t="shared" si="16"/>
        <v>3.1369300000733347E-2</v>
      </c>
      <c r="B152">
        <f t="shared" si="12"/>
        <v>4.262697100000878</v>
      </c>
      <c r="C152">
        <v>10492.6539271</v>
      </c>
      <c r="D152">
        <v>196.78272000000001</v>
      </c>
      <c r="E152">
        <v>5.6967599999999896</v>
      </c>
      <c r="F152">
        <v>43.0034349557504</v>
      </c>
      <c r="G152">
        <v>0.05</v>
      </c>
      <c r="H152">
        <v>0.05</v>
      </c>
      <c r="I152">
        <v>0</v>
      </c>
      <c r="J152">
        <v>0</v>
      </c>
      <c r="K152">
        <v>0</v>
      </c>
      <c r="L152">
        <f t="shared" si="13"/>
        <v>39.175560762801965</v>
      </c>
      <c r="M152">
        <f t="shared" si="14"/>
        <v>44.872320762801955</v>
      </c>
      <c r="N152">
        <f t="shared" si="15"/>
        <v>1.868885807051555</v>
      </c>
      <c r="O152">
        <v>48.212159999999997</v>
      </c>
      <c r="Y152">
        <f t="shared" si="17"/>
        <v>2.239602500001638</v>
      </c>
      <c r="Z152">
        <f t="shared" si="17"/>
        <v>7.494040200001109</v>
      </c>
      <c r="AA152">
        <v>225</v>
      </c>
    </row>
    <row r="153" spans="1:27" x14ac:dyDescent="0.3">
      <c r="A153">
        <f t="shared" si="16"/>
        <v>4.6799800000371761E-2</v>
      </c>
      <c r="B153">
        <f t="shared" si="12"/>
        <v>4.3094969000012497</v>
      </c>
      <c r="C153">
        <v>10492.700726900001</v>
      </c>
      <c r="D153">
        <v>196.5318</v>
      </c>
      <c r="E153">
        <v>6.6025199999999904</v>
      </c>
      <c r="F153">
        <v>44.406650983531499</v>
      </c>
      <c r="G153">
        <v>0.05</v>
      </c>
      <c r="H153">
        <v>0.05</v>
      </c>
      <c r="I153">
        <v>0</v>
      </c>
      <c r="J153">
        <v>0</v>
      </c>
      <c r="K153">
        <v>0</v>
      </c>
      <c r="L153">
        <f t="shared" si="13"/>
        <v>39.847149223910371</v>
      </c>
      <c r="M153">
        <f t="shared" si="14"/>
        <v>46.449669223910362</v>
      </c>
      <c r="N153">
        <f t="shared" si="15"/>
        <v>2.0430182403788635</v>
      </c>
      <c r="O153">
        <v>49.593999999999902</v>
      </c>
      <c r="Y153">
        <f t="shared" si="17"/>
        <v>2.239602500001638</v>
      </c>
      <c r="Z153">
        <f t="shared" si="17"/>
        <v>7.494040200001109</v>
      </c>
      <c r="AA153">
        <v>226.5</v>
      </c>
    </row>
    <row r="154" spans="1:27" x14ac:dyDescent="0.3">
      <c r="A154">
        <f t="shared" si="16"/>
        <v>1.5564699999231379E-2</v>
      </c>
      <c r="B154">
        <f t="shared" si="12"/>
        <v>4.3250616000004811</v>
      </c>
      <c r="C154">
        <v>10492.7162916</v>
      </c>
      <c r="D154">
        <v>196.28088</v>
      </c>
      <c r="E154">
        <v>7.4663599999999999</v>
      </c>
      <c r="F154">
        <v>46.001252583177802</v>
      </c>
      <c r="G154">
        <v>0.05</v>
      </c>
      <c r="H154">
        <v>0.05</v>
      </c>
      <c r="I154">
        <v>0</v>
      </c>
      <c r="J154">
        <v>0</v>
      </c>
      <c r="K154">
        <v>0</v>
      </c>
      <c r="L154">
        <f t="shared" si="13"/>
        <v>40.064946441100332</v>
      </c>
      <c r="M154">
        <f t="shared" si="14"/>
        <v>47.531306441100334</v>
      </c>
      <c r="N154">
        <f t="shared" si="15"/>
        <v>1.5300538579225318</v>
      </c>
      <c r="O154">
        <v>51.737879999999997</v>
      </c>
      <c r="Y154">
        <f t="shared" si="17"/>
        <v>2.239602500001638</v>
      </c>
      <c r="Z154">
        <f t="shared" si="17"/>
        <v>7.494040200001109</v>
      </c>
      <c r="AA154">
        <v>228</v>
      </c>
    </row>
    <row r="155" spans="1:27" x14ac:dyDescent="0.3">
      <c r="A155">
        <f t="shared" si="16"/>
        <v>4.6301399999720161E-2</v>
      </c>
      <c r="B155">
        <f t="shared" si="12"/>
        <v>4.3713630000002013</v>
      </c>
      <c r="C155">
        <v>10492.762592999999</v>
      </c>
      <c r="D155">
        <v>196.02503999999999</v>
      </c>
      <c r="E155">
        <v>8.3092399999999902</v>
      </c>
      <c r="F155">
        <v>47.088485020921603</v>
      </c>
      <c r="G155">
        <v>0.05</v>
      </c>
      <c r="H155">
        <v>0.05</v>
      </c>
      <c r="I155">
        <v>0</v>
      </c>
      <c r="J155">
        <v>0</v>
      </c>
      <c r="K155">
        <v>0</v>
      </c>
      <c r="L155">
        <f t="shared" si="13"/>
        <v>40.696908024375404</v>
      </c>
      <c r="M155">
        <f t="shared" si="14"/>
        <v>49.006148024375392</v>
      </c>
      <c r="N155">
        <f t="shared" si="15"/>
        <v>1.9176630034537894</v>
      </c>
      <c r="O155">
        <v>53.845080000000003</v>
      </c>
      <c r="Y155">
        <f t="shared" si="17"/>
        <v>2.239602500001638</v>
      </c>
      <c r="Z155">
        <f t="shared" si="17"/>
        <v>7.494040200001109</v>
      </c>
      <c r="AA155">
        <v>229.5</v>
      </c>
    </row>
    <row r="156" spans="1:27" x14ac:dyDescent="0.3">
      <c r="A156">
        <f t="shared" si="16"/>
        <v>3.0953400000726106E-2</v>
      </c>
      <c r="B156">
        <f t="shared" si="12"/>
        <v>4.4023164000009274</v>
      </c>
      <c r="C156">
        <v>10492.7935464</v>
      </c>
      <c r="D156">
        <v>195.77412000000001</v>
      </c>
      <c r="E156">
        <v>9.15212</v>
      </c>
      <c r="F156">
        <v>48.579561726415498</v>
      </c>
      <c r="G156">
        <v>0.05</v>
      </c>
      <c r="H156">
        <v>0.05</v>
      </c>
      <c r="I156">
        <v>0</v>
      </c>
      <c r="J156">
        <v>0</v>
      </c>
      <c r="K156">
        <v>0</v>
      </c>
      <c r="L156">
        <f t="shared" si="13"/>
        <v>41.10641171826893</v>
      </c>
      <c r="M156">
        <f t="shared" si="14"/>
        <v>50.258531718268927</v>
      </c>
      <c r="N156">
        <f t="shared" si="15"/>
        <v>1.6789699918534282</v>
      </c>
      <c r="O156">
        <v>55.910359999999898</v>
      </c>
      <c r="Y156">
        <f t="shared" si="17"/>
        <v>2.239602500001638</v>
      </c>
      <c r="Z156">
        <f t="shared" si="17"/>
        <v>7.494040200001109</v>
      </c>
      <c r="AA156">
        <v>231</v>
      </c>
    </row>
    <row r="157" spans="1:27" x14ac:dyDescent="0.3">
      <c r="A157">
        <f t="shared" si="16"/>
        <v>3.0499099999360624E-2</v>
      </c>
      <c r="B157">
        <f t="shared" si="12"/>
        <v>4.432815500000288</v>
      </c>
      <c r="C157">
        <v>10492.8240455</v>
      </c>
      <c r="D157">
        <v>195.51828</v>
      </c>
      <c r="E157">
        <v>9.9635599999999993</v>
      </c>
      <c r="F157">
        <v>49.842465589090402</v>
      </c>
      <c r="G157">
        <v>0.05</v>
      </c>
      <c r="H157">
        <v>0.05</v>
      </c>
      <c r="I157">
        <v>0</v>
      </c>
      <c r="J157">
        <v>0</v>
      </c>
      <c r="K157">
        <v>0</v>
      </c>
      <c r="L157">
        <f t="shared" si="13"/>
        <v>41.50002632072281</v>
      </c>
      <c r="M157">
        <f t="shared" si="14"/>
        <v>51.463586320722811</v>
      </c>
      <c r="N157">
        <f t="shared" si="15"/>
        <v>1.6211207316324092</v>
      </c>
      <c r="O157">
        <v>57.938959999999902</v>
      </c>
      <c r="Y157">
        <f t="shared" si="17"/>
        <v>2.239602500001638</v>
      </c>
      <c r="Z157">
        <f t="shared" si="17"/>
        <v>7.494040200001109</v>
      </c>
      <c r="AA157">
        <v>232.5</v>
      </c>
    </row>
    <row r="158" spans="1:27" x14ac:dyDescent="0.3">
      <c r="A158">
        <f t="shared" si="16"/>
        <v>3.1385199999931501E-2</v>
      </c>
      <c r="B158">
        <f t="shared" si="12"/>
        <v>4.4642007000002195</v>
      </c>
      <c r="C158">
        <v>10492.855430699999</v>
      </c>
      <c r="D158">
        <v>195.27227999999999</v>
      </c>
      <c r="E158">
        <v>10.75928</v>
      </c>
      <c r="F158">
        <v>51.057632168833798</v>
      </c>
      <c r="G158">
        <v>0.05</v>
      </c>
      <c r="H158">
        <v>0.05</v>
      </c>
      <c r="I158">
        <v>0</v>
      </c>
      <c r="J158">
        <v>0</v>
      </c>
      <c r="K158">
        <v>0</v>
      </c>
      <c r="L158">
        <f t="shared" si="13"/>
        <v>41.895091839531801</v>
      </c>
      <c r="M158">
        <f t="shared" si="14"/>
        <v>52.654371839531805</v>
      </c>
      <c r="N158">
        <f t="shared" si="15"/>
        <v>1.5967396706980068</v>
      </c>
      <c r="O158">
        <v>59.936120000000003</v>
      </c>
      <c r="Y158">
        <f t="shared" si="17"/>
        <v>2.239602500001638</v>
      </c>
      <c r="Z158">
        <f t="shared" si="17"/>
        <v>7.494040200001109</v>
      </c>
      <c r="AA158">
        <v>234</v>
      </c>
    </row>
    <row r="159" spans="1:27" x14ac:dyDescent="0.3">
      <c r="A159">
        <f t="shared" si="16"/>
        <v>3.1179600000541541E-2</v>
      </c>
      <c r="B159">
        <f t="shared" si="12"/>
        <v>4.4953803000007611</v>
      </c>
      <c r="C159">
        <v>10492.8866103</v>
      </c>
      <c r="D159">
        <v>195.03120000000001</v>
      </c>
      <c r="E159">
        <v>11.53928</v>
      </c>
      <c r="F159">
        <v>52.258566939040399</v>
      </c>
      <c r="G159">
        <v>0.05</v>
      </c>
      <c r="H159">
        <v>0.05</v>
      </c>
      <c r="I159">
        <v>0</v>
      </c>
      <c r="J159">
        <v>0</v>
      </c>
      <c r="K159">
        <v>0</v>
      </c>
      <c r="L159">
        <f t="shared" si="13"/>
        <v>42.277788620420779</v>
      </c>
      <c r="M159">
        <f t="shared" si="14"/>
        <v>53.817068620420777</v>
      </c>
      <c r="N159">
        <f t="shared" si="15"/>
        <v>1.5585016813803776</v>
      </c>
      <c r="O159">
        <v>61.886119999999998</v>
      </c>
      <c r="Y159">
        <f t="shared" si="17"/>
        <v>2.239602500001638</v>
      </c>
      <c r="Z159">
        <f t="shared" si="17"/>
        <v>7.494040200001109</v>
      </c>
      <c r="AA159">
        <v>235.5</v>
      </c>
    </row>
    <row r="160" spans="1:27" x14ac:dyDescent="0.3">
      <c r="A160">
        <f t="shared" si="16"/>
        <v>4.6400299999731942E-2</v>
      </c>
      <c r="B160">
        <f t="shared" si="12"/>
        <v>4.541780600000493</v>
      </c>
      <c r="C160">
        <v>10492.9330106</v>
      </c>
      <c r="D160">
        <v>194.79996</v>
      </c>
      <c r="E160">
        <v>12.29832</v>
      </c>
      <c r="F160">
        <v>53.431095217879502</v>
      </c>
      <c r="G160">
        <v>0.05</v>
      </c>
      <c r="H160">
        <v>0.05</v>
      </c>
      <c r="I160">
        <v>0</v>
      </c>
      <c r="J160">
        <v>0</v>
      </c>
      <c r="K160">
        <v>0</v>
      </c>
      <c r="L160">
        <f t="shared" si="13"/>
        <v>42.829775665674745</v>
      </c>
      <c r="M160">
        <f t="shared" si="14"/>
        <v>55.128095665674749</v>
      </c>
      <c r="N160">
        <f t="shared" si="15"/>
        <v>1.6970004477952472</v>
      </c>
      <c r="O160">
        <v>63.794199999999897</v>
      </c>
      <c r="Y160">
        <f t="shared" si="17"/>
        <v>2.239602500001638</v>
      </c>
      <c r="Z160">
        <f t="shared" si="17"/>
        <v>7.494040200001109</v>
      </c>
      <c r="AA160">
        <v>237</v>
      </c>
    </row>
    <row r="161" spans="1:27" x14ac:dyDescent="0.3">
      <c r="A161">
        <f t="shared" si="16"/>
        <v>3.1239600000844803E-2</v>
      </c>
      <c r="B161">
        <f t="shared" si="12"/>
        <v>4.5730202000013378</v>
      </c>
      <c r="C161">
        <v>10492.964250200001</v>
      </c>
      <c r="D161">
        <v>194.58839999999901</v>
      </c>
      <c r="E161">
        <v>13.83512</v>
      </c>
      <c r="F161">
        <v>54.756302835782201</v>
      </c>
      <c r="G161">
        <v>0.05</v>
      </c>
      <c r="H161">
        <v>0.05</v>
      </c>
      <c r="I161">
        <v>0</v>
      </c>
      <c r="J161">
        <v>0</v>
      </c>
      <c r="K161">
        <v>0</v>
      </c>
      <c r="L161">
        <f t="shared" si="13"/>
        <v>43.189938678704863</v>
      </c>
      <c r="M161">
        <f t="shared" si="14"/>
        <v>57.025058678704866</v>
      </c>
      <c r="N161">
        <f t="shared" si="15"/>
        <v>2.2687558429226655</v>
      </c>
      <c r="O161">
        <v>65.665599999999998</v>
      </c>
      <c r="Y161">
        <f t="shared" si="17"/>
        <v>2.239602500001638</v>
      </c>
      <c r="Z161">
        <f t="shared" si="17"/>
        <v>7.494040200001109</v>
      </c>
      <c r="AA161">
        <v>238.5</v>
      </c>
    </row>
    <row r="162" spans="1:27" x14ac:dyDescent="0.3">
      <c r="A162">
        <f t="shared" si="16"/>
        <v>3.1531699998595286E-2</v>
      </c>
      <c r="B162">
        <f t="shared" si="12"/>
        <v>4.6045518999999331</v>
      </c>
      <c r="C162">
        <v>10492.995781899999</v>
      </c>
      <c r="D162">
        <v>194.37683999999999</v>
      </c>
      <c r="E162">
        <v>15.356199999999999</v>
      </c>
      <c r="F162">
        <v>56.662518453226902</v>
      </c>
      <c r="G162">
        <v>0.05</v>
      </c>
      <c r="H162">
        <v>0.05</v>
      </c>
      <c r="I162">
        <v>0</v>
      </c>
      <c r="J162">
        <v>0</v>
      </c>
      <c r="K162">
        <v>0</v>
      </c>
      <c r="L162">
        <f t="shared" si="13"/>
        <v>43.544380753439057</v>
      </c>
      <c r="M162">
        <f t="shared" si="14"/>
        <v>58.900580753439058</v>
      </c>
      <c r="N162">
        <f t="shared" si="15"/>
        <v>2.2380623002121567</v>
      </c>
      <c r="O162">
        <v>67.904919999999905</v>
      </c>
      <c r="Y162">
        <f t="shared" si="17"/>
        <v>2.239602500001638</v>
      </c>
      <c r="Z162">
        <f t="shared" si="17"/>
        <v>7.494040200001109</v>
      </c>
      <c r="AA162">
        <v>240</v>
      </c>
    </row>
    <row r="163" spans="1:27" x14ac:dyDescent="0.3">
      <c r="A163">
        <f t="shared" si="16"/>
        <v>3.0426300001636264E-2</v>
      </c>
      <c r="B163">
        <f t="shared" si="12"/>
        <v>4.6349782000015693</v>
      </c>
      <c r="C163">
        <v>10493.026208200001</v>
      </c>
      <c r="D163">
        <v>194.16672</v>
      </c>
      <c r="E163">
        <v>16.203720000000001</v>
      </c>
      <c r="F163">
        <v>58.547146161207003</v>
      </c>
      <c r="G163">
        <v>0.05</v>
      </c>
      <c r="H163">
        <v>0.05</v>
      </c>
      <c r="I163">
        <v>0</v>
      </c>
      <c r="J163">
        <v>0</v>
      </c>
      <c r="K163">
        <v>0</v>
      </c>
      <c r="L163">
        <f t="shared" si="13"/>
        <v>43.877955152630506</v>
      </c>
      <c r="M163">
        <f t="shared" si="14"/>
        <v>60.08167515263051</v>
      </c>
      <c r="N163">
        <f t="shared" si="15"/>
        <v>1.5345289914235067</v>
      </c>
      <c r="O163">
        <v>69.708199999999906</v>
      </c>
      <c r="Y163">
        <f t="shared" si="17"/>
        <v>2.239602500001638</v>
      </c>
      <c r="Z163">
        <f t="shared" si="17"/>
        <v>7.494040200001109</v>
      </c>
      <c r="AA163">
        <v>241.5</v>
      </c>
    </row>
    <row r="164" spans="1:27" x14ac:dyDescent="0.3">
      <c r="A164">
        <f t="shared" si="16"/>
        <v>3.0900599998858524E-2</v>
      </c>
      <c r="B164">
        <f t="shared" si="12"/>
        <v>4.6658788000004279</v>
      </c>
      <c r="C164">
        <v>10493.0571088</v>
      </c>
      <c r="D164">
        <v>193.96991999999901</v>
      </c>
      <c r="E164">
        <v>16.87368</v>
      </c>
      <c r="F164">
        <v>59.736810102097301</v>
      </c>
      <c r="G164">
        <v>0.05</v>
      </c>
      <c r="H164">
        <v>0.05</v>
      </c>
      <c r="I164">
        <v>0</v>
      </c>
      <c r="J164">
        <v>0</v>
      </c>
      <c r="K164">
        <v>0</v>
      </c>
      <c r="L164">
        <f t="shared" si="13"/>
        <v>44.208452417031012</v>
      </c>
      <c r="M164">
        <f t="shared" si="14"/>
        <v>61.082132417031012</v>
      </c>
      <c r="N164">
        <f t="shared" si="15"/>
        <v>1.3453223149337106</v>
      </c>
      <c r="O164">
        <v>71.469560000000001</v>
      </c>
      <c r="Y164">
        <f t="shared" si="17"/>
        <v>2.239602500001638</v>
      </c>
      <c r="Z164">
        <f t="shared" si="17"/>
        <v>7.494040200001109</v>
      </c>
      <c r="AA164">
        <v>243</v>
      </c>
    </row>
    <row r="165" spans="1:27" x14ac:dyDescent="0.3">
      <c r="A165">
        <f t="shared" si="16"/>
        <v>3.0936500001189415E-2</v>
      </c>
      <c r="B165">
        <f t="shared" si="12"/>
        <v>4.6968153000016173</v>
      </c>
      <c r="C165">
        <v>10493.088045300001</v>
      </c>
      <c r="D165">
        <v>193.797719999999</v>
      </c>
      <c r="E165">
        <v>17.533159999999999</v>
      </c>
      <c r="F165">
        <v>60.7457578564619</v>
      </c>
      <c r="G165">
        <v>0.05</v>
      </c>
      <c r="H165">
        <v>0.05</v>
      </c>
      <c r="I165">
        <v>0</v>
      </c>
      <c r="J165">
        <v>0</v>
      </c>
      <c r="K165">
        <v>0</v>
      </c>
      <c r="L165">
        <f t="shared" si="13"/>
        <v>44.531182783968433</v>
      </c>
      <c r="M165">
        <f t="shared" si="14"/>
        <v>62.064342783968428</v>
      </c>
      <c r="N165">
        <f t="shared" si="15"/>
        <v>1.318584927506528</v>
      </c>
      <c r="O165">
        <v>73.183760000000007</v>
      </c>
      <c r="Y165">
        <f t="shared" si="17"/>
        <v>2.239602500001638</v>
      </c>
      <c r="Z165">
        <f t="shared" si="17"/>
        <v>7.494040200001109</v>
      </c>
      <c r="AA165">
        <v>244.5</v>
      </c>
    </row>
    <row r="166" spans="1:27" x14ac:dyDescent="0.3">
      <c r="A166">
        <f t="shared" si="16"/>
        <v>3.1432099998710328E-2</v>
      </c>
      <c r="B166">
        <f t="shared" si="12"/>
        <v>4.7282474000003276</v>
      </c>
      <c r="C166">
        <v>10493.1194774</v>
      </c>
      <c r="D166">
        <v>193.63535999999999</v>
      </c>
      <c r="E166">
        <v>18.18216</v>
      </c>
      <c r="F166">
        <v>61.736259181409501</v>
      </c>
      <c r="G166">
        <v>0.05</v>
      </c>
      <c r="H166">
        <v>0.05</v>
      </c>
      <c r="I166">
        <v>0</v>
      </c>
      <c r="J166">
        <v>0</v>
      </c>
      <c r="K166">
        <v>0</v>
      </c>
      <c r="L166">
        <f t="shared" si="13"/>
        <v>44.850937515651346</v>
      </c>
      <c r="M166">
        <f t="shared" si="14"/>
        <v>63.033097515651349</v>
      </c>
      <c r="N166">
        <f t="shared" si="15"/>
        <v>1.2968383342418477</v>
      </c>
      <c r="O166">
        <v>75.255399999999995</v>
      </c>
      <c r="Y166">
        <f t="shared" si="17"/>
        <v>2.239602500001638</v>
      </c>
      <c r="Z166">
        <f t="shared" si="17"/>
        <v>7.494040200001109</v>
      </c>
      <c r="AA166">
        <v>246</v>
      </c>
    </row>
    <row r="167" spans="1:27" x14ac:dyDescent="0.3">
      <c r="A167">
        <f t="shared" si="16"/>
        <v>3.1553799999528565E-2</v>
      </c>
      <c r="B167">
        <f t="shared" si="12"/>
        <v>4.7598011999998562</v>
      </c>
      <c r="C167">
        <v>10493.151031199999</v>
      </c>
      <c r="D167">
        <v>193.48775999999901</v>
      </c>
      <c r="E167">
        <v>18.815439999999999</v>
      </c>
      <c r="F167">
        <v>62.713228426895597</v>
      </c>
      <c r="G167">
        <v>0.05</v>
      </c>
      <c r="H167">
        <v>0.05</v>
      </c>
      <c r="I167">
        <v>0</v>
      </c>
      <c r="J167">
        <v>0</v>
      </c>
      <c r="K167">
        <v>0</v>
      </c>
      <c r="L167">
        <f t="shared" si="13"/>
        <v>45.163878014307834</v>
      </c>
      <c r="M167">
        <f t="shared" si="14"/>
        <v>63.979318014307836</v>
      </c>
      <c r="N167">
        <f t="shared" si="15"/>
        <v>1.2660895874122389</v>
      </c>
      <c r="O167">
        <v>77.694959999999995</v>
      </c>
      <c r="Y167">
        <f t="shared" si="17"/>
        <v>2.239602500001638</v>
      </c>
      <c r="Z167">
        <f t="shared" si="17"/>
        <v>7.494040200001109</v>
      </c>
      <c r="AA167">
        <v>247.5</v>
      </c>
    </row>
    <row r="168" spans="1:27" x14ac:dyDescent="0.3">
      <c r="A168">
        <f t="shared" si="16"/>
        <v>3.1390400001328089E-2</v>
      </c>
      <c r="B168">
        <f t="shared" si="12"/>
        <v>4.7911916000011843</v>
      </c>
      <c r="C168">
        <v>10493.1824216</v>
      </c>
      <c r="D168">
        <v>193.35</v>
      </c>
      <c r="E168">
        <v>19.4329999999999</v>
      </c>
      <c r="F168">
        <v>63.667488381394598</v>
      </c>
      <c r="G168">
        <v>0.05</v>
      </c>
      <c r="H168">
        <v>0.05</v>
      </c>
      <c r="I168">
        <v>0</v>
      </c>
      <c r="J168">
        <v>0</v>
      </c>
      <c r="K168">
        <v>0</v>
      </c>
      <c r="L168">
        <f t="shared" si="13"/>
        <v>45.467393297565756</v>
      </c>
      <c r="M168">
        <f t="shared" si="14"/>
        <v>64.900393297565657</v>
      </c>
      <c r="N168">
        <f t="shared" si="15"/>
        <v>1.2329049161710586</v>
      </c>
      <c r="O168">
        <v>79.925520000000006</v>
      </c>
      <c r="Y168">
        <f t="shared" si="17"/>
        <v>2.239602500001638</v>
      </c>
      <c r="Z168">
        <f t="shared" si="17"/>
        <v>7.494040200001109</v>
      </c>
      <c r="AA168">
        <v>249</v>
      </c>
    </row>
    <row r="169" spans="1:27" x14ac:dyDescent="0.3">
      <c r="A169">
        <f t="shared" si="16"/>
        <v>3.0283699999927194E-2</v>
      </c>
      <c r="B169">
        <f t="shared" si="12"/>
        <v>4.8214753000011115</v>
      </c>
      <c r="C169">
        <v>10493.2127053</v>
      </c>
      <c r="D169">
        <v>193.22208000000001</v>
      </c>
      <c r="E169">
        <v>20.04532</v>
      </c>
      <c r="F169">
        <v>64.596360986276807</v>
      </c>
      <c r="G169">
        <v>0.05</v>
      </c>
      <c r="H169">
        <v>0.05</v>
      </c>
      <c r="I169">
        <v>0</v>
      </c>
      <c r="J169">
        <v>0</v>
      </c>
      <c r="K169">
        <v>0</v>
      </c>
      <c r="L169">
        <f t="shared" si="13"/>
        <v>45.753012939383296</v>
      </c>
      <c r="M169">
        <f t="shared" si="14"/>
        <v>65.7983329393833</v>
      </c>
      <c r="N169">
        <f t="shared" si="15"/>
        <v>1.2019719531064936</v>
      </c>
      <c r="O169">
        <v>82.286479999999997</v>
      </c>
      <c r="Y169">
        <f t="shared" si="17"/>
        <v>2.239602500001638</v>
      </c>
      <c r="Z169">
        <f t="shared" si="17"/>
        <v>7.494040200001109</v>
      </c>
      <c r="AA169">
        <v>250.5</v>
      </c>
    </row>
    <row r="170" spans="1:27" x14ac:dyDescent="0.3">
      <c r="A170">
        <f t="shared" si="16"/>
        <v>3.0207099998733611E-2</v>
      </c>
      <c r="B170">
        <f t="shared" si="12"/>
        <v>4.8516823999998451</v>
      </c>
      <c r="C170">
        <v>10493.242912399999</v>
      </c>
      <c r="D170">
        <v>193.09907999999999</v>
      </c>
      <c r="E170">
        <v>20.641919999999999</v>
      </c>
      <c r="F170">
        <v>65.501638209864694</v>
      </c>
      <c r="G170">
        <v>0.05</v>
      </c>
      <c r="H170">
        <v>0.05</v>
      </c>
      <c r="I170">
        <v>0</v>
      </c>
      <c r="J170">
        <v>0</v>
      </c>
      <c r="K170">
        <v>0</v>
      </c>
      <c r="L170">
        <f t="shared" si="13"/>
        <v>46.031042915613369</v>
      </c>
      <c r="M170">
        <f t="shared" si="14"/>
        <v>66.672962915613368</v>
      </c>
      <c r="N170">
        <f t="shared" si="15"/>
        <v>1.171324705748674</v>
      </c>
      <c r="O170">
        <v>84.631720000000001</v>
      </c>
      <c r="Y170">
        <f t="shared" si="17"/>
        <v>2.239602500001638</v>
      </c>
      <c r="Z170">
        <f t="shared" si="17"/>
        <v>7.494040200001109</v>
      </c>
      <c r="AA170">
        <v>252</v>
      </c>
    </row>
    <row r="171" spans="1:27" x14ac:dyDescent="0.3">
      <c r="A171">
        <f t="shared" si="16"/>
        <v>4.6338200001628138E-2</v>
      </c>
      <c r="B171">
        <f t="shared" si="12"/>
        <v>4.8980206000014732</v>
      </c>
      <c r="C171">
        <v>10493.289250600001</v>
      </c>
      <c r="D171">
        <v>193.00067999999999</v>
      </c>
      <c r="E171">
        <v>22.026759999999999</v>
      </c>
      <c r="F171">
        <v>66.383410789006106</v>
      </c>
      <c r="G171">
        <v>0.05</v>
      </c>
      <c r="H171">
        <v>0.05</v>
      </c>
      <c r="I171">
        <v>0</v>
      </c>
      <c r="J171">
        <v>0</v>
      </c>
      <c r="K171">
        <v>0</v>
      </c>
      <c r="L171">
        <f t="shared" si="13"/>
        <v>46.444592365594971</v>
      </c>
      <c r="M171">
        <f t="shared" si="14"/>
        <v>68.471352365594967</v>
      </c>
      <c r="N171">
        <f t="shared" si="15"/>
        <v>2.0879415765888609</v>
      </c>
      <c r="O171">
        <v>86.971720000000005</v>
      </c>
      <c r="Y171">
        <f t="shared" si="17"/>
        <v>2.239602500001638</v>
      </c>
      <c r="Z171">
        <f t="shared" si="17"/>
        <v>7.494040200001109</v>
      </c>
      <c r="AA171">
        <v>253.5</v>
      </c>
    </row>
    <row r="172" spans="1:27" x14ac:dyDescent="0.3">
      <c r="A172">
        <f t="shared" si="16"/>
        <v>1.5489399998841691E-2</v>
      </c>
      <c r="B172">
        <f t="shared" si="12"/>
        <v>4.9135100000003149</v>
      </c>
      <c r="C172">
        <v>10493.30474</v>
      </c>
      <c r="D172">
        <v>192.91703999999999</v>
      </c>
      <c r="E172">
        <v>23.390639999999902</v>
      </c>
      <c r="F172">
        <v>68.192424343429593</v>
      </c>
      <c r="G172">
        <v>0.05</v>
      </c>
      <c r="H172">
        <v>0.05</v>
      </c>
      <c r="I172">
        <v>0</v>
      </c>
      <c r="J172">
        <v>0</v>
      </c>
      <c r="K172">
        <v>0</v>
      </c>
      <c r="L172">
        <f t="shared" si="13"/>
        <v>46.579417156949738</v>
      </c>
      <c r="M172">
        <f t="shared" si="14"/>
        <v>69.970057156949636</v>
      </c>
      <c r="N172">
        <f t="shared" si="15"/>
        <v>1.777632813520043</v>
      </c>
      <c r="O172">
        <v>89.285520000000005</v>
      </c>
      <c r="Y172">
        <f t="shared" si="17"/>
        <v>2.239602500001638</v>
      </c>
      <c r="Z172">
        <f t="shared" si="17"/>
        <v>7.494040200001109</v>
      </c>
      <c r="AA172">
        <v>255</v>
      </c>
    </row>
    <row r="173" spans="1:27" x14ac:dyDescent="0.3">
      <c r="A173">
        <f t="shared" si="16"/>
        <v>4.6174500001143315E-2</v>
      </c>
      <c r="B173">
        <f t="shared" si="12"/>
        <v>4.9596845000014582</v>
      </c>
      <c r="C173">
        <v>10493.350914500001</v>
      </c>
      <c r="D173">
        <v>192.83831999999899</v>
      </c>
      <c r="E173">
        <v>24.728319999999901</v>
      </c>
      <c r="F173">
        <v>69.694592789892098</v>
      </c>
      <c r="G173">
        <v>0.05</v>
      </c>
      <c r="H173">
        <v>0.05</v>
      </c>
      <c r="I173">
        <v>0</v>
      </c>
      <c r="J173">
        <v>0</v>
      </c>
      <c r="K173">
        <v>0</v>
      </c>
      <c r="L173">
        <f t="shared" si="13"/>
        <v>46.971481779825126</v>
      </c>
      <c r="M173">
        <f t="shared" si="14"/>
        <v>71.699801779825023</v>
      </c>
      <c r="N173">
        <f t="shared" si="15"/>
        <v>2.0052089899329246</v>
      </c>
      <c r="O173">
        <v>91.442719999999994</v>
      </c>
      <c r="Y173">
        <f t="shared" si="17"/>
        <v>2.239602500001638</v>
      </c>
      <c r="Z173">
        <f t="shared" si="17"/>
        <v>7.494040200001109</v>
      </c>
      <c r="AA173">
        <v>256.5</v>
      </c>
    </row>
    <row r="174" spans="1:27" x14ac:dyDescent="0.3">
      <c r="A174">
        <f t="shared" si="16"/>
        <v>3.1565199999022298E-2</v>
      </c>
      <c r="B174">
        <f t="shared" si="12"/>
        <v>4.9912497000004805</v>
      </c>
      <c r="C174">
        <v>10493.3824797</v>
      </c>
      <c r="D174">
        <v>192.784199999999</v>
      </c>
      <c r="E174">
        <v>26.055520000000001</v>
      </c>
      <c r="F174">
        <v>71.434409571010093</v>
      </c>
      <c r="G174">
        <v>0.05</v>
      </c>
      <c r="H174">
        <v>0.05</v>
      </c>
      <c r="I174">
        <v>0</v>
      </c>
      <c r="J174">
        <v>0</v>
      </c>
      <c r="K174">
        <v>0</v>
      </c>
      <c r="L174">
        <f t="shared" si="13"/>
        <v>47.231218022965379</v>
      </c>
      <c r="M174">
        <f t="shared" si="14"/>
        <v>73.28673802296538</v>
      </c>
      <c r="N174">
        <f t="shared" si="15"/>
        <v>1.8523284519552874</v>
      </c>
      <c r="O174">
        <v>93.740799999999993</v>
      </c>
      <c r="Y174">
        <f t="shared" si="17"/>
        <v>2.239602500001638</v>
      </c>
      <c r="Z174">
        <f t="shared" si="17"/>
        <v>7.494040200001109</v>
      </c>
      <c r="AA174">
        <v>258</v>
      </c>
    </row>
    <row r="175" spans="1:27" x14ac:dyDescent="0.3">
      <c r="A175">
        <f t="shared" si="16"/>
        <v>3.0870900000081747E-2</v>
      </c>
      <c r="B175">
        <f t="shared" si="12"/>
        <v>5.0221206000005623</v>
      </c>
      <c r="C175">
        <v>10493.4133506</v>
      </c>
      <c r="D175">
        <v>192.73500000000001</v>
      </c>
      <c r="E175">
        <v>27.340799999999899</v>
      </c>
      <c r="F175">
        <v>73.0280184502151</v>
      </c>
      <c r="G175">
        <v>0.05</v>
      </c>
      <c r="H175">
        <v>0.05</v>
      </c>
      <c r="I175">
        <v>0</v>
      </c>
      <c r="J175">
        <v>0</v>
      </c>
      <c r="K175">
        <v>0</v>
      </c>
      <c r="L175">
        <f t="shared" si="13"/>
        <v>47.4789234547845</v>
      </c>
      <c r="M175">
        <f t="shared" si="14"/>
        <v>74.819723454784395</v>
      </c>
      <c r="N175">
        <f t="shared" si="15"/>
        <v>1.7917050045692946</v>
      </c>
      <c r="O175">
        <v>96.023160000000004</v>
      </c>
      <c r="Y175">
        <f t="shared" si="17"/>
        <v>2.239602500001638</v>
      </c>
      <c r="Z175">
        <f t="shared" si="17"/>
        <v>7.494040200001109</v>
      </c>
      <c r="AA175">
        <v>259.5</v>
      </c>
    </row>
    <row r="176" spans="1:27" x14ac:dyDescent="0.3">
      <c r="A176">
        <f t="shared" si="16"/>
        <v>3.0679999999847496E-2</v>
      </c>
      <c r="B176">
        <f t="shared" si="12"/>
        <v>5.0528006000004098</v>
      </c>
      <c r="C176">
        <v>10493.4440306</v>
      </c>
      <c r="D176">
        <v>192.70728</v>
      </c>
      <c r="E176">
        <v>28.967799999999901</v>
      </c>
      <c r="F176">
        <v>74.567367446001199</v>
      </c>
      <c r="G176">
        <v>0.05</v>
      </c>
      <c r="H176">
        <v>0.05</v>
      </c>
      <c r="I176">
        <v>0</v>
      </c>
      <c r="J176">
        <v>0</v>
      </c>
      <c r="K176">
        <v>0</v>
      </c>
      <c r="L176">
        <f t="shared" si="13"/>
        <v>47.719060554865003</v>
      </c>
      <c r="M176">
        <f t="shared" si="14"/>
        <v>76.686860554864907</v>
      </c>
      <c r="N176">
        <f t="shared" si="15"/>
        <v>2.1194931088637077</v>
      </c>
      <c r="O176">
        <v>98.2898</v>
      </c>
      <c r="Y176">
        <f t="shared" si="17"/>
        <v>2.239602500001638</v>
      </c>
      <c r="Z176">
        <f t="shared" si="17"/>
        <v>7.494040200001109</v>
      </c>
      <c r="AA176">
        <v>261</v>
      </c>
    </row>
    <row r="177" spans="1:27" x14ac:dyDescent="0.3">
      <c r="A177">
        <f t="shared" si="16"/>
        <v>3.1365500000902102E-2</v>
      </c>
      <c r="B177">
        <f t="shared" si="12"/>
        <v>5.0841661000013119</v>
      </c>
      <c r="C177">
        <v>10493.475396100001</v>
      </c>
      <c r="D177">
        <v>192.67776000000001</v>
      </c>
      <c r="E177">
        <v>30.137799999999999</v>
      </c>
      <c r="F177">
        <v>76.440673679257301</v>
      </c>
      <c r="G177">
        <v>0.05</v>
      </c>
      <c r="H177">
        <v>0.05</v>
      </c>
      <c r="I177">
        <v>0</v>
      </c>
      <c r="J177">
        <v>0</v>
      </c>
      <c r="K177">
        <v>0</v>
      </c>
      <c r="L177">
        <f t="shared" si="13"/>
        <v>47.958495638446458</v>
      </c>
      <c r="M177">
        <f t="shared" si="14"/>
        <v>78.096295638446463</v>
      </c>
      <c r="N177">
        <f t="shared" si="15"/>
        <v>1.6556219591891619</v>
      </c>
      <c r="O177">
        <v>100.53548000000001</v>
      </c>
      <c r="Y177">
        <f t="shared" si="17"/>
        <v>2.239602500001638</v>
      </c>
      <c r="Z177">
        <f t="shared" si="17"/>
        <v>7.494040200001109</v>
      </c>
      <c r="AA177">
        <v>262.5</v>
      </c>
    </row>
    <row r="178" spans="1:27" x14ac:dyDescent="0.3">
      <c r="A178">
        <f t="shared" si="16"/>
        <v>3.0939700000089942E-2</v>
      </c>
      <c r="B178">
        <f t="shared" si="12"/>
        <v>5.1151058000014018</v>
      </c>
      <c r="C178">
        <v>10493.506335800001</v>
      </c>
      <c r="D178">
        <v>192.64823999999999</v>
      </c>
      <c r="E178">
        <v>31.244919999999901</v>
      </c>
      <c r="F178">
        <v>77.856259861178003</v>
      </c>
      <c r="G178">
        <v>0.05</v>
      </c>
      <c r="H178">
        <v>0.05</v>
      </c>
      <c r="I178">
        <v>0</v>
      </c>
      <c r="J178">
        <v>0</v>
      </c>
      <c r="K178">
        <v>0</v>
      </c>
      <c r="L178">
        <f t="shared" si="13"/>
        <v>48.188818489700552</v>
      </c>
      <c r="M178">
        <f t="shared" si="14"/>
        <v>79.43373848970046</v>
      </c>
      <c r="N178">
        <f t="shared" si="15"/>
        <v>1.5774786285224565</v>
      </c>
      <c r="O178">
        <v>103.5694</v>
      </c>
      <c r="Y178">
        <f t="shared" si="17"/>
        <v>2.239602500001638</v>
      </c>
      <c r="Z178">
        <f t="shared" si="17"/>
        <v>7.494040200001109</v>
      </c>
      <c r="AA178">
        <v>264</v>
      </c>
    </row>
    <row r="179" spans="1:27" x14ac:dyDescent="0.3">
      <c r="A179">
        <f t="shared" si="16"/>
        <v>3.1952399998772307E-2</v>
      </c>
      <c r="B179">
        <f t="shared" si="12"/>
        <v>5.1470582000001741</v>
      </c>
      <c r="C179">
        <v>10493.538288199999</v>
      </c>
      <c r="D179">
        <v>192.61872</v>
      </c>
      <c r="E179">
        <v>32.325839999999999</v>
      </c>
      <c r="F179">
        <v>79.199619717102806</v>
      </c>
      <c r="G179">
        <v>0.05</v>
      </c>
      <c r="H179">
        <v>0.05</v>
      </c>
      <c r="I179">
        <v>0</v>
      </c>
      <c r="J179">
        <v>0</v>
      </c>
      <c r="K179">
        <v>0</v>
      </c>
      <c r="L179">
        <f t="shared" si="13"/>
        <v>48.420722374987072</v>
      </c>
      <c r="M179">
        <f t="shared" si="14"/>
        <v>80.746562374987064</v>
      </c>
      <c r="N179">
        <f t="shared" si="15"/>
        <v>1.5469426578842587</v>
      </c>
      <c r="O179">
        <v>105.78888000000001</v>
      </c>
      <c r="Y179">
        <f t="shared" si="17"/>
        <v>2.239602500001638</v>
      </c>
      <c r="Z179">
        <f t="shared" si="17"/>
        <v>7.494040200001109</v>
      </c>
      <c r="AA179">
        <v>265.5</v>
      </c>
    </row>
    <row r="180" spans="1:27" x14ac:dyDescent="0.3">
      <c r="A180">
        <f t="shared" si="16"/>
        <v>4.6916900000724127E-2</v>
      </c>
      <c r="B180">
        <f t="shared" si="12"/>
        <v>5.1939751000008982</v>
      </c>
      <c r="C180">
        <v>10493.5852051</v>
      </c>
      <c r="D180">
        <v>192.59412</v>
      </c>
      <c r="E180">
        <v>33.3596</v>
      </c>
      <c r="F180">
        <v>80.518401223897101</v>
      </c>
      <c r="G180">
        <v>0.05</v>
      </c>
      <c r="H180">
        <v>0.05</v>
      </c>
      <c r="I180">
        <v>0</v>
      </c>
      <c r="J180">
        <v>0</v>
      </c>
      <c r="K180">
        <v>0</v>
      </c>
      <c r="L180">
        <f t="shared" si="13"/>
        <v>48.750584003273147</v>
      </c>
      <c r="M180">
        <f t="shared" si="14"/>
        <v>82.110184003273147</v>
      </c>
      <c r="N180">
        <f t="shared" si="15"/>
        <v>1.5917827793760466</v>
      </c>
      <c r="O180">
        <v>107.98739999999999</v>
      </c>
      <c r="Y180">
        <f t="shared" si="17"/>
        <v>2.239602500001638</v>
      </c>
      <c r="Z180">
        <f t="shared" si="17"/>
        <v>7.494040200001109</v>
      </c>
      <c r="AA180">
        <v>267</v>
      </c>
    </row>
    <row r="181" spans="1:27" x14ac:dyDescent="0.3">
      <c r="A181">
        <f t="shared" si="16"/>
        <v>3.0784999999013962E-2</v>
      </c>
      <c r="B181">
        <f t="shared" si="12"/>
        <v>5.2247600999999122</v>
      </c>
      <c r="C181">
        <v>10493.615990099999</v>
      </c>
      <c r="D181">
        <v>192.55967999999999</v>
      </c>
      <c r="E181">
        <v>34.340960000000003</v>
      </c>
      <c r="F181">
        <v>81.890497012626298</v>
      </c>
      <c r="G181">
        <v>0.05</v>
      </c>
      <c r="H181">
        <v>0.05</v>
      </c>
      <c r="I181">
        <v>0</v>
      </c>
      <c r="J181">
        <v>0</v>
      </c>
      <c r="K181">
        <v>0</v>
      </c>
      <c r="L181">
        <f t="shared" si="13"/>
        <v>48.96034050758562</v>
      </c>
      <c r="M181">
        <f t="shared" si="14"/>
        <v>83.301300507585623</v>
      </c>
      <c r="N181">
        <f t="shared" si="15"/>
        <v>1.4108034949593247</v>
      </c>
      <c r="O181">
        <v>110.96892</v>
      </c>
      <c r="Y181">
        <f t="shared" si="17"/>
        <v>2.239602500001638</v>
      </c>
      <c r="Z181">
        <f t="shared" si="17"/>
        <v>7.494040200001109</v>
      </c>
      <c r="AA181">
        <v>268.5</v>
      </c>
    </row>
    <row r="182" spans="1:27" x14ac:dyDescent="0.3">
      <c r="A182">
        <f t="shared" si="16"/>
        <v>3.0984900000476046E-2</v>
      </c>
      <c r="B182">
        <f t="shared" si="12"/>
        <v>5.2557450000003882</v>
      </c>
      <c r="C182">
        <v>10493.646975</v>
      </c>
      <c r="D182">
        <v>192.54803999999999</v>
      </c>
      <c r="E182">
        <v>35.700719999999997</v>
      </c>
      <c r="F182">
        <v>83.087002171207999</v>
      </c>
      <c r="G182">
        <v>0.05</v>
      </c>
      <c r="H182">
        <v>0.05</v>
      </c>
      <c r="I182">
        <v>0</v>
      </c>
      <c r="J182">
        <v>0</v>
      </c>
      <c r="K182">
        <v>0</v>
      </c>
      <c r="L182">
        <f t="shared" si="13"/>
        <v>49.166264033270068</v>
      </c>
      <c r="M182">
        <f t="shared" si="14"/>
        <v>84.866984033270057</v>
      </c>
      <c r="N182">
        <f t="shared" si="15"/>
        <v>1.7799818620620584</v>
      </c>
      <c r="O182">
        <v>114.08083999999999</v>
      </c>
      <c r="Y182">
        <f t="shared" si="17"/>
        <v>2.239602500001638</v>
      </c>
      <c r="Z182">
        <f t="shared" si="17"/>
        <v>7.494040200001109</v>
      </c>
      <c r="AA182">
        <v>270</v>
      </c>
    </row>
    <row r="183" spans="1:27" x14ac:dyDescent="0.3">
      <c r="A183">
        <f t="shared" si="16"/>
        <v>3.1011200000648387E-2</v>
      </c>
      <c r="B183">
        <f t="shared" si="12"/>
        <v>5.2867562000010366</v>
      </c>
      <c r="C183">
        <v>10493.6779862</v>
      </c>
      <c r="D183">
        <v>192.53819999999999</v>
      </c>
      <c r="E183">
        <v>37.423159999999903</v>
      </c>
      <c r="F183">
        <v>84.657975881763903</v>
      </c>
      <c r="G183">
        <v>0.05</v>
      </c>
      <c r="H183">
        <v>0.05</v>
      </c>
      <c r="I183">
        <v>0</v>
      </c>
      <c r="J183">
        <v>0</v>
      </c>
      <c r="K183">
        <v>0</v>
      </c>
      <c r="L183">
        <f t="shared" si="13"/>
        <v>49.367272464988567</v>
      </c>
      <c r="M183">
        <f t="shared" si="14"/>
        <v>86.79043246498847</v>
      </c>
      <c r="N183">
        <f t="shared" si="15"/>
        <v>2.1324565832245668</v>
      </c>
      <c r="O183">
        <v>116.60536</v>
      </c>
      <c r="Y183">
        <f t="shared" si="17"/>
        <v>2.239602500001638</v>
      </c>
      <c r="Z183">
        <f t="shared" si="17"/>
        <v>7.494040200001109</v>
      </c>
      <c r="AA183">
        <v>271.5</v>
      </c>
    </row>
    <row r="184" spans="1:27" x14ac:dyDescent="0.3">
      <c r="A184">
        <f t="shared" si="16"/>
        <v>1.5151699999478296E-2</v>
      </c>
      <c r="B184">
        <f t="shared" si="12"/>
        <v>5.3019079000005149</v>
      </c>
      <c r="C184">
        <v>10493.6931379</v>
      </c>
      <c r="D184">
        <v>192.53327999999999</v>
      </c>
      <c r="E184">
        <v>39.098439999999997</v>
      </c>
      <c r="F184">
        <v>86.586588229363201</v>
      </c>
      <c r="G184">
        <v>0.05</v>
      </c>
      <c r="H184">
        <v>0.05</v>
      </c>
      <c r="I184">
        <v>0</v>
      </c>
      <c r="J184">
        <v>0</v>
      </c>
      <c r="K184">
        <v>0</v>
      </c>
      <c r="L184">
        <f t="shared" si="13"/>
        <v>49.463669093994426</v>
      </c>
      <c r="M184">
        <f t="shared" si="14"/>
        <v>88.562109093994422</v>
      </c>
      <c r="N184">
        <f t="shared" si="15"/>
        <v>1.9755208646312212</v>
      </c>
      <c r="O184">
        <v>118.70432</v>
      </c>
      <c r="Y184">
        <f t="shared" si="17"/>
        <v>2.239602500001638</v>
      </c>
      <c r="Z184">
        <f t="shared" si="17"/>
        <v>7.494040200001109</v>
      </c>
      <c r="AA184">
        <v>273</v>
      </c>
    </row>
    <row r="185" spans="1:27" x14ac:dyDescent="0.3">
      <c r="A185">
        <f t="shared" si="16"/>
        <v>4.7133199999734643E-2</v>
      </c>
      <c r="B185">
        <f t="shared" si="12"/>
        <v>5.3490411000002496</v>
      </c>
      <c r="C185">
        <v>10493.7402711</v>
      </c>
      <c r="D185">
        <v>192.52835999999999</v>
      </c>
      <c r="E185">
        <v>40.7317999999999</v>
      </c>
      <c r="F185">
        <v>88.360741292213802</v>
      </c>
      <c r="G185">
        <v>0.05</v>
      </c>
      <c r="H185">
        <v>0.05</v>
      </c>
      <c r="I185">
        <v>0</v>
      </c>
      <c r="J185">
        <v>0</v>
      </c>
      <c r="K185">
        <v>0</v>
      </c>
      <c r="L185">
        <f t="shared" si="13"/>
        <v>49.756111329419127</v>
      </c>
      <c r="M185">
        <f t="shared" si="14"/>
        <v>90.487911329419035</v>
      </c>
      <c r="N185">
        <f t="shared" si="15"/>
        <v>2.1271700372052322</v>
      </c>
      <c r="O185">
        <v>121.612479999999</v>
      </c>
      <c r="Y185">
        <f t="shared" si="17"/>
        <v>2.239602500001638</v>
      </c>
      <c r="Z185">
        <f t="shared" si="17"/>
        <v>7.494040200001109</v>
      </c>
      <c r="AA185">
        <v>274.5</v>
      </c>
    </row>
    <row r="186" spans="1:27" x14ac:dyDescent="0.3">
      <c r="A186">
        <f t="shared" si="16"/>
        <v>3.0464600000414066E-2</v>
      </c>
      <c r="B186">
        <f t="shared" si="12"/>
        <v>5.3795057000006636</v>
      </c>
      <c r="C186">
        <v>10493.7707357</v>
      </c>
      <c r="D186">
        <v>192.52343999999999</v>
      </c>
      <c r="E186">
        <v>42.307519999999997</v>
      </c>
      <c r="F186">
        <v>90.2940563821533</v>
      </c>
      <c r="G186">
        <v>0.05</v>
      </c>
      <c r="H186">
        <v>0.05</v>
      </c>
      <c r="I186">
        <v>0</v>
      </c>
      <c r="J186">
        <v>0</v>
      </c>
      <c r="K186">
        <v>0</v>
      </c>
      <c r="L186">
        <f t="shared" si="13"/>
        <v>49.939300671605601</v>
      </c>
      <c r="M186">
        <f t="shared" si="14"/>
        <v>92.246820671605605</v>
      </c>
      <c r="N186">
        <f t="shared" si="15"/>
        <v>1.9527642894523041</v>
      </c>
      <c r="O186">
        <v>124.515399999999</v>
      </c>
      <c r="Y186">
        <f t="shared" si="17"/>
        <v>2.239602500001638</v>
      </c>
      <c r="Z186">
        <f t="shared" si="17"/>
        <v>7.494040200001109</v>
      </c>
      <c r="AA186">
        <v>276</v>
      </c>
    </row>
    <row r="187" spans="1:27" x14ac:dyDescent="0.3">
      <c r="A187">
        <f t="shared" si="16"/>
        <v>3.0679800000143587E-2</v>
      </c>
      <c r="B187">
        <f t="shared" si="12"/>
        <v>5.4101855000008072</v>
      </c>
      <c r="C187">
        <v>10493.8014155</v>
      </c>
      <c r="D187">
        <v>192.52835999999999</v>
      </c>
      <c r="E187">
        <v>43.841319999999897</v>
      </c>
      <c r="F187">
        <v>92.057671866988699</v>
      </c>
      <c r="G187">
        <v>0.05</v>
      </c>
      <c r="H187">
        <v>0.05</v>
      </c>
      <c r="I187">
        <v>0</v>
      </c>
      <c r="J187">
        <v>0</v>
      </c>
      <c r="K187">
        <v>0</v>
      </c>
      <c r="L187">
        <f t="shared" si="13"/>
        <v>50.11928985907727</v>
      </c>
      <c r="M187">
        <f t="shared" si="14"/>
        <v>93.960609859077167</v>
      </c>
      <c r="N187">
        <f t="shared" si="15"/>
        <v>1.9029379920884679</v>
      </c>
      <c r="O187">
        <v>126.95608</v>
      </c>
      <c r="Y187">
        <f t="shared" si="17"/>
        <v>2.239602500001638</v>
      </c>
      <c r="Z187">
        <f t="shared" si="17"/>
        <v>7.494040200001109</v>
      </c>
      <c r="AA187">
        <v>277.5</v>
      </c>
    </row>
    <row r="188" spans="1:27" x14ac:dyDescent="0.3">
      <c r="A188">
        <f t="shared" si="16"/>
        <v>3.1554499999401742E-2</v>
      </c>
      <c r="B188">
        <f t="shared" si="12"/>
        <v>5.441740000000209</v>
      </c>
      <c r="C188">
        <v>10493.832969999999</v>
      </c>
      <c r="D188">
        <v>192.54311999999999</v>
      </c>
      <c r="E188">
        <v>45.338439999999899</v>
      </c>
      <c r="F188">
        <v>93.776084984987193</v>
      </c>
      <c r="G188">
        <v>0.05</v>
      </c>
      <c r="H188">
        <v>0.05</v>
      </c>
      <c r="I188">
        <v>0</v>
      </c>
      <c r="J188">
        <v>0</v>
      </c>
      <c r="K188">
        <v>0</v>
      </c>
      <c r="L188">
        <f t="shared" si="13"/>
        <v>50.299821748364273</v>
      </c>
      <c r="M188">
        <f t="shared" si="14"/>
        <v>95.638261748364172</v>
      </c>
      <c r="N188">
        <f t="shared" si="15"/>
        <v>1.8621767633769792</v>
      </c>
      <c r="O188">
        <v>129.40723999999901</v>
      </c>
      <c r="Y188">
        <f t="shared" si="17"/>
        <v>2.239602500001638</v>
      </c>
      <c r="Z188">
        <f t="shared" si="17"/>
        <v>7.494040200001109</v>
      </c>
      <c r="AA188">
        <v>279</v>
      </c>
    </row>
    <row r="189" spans="1:27" x14ac:dyDescent="0.3">
      <c r="A189">
        <f t="shared" si="16"/>
        <v>3.1215900000461261E-2</v>
      </c>
      <c r="B189">
        <f t="shared" si="12"/>
        <v>5.4729559000006702</v>
      </c>
      <c r="C189">
        <v>10493.8641859</v>
      </c>
      <c r="D189">
        <v>192.56279999999899</v>
      </c>
      <c r="E189">
        <v>46.793639999999897</v>
      </c>
      <c r="F189">
        <v>95.458374746835702</v>
      </c>
      <c r="G189">
        <v>0.05</v>
      </c>
      <c r="H189">
        <v>0.05</v>
      </c>
      <c r="I189">
        <v>0</v>
      </c>
      <c r="J189">
        <v>0</v>
      </c>
      <c r="K189">
        <v>0</v>
      </c>
      <c r="L189">
        <f t="shared" si="13"/>
        <v>50.473951272894439</v>
      </c>
      <c r="M189">
        <f t="shared" si="14"/>
        <v>97.267591272894336</v>
      </c>
      <c r="N189">
        <f t="shared" si="15"/>
        <v>1.8092165260586341</v>
      </c>
      <c r="O189">
        <v>132.28919999999999</v>
      </c>
      <c r="Y189">
        <f t="shared" si="17"/>
        <v>2.239602500001638</v>
      </c>
      <c r="Z189">
        <f t="shared" si="17"/>
        <v>7.494040200001109</v>
      </c>
      <c r="AA189">
        <v>280.5</v>
      </c>
    </row>
    <row r="190" spans="1:27" x14ac:dyDescent="0.3">
      <c r="A190">
        <f t="shared" si="16"/>
        <v>3.1097099999897182E-2</v>
      </c>
      <c r="B190">
        <f t="shared" si="12"/>
        <v>5.5040530000005674</v>
      </c>
      <c r="C190">
        <v>10493.895283</v>
      </c>
      <c r="D190">
        <v>192.58247999999901</v>
      </c>
      <c r="E190">
        <v>48.212159999999997</v>
      </c>
      <c r="F190">
        <v>97.092177666881398</v>
      </c>
      <c r="G190">
        <v>0.05</v>
      </c>
      <c r="H190">
        <v>0.05</v>
      </c>
      <c r="I190">
        <v>0</v>
      </c>
      <c r="J190">
        <v>0</v>
      </c>
      <c r="K190">
        <v>0</v>
      </c>
      <c r="L190">
        <f t="shared" si="13"/>
        <v>50.643112435387074</v>
      </c>
      <c r="M190">
        <f t="shared" si="14"/>
        <v>98.855272435387064</v>
      </c>
      <c r="N190">
        <f t="shared" si="15"/>
        <v>1.7630947685056668</v>
      </c>
      <c r="O190">
        <v>135.19736</v>
      </c>
      <c r="Y190">
        <f t="shared" si="17"/>
        <v>2.239602500001638</v>
      </c>
      <c r="Z190">
        <f t="shared" si="17"/>
        <v>7.494040200001109</v>
      </c>
      <c r="AA190">
        <v>282</v>
      </c>
    </row>
    <row r="191" spans="1:27" x14ac:dyDescent="0.3">
      <c r="A191">
        <f t="shared" si="16"/>
        <v>3.1088100000488339E-2</v>
      </c>
      <c r="B191">
        <f t="shared" si="12"/>
        <v>5.5351411000010557</v>
      </c>
      <c r="C191">
        <v>10493.9263711</v>
      </c>
      <c r="D191">
        <v>192.61199999999999</v>
      </c>
      <c r="E191">
        <v>49.593999999999902</v>
      </c>
      <c r="F191">
        <v>98.684204587439794</v>
      </c>
      <c r="G191">
        <v>0.05</v>
      </c>
      <c r="H191">
        <v>0.05</v>
      </c>
      <c r="I191">
        <v>0</v>
      </c>
      <c r="J191">
        <v>0</v>
      </c>
      <c r="K191">
        <v>0</v>
      </c>
      <c r="L191">
        <f t="shared" si="13"/>
        <v>50.808035591187007</v>
      </c>
      <c r="M191">
        <f t="shared" si="14"/>
        <v>100.40203559118692</v>
      </c>
      <c r="N191">
        <f t="shared" si="15"/>
        <v>1.7178310037471221</v>
      </c>
      <c r="O191">
        <v>137.72711999999899</v>
      </c>
      <c r="Y191">
        <f t="shared" si="17"/>
        <v>2.239602500001638</v>
      </c>
      <c r="Z191">
        <f t="shared" si="17"/>
        <v>7.494040200001109</v>
      </c>
      <c r="AA191">
        <v>283.5</v>
      </c>
    </row>
    <row r="192" spans="1:27" x14ac:dyDescent="0.3">
      <c r="A192">
        <f t="shared" si="16"/>
        <v>3.0830599998807884E-2</v>
      </c>
      <c r="B192">
        <f t="shared" si="12"/>
        <v>5.5659716999998636</v>
      </c>
      <c r="C192">
        <v>10493.957201699999</v>
      </c>
      <c r="D192">
        <v>192.66612000000001</v>
      </c>
      <c r="E192">
        <v>51.737879999999997</v>
      </c>
      <c r="F192">
        <v>100.235204626718</v>
      </c>
      <c r="G192">
        <v>0.05</v>
      </c>
      <c r="H192">
        <v>0.05</v>
      </c>
      <c r="I192">
        <v>0</v>
      </c>
      <c r="J192">
        <v>0</v>
      </c>
      <c r="K192">
        <v>0</v>
      </c>
      <c r="L192">
        <f t="shared" si="13"/>
        <v>50.967558338795278</v>
      </c>
      <c r="M192">
        <f t="shared" si="14"/>
        <v>102.70543833879528</v>
      </c>
      <c r="N192">
        <f t="shared" si="15"/>
        <v>2.4702337120772739</v>
      </c>
      <c r="O192">
        <v>140.29355999999899</v>
      </c>
      <c r="Y192">
        <f t="shared" si="17"/>
        <v>2.239602500001638</v>
      </c>
      <c r="Z192">
        <f t="shared" si="17"/>
        <v>7.494040200001109</v>
      </c>
      <c r="AA192">
        <v>285</v>
      </c>
    </row>
    <row r="193" spans="1:27" x14ac:dyDescent="0.3">
      <c r="A193">
        <f t="shared" si="16"/>
        <v>4.6960800000306335E-2</v>
      </c>
      <c r="B193">
        <f t="shared" si="12"/>
        <v>5.61293250000017</v>
      </c>
      <c r="C193">
        <v>10494.004162499999</v>
      </c>
      <c r="D193">
        <v>192.73007999999999</v>
      </c>
      <c r="E193">
        <v>53.845080000000003</v>
      </c>
      <c r="F193">
        <v>102.542705521069</v>
      </c>
      <c r="G193">
        <v>0.05</v>
      </c>
      <c r="H193">
        <v>0.05</v>
      </c>
      <c r="I193">
        <v>0</v>
      </c>
      <c r="J193">
        <v>0</v>
      </c>
      <c r="K193">
        <v>0</v>
      </c>
      <c r="L193">
        <f t="shared" si="13"/>
        <v>51.203043626926643</v>
      </c>
      <c r="M193">
        <f t="shared" si="14"/>
        <v>105.04812362692664</v>
      </c>
      <c r="N193">
        <f t="shared" si="15"/>
        <v>2.5054181058576432</v>
      </c>
      <c r="O193">
        <v>143.46835999999999</v>
      </c>
      <c r="Y193">
        <f t="shared" si="17"/>
        <v>2.239602500001638</v>
      </c>
      <c r="Z193">
        <f t="shared" si="17"/>
        <v>7.494040200001109</v>
      </c>
      <c r="AA193">
        <v>286.5</v>
      </c>
    </row>
    <row r="194" spans="1:27" x14ac:dyDescent="0.3">
      <c r="A194">
        <f t="shared" si="16"/>
        <v>3.2022400000641937E-2</v>
      </c>
      <c r="B194">
        <f t="shared" si="12"/>
        <v>5.6449549000008119</v>
      </c>
      <c r="C194">
        <v>10494.0361849</v>
      </c>
      <c r="D194">
        <v>192.81371999999999</v>
      </c>
      <c r="E194">
        <v>55.910359999999898</v>
      </c>
      <c r="F194">
        <v>104.891440437112</v>
      </c>
      <c r="G194">
        <v>0.05</v>
      </c>
      <c r="H194">
        <v>0.05</v>
      </c>
      <c r="I194">
        <v>0</v>
      </c>
      <c r="J194">
        <v>0</v>
      </c>
      <c r="K194">
        <v>0</v>
      </c>
      <c r="L194">
        <f t="shared" si="13"/>
        <v>51.358580145933516</v>
      </c>
      <c r="M194">
        <f t="shared" si="14"/>
        <v>107.26894014593341</v>
      </c>
      <c r="N194">
        <f t="shared" si="15"/>
        <v>2.3774997088214178</v>
      </c>
      <c r="O194">
        <v>146.10291999999899</v>
      </c>
      <c r="Y194">
        <f t="shared" si="17"/>
        <v>2.239602500001638</v>
      </c>
      <c r="Z194">
        <f t="shared" si="17"/>
        <v>7.494040200001109</v>
      </c>
      <c r="AA194">
        <v>288</v>
      </c>
    </row>
    <row r="195" spans="1:27" x14ac:dyDescent="0.3">
      <c r="A195">
        <f t="shared" si="16"/>
        <v>3.0768299999181181E-2</v>
      </c>
      <c r="B195">
        <f t="shared" ref="B195:B258" si="18">C195-$C$2</f>
        <v>5.6757231999999931</v>
      </c>
      <c r="C195">
        <v>10494.066953199999</v>
      </c>
      <c r="D195">
        <v>192.91703999999999</v>
      </c>
      <c r="E195">
        <v>57.938959999999902</v>
      </c>
      <c r="F195">
        <v>107.116252696465</v>
      </c>
      <c r="G195">
        <v>0.05</v>
      </c>
      <c r="H195">
        <v>0.05</v>
      </c>
      <c r="I195">
        <v>0</v>
      </c>
      <c r="J195">
        <v>0</v>
      </c>
      <c r="K195">
        <v>0</v>
      </c>
      <c r="L195">
        <f t="shared" ref="L195:L258" si="19">IF((B195&lt;$B$89),0,IF((B195-$B$89)&lt;1.218,(940.92*H195)*(B195-$B$89-1.2396+(1.2396*EXP(-1*(B195-$B$89)/1.2396))), ((940.92*H195)*(B195-$B$89-1.2396+(1.2396*EXP(-1*(B195-$B$89)/1.2396)))) - ((940.92*H195)*(B195-$B$89-1.218-1.2396+(1.2396*EXP(-1*(B195-$B$89-1.218)/1.2396)))) ))</f>
        <v>51.504287574651705</v>
      </c>
      <c r="M195">
        <f t="shared" ref="M195:M251" si="20">E195+L195</f>
        <v>109.44324757465161</v>
      </c>
      <c r="N195">
        <f t="shared" ref="N195:N258" si="21">M195-F195</f>
        <v>2.3269948781866105</v>
      </c>
      <c r="O195">
        <v>148.33812</v>
      </c>
      <c r="Y195">
        <f t="shared" si="17"/>
        <v>2.239602500001638</v>
      </c>
      <c r="Z195">
        <f t="shared" si="17"/>
        <v>7.494040200001109</v>
      </c>
      <c r="AA195">
        <v>289.5</v>
      </c>
    </row>
    <row r="196" spans="1:27" x14ac:dyDescent="0.3">
      <c r="A196">
        <f t="shared" ref="A196:A259" si="22">B196-B195</f>
        <v>3.0434000000241213E-2</v>
      </c>
      <c r="B196">
        <f t="shared" si="18"/>
        <v>5.7061572000002343</v>
      </c>
      <c r="C196">
        <v>10494.0973872</v>
      </c>
      <c r="D196">
        <v>193.01543999999899</v>
      </c>
      <c r="E196">
        <v>59.936120000000003</v>
      </c>
      <c r="F196">
        <v>109.294303355747</v>
      </c>
      <c r="G196">
        <v>0.05</v>
      </c>
      <c r="H196">
        <v>0.05</v>
      </c>
      <c r="I196">
        <v>0</v>
      </c>
      <c r="J196">
        <v>0</v>
      </c>
      <c r="K196">
        <v>0</v>
      </c>
      <c r="L196">
        <f t="shared" si="19"/>
        <v>51.644897461904293</v>
      </c>
      <c r="M196">
        <f t="shared" si="20"/>
        <v>111.5810174619043</v>
      </c>
      <c r="N196">
        <f t="shared" si="21"/>
        <v>2.2867141061572909</v>
      </c>
      <c r="O196">
        <v>150.57332</v>
      </c>
      <c r="Y196">
        <f t="shared" ref="Y196:Z259" si="23">Y195</f>
        <v>2.239602500001638</v>
      </c>
      <c r="Z196">
        <f t="shared" si="23"/>
        <v>7.494040200001109</v>
      </c>
      <c r="AA196">
        <v>291</v>
      </c>
    </row>
    <row r="197" spans="1:27" x14ac:dyDescent="0.3">
      <c r="A197">
        <f t="shared" si="22"/>
        <v>3.1236599999829195E-2</v>
      </c>
      <c r="B197">
        <f t="shared" si="18"/>
        <v>5.7373938000000635</v>
      </c>
      <c r="C197">
        <v>10494.128623799999</v>
      </c>
      <c r="D197">
        <v>193.12367999999901</v>
      </c>
      <c r="E197">
        <v>61.886119999999998</v>
      </c>
      <c r="F197">
        <v>111.435685517488</v>
      </c>
      <c r="G197">
        <v>0.05</v>
      </c>
      <c r="H197">
        <v>0.05</v>
      </c>
      <c r="I197">
        <v>0</v>
      </c>
      <c r="J197">
        <v>0</v>
      </c>
      <c r="K197">
        <v>0</v>
      </c>
      <c r="L197">
        <f t="shared" si="19"/>
        <v>51.785670019168244</v>
      </c>
      <c r="M197">
        <f t="shared" si="20"/>
        <v>113.67179001916824</v>
      </c>
      <c r="N197">
        <f t="shared" si="21"/>
        <v>2.236104501680245</v>
      </c>
      <c r="O197">
        <v>153.2236</v>
      </c>
      <c r="Y197">
        <f t="shared" si="23"/>
        <v>2.239602500001638</v>
      </c>
      <c r="Z197">
        <f t="shared" si="23"/>
        <v>7.494040200001109</v>
      </c>
      <c r="AA197">
        <v>292.5</v>
      </c>
    </row>
    <row r="198" spans="1:27" x14ac:dyDescent="0.3">
      <c r="A198">
        <f t="shared" si="22"/>
        <v>3.1174499999906402E-2</v>
      </c>
      <c r="B198">
        <f t="shared" si="18"/>
        <v>5.7685682999999699</v>
      </c>
      <c r="C198">
        <v>10494.159798299999</v>
      </c>
      <c r="D198">
        <v>193.24176</v>
      </c>
      <c r="E198">
        <v>63.794199999999897</v>
      </c>
      <c r="F198">
        <v>113.53007452823999</v>
      </c>
      <c r="G198">
        <v>0.05</v>
      </c>
      <c r="H198">
        <v>0.05</v>
      </c>
      <c r="I198">
        <v>0</v>
      </c>
      <c r="J198">
        <v>0</v>
      </c>
      <c r="K198">
        <v>0</v>
      </c>
      <c r="L198">
        <f t="shared" si="19"/>
        <v>51.922670097258127</v>
      </c>
      <c r="M198">
        <f t="shared" si="20"/>
        <v>115.71687009725802</v>
      </c>
      <c r="N198">
        <f t="shared" si="21"/>
        <v>2.186795569018031</v>
      </c>
      <c r="O198">
        <v>155.63636</v>
      </c>
      <c r="Y198">
        <f t="shared" si="23"/>
        <v>2.239602500001638</v>
      </c>
      <c r="Z198">
        <f t="shared" si="23"/>
        <v>7.494040200001109</v>
      </c>
      <c r="AA198">
        <v>294</v>
      </c>
    </row>
    <row r="199" spans="1:27" x14ac:dyDescent="0.3">
      <c r="A199">
        <f t="shared" si="22"/>
        <v>4.6553800000765477E-2</v>
      </c>
      <c r="B199">
        <f t="shared" si="18"/>
        <v>5.8151221000007354</v>
      </c>
      <c r="C199">
        <v>10494.2063521</v>
      </c>
      <c r="D199">
        <v>193.36967999999999</v>
      </c>
      <c r="E199">
        <v>65.665599999999998</v>
      </c>
      <c r="F199">
        <v>115.578674144654</v>
      </c>
      <c r="G199">
        <v>0.05</v>
      </c>
      <c r="H199">
        <v>0.05</v>
      </c>
      <c r="I199">
        <v>0</v>
      </c>
      <c r="J199">
        <v>0</v>
      </c>
      <c r="K199">
        <v>0</v>
      </c>
      <c r="L199">
        <f t="shared" si="19"/>
        <v>52.120948064271651</v>
      </c>
      <c r="M199">
        <f t="shared" si="20"/>
        <v>117.78654806427164</v>
      </c>
      <c r="N199">
        <f t="shared" si="21"/>
        <v>2.20787391961764</v>
      </c>
      <c r="O199">
        <v>157.8768</v>
      </c>
      <c r="Y199">
        <f t="shared" si="23"/>
        <v>2.239602500001638</v>
      </c>
      <c r="Z199">
        <f t="shared" si="23"/>
        <v>7.494040200001109</v>
      </c>
      <c r="AA199">
        <v>295.5</v>
      </c>
    </row>
    <row r="200" spans="1:27" x14ac:dyDescent="0.3">
      <c r="A200">
        <f t="shared" si="22"/>
        <v>3.0889600000591599E-2</v>
      </c>
      <c r="B200">
        <f t="shared" si="18"/>
        <v>5.846011700001327</v>
      </c>
      <c r="C200">
        <v>10494.237241700001</v>
      </c>
      <c r="D200">
        <v>193.50072</v>
      </c>
      <c r="E200">
        <v>67.904919999999905</v>
      </c>
      <c r="F200">
        <v>117.65344588178399</v>
      </c>
      <c r="G200">
        <v>0.05</v>
      </c>
      <c r="H200">
        <v>0.05</v>
      </c>
      <c r="I200">
        <v>0</v>
      </c>
      <c r="J200">
        <v>0</v>
      </c>
      <c r="K200">
        <v>0</v>
      </c>
      <c r="L200">
        <f t="shared" si="19"/>
        <v>52.248460092233643</v>
      </c>
      <c r="M200">
        <f t="shared" si="20"/>
        <v>120.15338009223355</v>
      </c>
      <c r="N200">
        <f t="shared" si="21"/>
        <v>2.4999342104495526</v>
      </c>
      <c r="O200">
        <v>160.10676000000001</v>
      </c>
      <c r="Y200">
        <f t="shared" si="23"/>
        <v>2.239602500001638</v>
      </c>
      <c r="Z200">
        <f t="shared" si="23"/>
        <v>7.494040200001109</v>
      </c>
      <c r="AA200">
        <v>297</v>
      </c>
    </row>
    <row r="201" spans="1:27" x14ac:dyDescent="0.3">
      <c r="A201">
        <f t="shared" si="22"/>
        <v>3.0660200000056648E-2</v>
      </c>
      <c r="B201">
        <f t="shared" si="18"/>
        <v>5.8766719000013836</v>
      </c>
      <c r="C201">
        <v>10494.267901900001</v>
      </c>
      <c r="D201">
        <v>193.62371999999999</v>
      </c>
      <c r="E201">
        <v>69.708199999999906</v>
      </c>
      <c r="F201">
        <v>120.023553699625</v>
      </c>
      <c r="G201">
        <v>0.05</v>
      </c>
      <c r="H201">
        <v>0.05</v>
      </c>
      <c r="I201">
        <v>0</v>
      </c>
      <c r="J201">
        <v>0</v>
      </c>
      <c r="K201">
        <v>0</v>
      </c>
      <c r="L201">
        <f t="shared" si="19"/>
        <v>52.371921630540797</v>
      </c>
      <c r="M201">
        <f t="shared" si="20"/>
        <v>122.0801216305407</v>
      </c>
      <c r="N201">
        <f t="shared" si="21"/>
        <v>2.0565679309157048</v>
      </c>
      <c r="O201">
        <v>163.13543999999999</v>
      </c>
      <c r="Y201">
        <f t="shared" si="23"/>
        <v>2.239602500001638</v>
      </c>
      <c r="Z201">
        <f t="shared" si="23"/>
        <v>7.494040200001109</v>
      </c>
      <c r="AA201">
        <v>298.5</v>
      </c>
    </row>
    <row r="202" spans="1:27" x14ac:dyDescent="0.3">
      <c r="A202">
        <f t="shared" si="22"/>
        <v>1.6222299998844392E-2</v>
      </c>
      <c r="B202">
        <f t="shared" si="18"/>
        <v>5.892894200000228</v>
      </c>
      <c r="C202">
        <v>10494.284124199999</v>
      </c>
      <c r="D202">
        <v>193.75164000000001</v>
      </c>
      <c r="E202">
        <v>71.469560000000001</v>
      </c>
      <c r="F202">
        <v>121.95346697054499</v>
      </c>
      <c r="G202">
        <v>0.05</v>
      </c>
      <c r="H202">
        <v>0.05</v>
      </c>
      <c r="I202">
        <v>0</v>
      </c>
      <c r="J202">
        <v>0</v>
      </c>
      <c r="K202">
        <v>0</v>
      </c>
      <c r="L202">
        <f t="shared" si="19"/>
        <v>52.436020224643599</v>
      </c>
      <c r="M202">
        <f t="shared" si="20"/>
        <v>123.9055802246436</v>
      </c>
      <c r="N202">
        <f t="shared" si="21"/>
        <v>1.9521132540986059</v>
      </c>
      <c r="O202">
        <v>166.13792000000001</v>
      </c>
      <c r="Y202">
        <f t="shared" si="23"/>
        <v>2.239602500001638</v>
      </c>
      <c r="Z202">
        <f t="shared" si="23"/>
        <v>7.494040200001109</v>
      </c>
      <c r="AA202">
        <v>300</v>
      </c>
    </row>
    <row r="203" spans="1:27" x14ac:dyDescent="0.3">
      <c r="A203">
        <f t="shared" si="22"/>
        <v>3.151609999986249E-2</v>
      </c>
      <c r="B203">
        <f t="shared" si="18"/>
        <v>5.9244103000000905</v>
      </c>
      <c r="C203">
        <v>10494.315640299999</v>
      </c>
      <c r="D203">
        <v>193.88939999999999</v>
      </c>
      <c r="E203">
        <v>73.183760000000007</v>
      </c>
      <c r="F203">
        <v>123.780572260486</v>
      </c>
      <c r="G203">
        <v>0.05</v>
      </c>
      <c r="H203">
        <v>0.05</v>
      </c>
      <c r="I203">
        <v>0</v>
      </c>
      <c r="J203">
        <v>0</v>
      </c>
      <c r="K203">
        <v>0</v>
      </c>
      <c r="L203">
        <f t="shared" si="19"/>
        <v>52.558176155371839</v>
      </c>
      <c r="M203">
        <f t="shared" si="20"/>
        <v>125.74193615537185</v>
      </c>
      <c r="N203">
        <f t="shared" si="21"/>
        <v>1.9613638948858494</v>
      </c>
      <c r="O203">
        <v>168.28927999999999</v>
      </c>
      <c r="Y203">
        <f t="shared" si="23"/>
        <v>2.239602500001638</v>
      </c>
      <c r="Z203">
        <f t="shared" si="23"/>
        <v>7.494040200001109</v>
      </c>
      <c r="AA203">
        <v>301.5</v>
      </c>
    </row>
    <row r="204" spans="1:27" x14ac:dyDescent="0.3">
      <c r="A204">
        <f t="shared" si="22"/>
        <v>3.1941600000209291E-2</v>
      </c>
      <c r="B204">
        <f t="shared" si="18"/>
        <v>5.9563519000002998</v>
      </c>
      <c r="C204">
        <v>10494.3475819</v>
      </c>
      <c r="D204">
        <v>194.04192</v>
      </c>
      <c r="E204">
        <v>75.255399999999995</v>
      </c>
      <c r="F204">
        <v>125.620066382708</v>
      </c>
      <c r="G204">
        <v>0.05</v>
      </c>
      <c r="H204">
        <v>0.05</v>
      </c>
      <c r="I204">
        <v>0</v>
      </c>
      <c r="J204">
        <v>0</v>
      </c>
      <c r="K204">
        <v>0</v>
      </c>
      <c r="L204">
        <f t="shared" si="19"/>
        <v>52.678852696403965</v>
      </c>
      <c r="M204">
        <f t="shared" si="20"/>
        <v>127.93425269640396</v>
      </c>
      <c r="N204">
        <f t="shared" si="21"/>
        <v>2.3141863136959557</v>
      </c>
      <c r="O204">
        <v>170.40396000000001</v>
      </c>
      <c r="Y204">
        <f t="shared" si="23"/>
        <v>2.239602500001638</v>
      </c>
      <c r="Z204">
        <f t="shared" si="23"/>
        <v>7.494040200001109</v>
      </c>
      <c r="AA204">
        <v>303</v>
      </c>
    </row>
    <row r="205" spans="1:27" x14ac:dyDescent="0.3">
      <c r="A205">
        <f t="shared" si="22"/>
        <v>4.6377300001040567E-2</v>
      </c>
      <c r="B205">
        <f t="shared" si="18"/>
        <v>6.0027292000013404</v>
      </c>
      <c r="C205">
        <v>10494.393959200001</v>
      </c>
      <c r="D205">
        <v>194.19936000000001</v>
      </c>
      <c r="E205">
        <v>77.694959999999995</v>
      </c>
      <c r="F205">
        <v>127.815483109645</v>
      </c>
      <c r="G205">
        <v>0.05</v>
      </c>
      <c r="H205">
        <v>0.05</v>
      </c>
      <c r="I205">
        <v>0</v>
      </c>
      <c r="J205">
        <v>0</v>
      </c>
      <c r="K205">
        <v>0</v>
      </c>
      <c r="L205">
        <f t="shared" si="19"/>
        <v>52.848624447781773</v>
      </c>
      <c r="M205">
        <f t="shared" si="20"/>
        <v>130.54358444778177</v>
      </c>
      <c r="N205">
        <f t="shared" si="21"/>
        <v>2.7281013381367671</v>
      </c>
      <c r="O205">
        <v>173.48967999999999</v>
      </c>
      <c r="Y205">
        <f t="shared" si="23"/>
        <v>2.239602500001638</v>
      </c>
      <c r="Z205">
        <f t="shared" si="23"/>
        <v>7.494040200001109</v>
      </c>
      <c r="AA205">
        <v>304.5</v>
      </c>
    </row>
    <row r="206" spans="1:27" x14ac:dyDescent="0.3">
      <c r="A206">
        <f t="shared" si="22"/>
        <v>3.0738599998585414E-2</v>
      </c>
      <c r="B206">
        <f t="shared" si="18"/>
        <v>6.0334677999999258</v>
      </c>
      <c r="C206">
        <v>10494.424697799999</v>
      </c>
      <c r="D206">
        <v>194.368079999999</v>
      </c>
      <c r="E206">
        <v>79.925520000000006</v>
      </c>
      <c r="F206">
        <v>130.42917630514501</v>
      </c>
      <c r="G206">
        <v>0.05</v>
      </c>
      <c r="H206">
        <v>0.05</v>
      </c>
      <c r="I206">
        <v>0</v>
      </c>
      <c r="J206">
        <v>0</v>
      </c>
      <c r="K206">
        <v>0</v>
      </c>
      <c r="L206">
        <f t="shared" si="19"/>
        <v>52.957698400586395</v>
      </c>
      <c r="M206">
        <f t="shared" si="20"/>
        <v>132.8832184005864</v>
      </c>
      <c r="N206">
        <f t="shared" si="21"/>
        <v>2.4540420954413946</v>
      </c>
      <c r="O206">
        <v>175.56768</v>
      </c>
      <c r="Y206">
        <f t="shared" si="23"/>
        <v>2.239602500001638</v>
      </c>
      <c r="Z206">
        <f t="shared" si="23"/>
        <v>7.494040200001109</v>
      </c>
      <c r="AA206">
        <v>306</v>
      </c>
    </row>
    <row r="207" spans="1:27" x14ac:dyDescent="0.3">
      <c r="A207">
        <f t="shared" si="22"/>
        <v>3.1259900000804919E-2</v>
      </c>
      <c r="B207">
        <f t="shared" si="18"/>
        <v>6.0647277000007307</v>
      </c>
      <c r="C207">
        <v>10494.4559577</v>
      </c>
      <c r="D207">
        <v>194.52551999999901</v>
      </c>
      <c r="E207">
        <v>82.286479999999997</v>
      </c>
      <c r="F207">
        <v>132.771612372828</v>
      </c>
      <c r="G207">
        <v>0.05</v>
      </c>
      <c r="H207">
        <v>0.05</v>
      </c>
      <c r="I207">
        <v>0</v>
      </c>
      <c r="J207">
        <v>0</v>
      </c>
      <c r="K207">
        <v>0</v>
      </c>
      <c r="L207">
        <f t="shared" si="19"/>
        <v>53.065882723372098</v>
      </c>
      <c r="M207">
        <f t="shared" si="20"/>
        <v>135.3523627233721</v>
      </c>
      <c r="N207">
        <f t="shared" si="21"/>
        <v>2.5807503505440934</v>
      </c>
      <c r="O207">
        <v>178.2878</v>
      </c>
      <c r="Y207">
        <f t="shared" si="23"/>
        <v>2.239602500001638</v>
      </c>
      <c r="Z207">
        <f t="shared" si="23"/>
        <v>7.494040200001109</v>
      </c>
      <c r="AA207">
        <v>307.5</v>
      </c>
    </row>
    <row r="208" spans="1:27" x14ac:dyDescent="0.3">
      <c r="A208">
        <f t="shared" si="22"/>
        <v>3.0355599999893457E-2</v>
      </c>
      <c r="B208">
        <f t="shared" si="18"/>
        <v>6.0950833000006241</v>
      </c>
      <c r="C208">
        <v>10494.4863133</v>
      </c>
      <c r="D208">
        <v>194.68787999999901</v>
      </c>
      <c r="E208">
        <v>84.631720000000001</v>
      </c>
      <c r="F208">
        <v>135.24353595585501</v>
      </c>
      <c r="G208">
        <v>0.05</v>
      </c>
      <c r="H208">
        <v>0.05</v>
      </c>
      <c r="I208">
        <v>0</v>
      </c>
      <c r="J208">
        <v>0</v>
      </c>
      <c r="K208">
        <v>0</v>
      </c>
      <c r="L208">
        <f t="shared" si="19"/>
        <v>53.168358543100709</v>
      </c>
      <c r="M208">
        <f t="shared" si="20"/>
        <v>137.80007854310071</v>
      </c>
      <c r="N208">
        <f t="shared" si="21"/>
        <v>2.5565425872457013</v>
      </c>
      <c r="O208">
        <v>180.71276</v>
      </c>
      <c r="Y208">
        <f t="shared" si="23"/>
        <v>2.239602500001638</v>
      </c>
      <c r="Z208">
        <f t="shared" si="23"/>
        <v>7.494040200001109</v>
      </c>
      <c r="AA208">
        <v>309</v>
      </c>
    </row>
    <row r="209" spans="1:27" x14ac:dyDescent="0.3">
      <c r="A209">
        <f t="shared" si="22"/>
        <v>3.1238199999279459E-2</v>
      </c>
      <c r="B209">
        <f t="shared" si="18"/>
        <v>6.1263214999999036</v>
      </c>
      <c r="C209">
        <v>10494.517551499999</v>
      </c>
      <c r="D209">
        <v>194.84531999999899</v>
      </c>
      <c r="E209">
        <v>86.971720000000005</v>
      </c>
      <c r="F209">
        <v>137.69388438411801</v>
      </c>
      <c r="G209">
        <v>0.05</v>
      </c>
      <c r="H209">
        <v>0.05</v>
      </c>
      <c r="I209">
        <v>0</v>
      </c>
      <c r="J209">
        <v>0</v>
      </c>
      <c r="K209">
        <v>0</v>
      </c>
      <c r="L209">
        <f t="shared" si="19"/>
        <v>53.271226357241886</v>
      </c>
      <c r="M209">
        <f t="shared" si="20"/>
        <v>140.24294635724189</v>
      </c>
      <c r="N209">
        <f t="shared" si="21"/>
        <v>2.5490619731238837</v>
      </c>
      <c r="O209">
        <v>183.48992000000001</v>
      </c>
      <c r="Y209">
        <f t="shared" si="23"/>
        <v>2.239602500001638</v>
      </c>
      <c r="Z209">
        <f t="shared" si="23"/>
        <v>7.494040200001109</v>
      </c>
      <c r="AA209">
        <v>310.5</v>
      </c>
    </row>
    <row r="210" spans="1:27" x14ac:dyDescent="0.3">
      <c r="A210">
        <f t="shared" si="22"/>
        <v>3.0706100000315928E-2</v>
      </c>
      <c r="B210">
        <f t="shared" si="18"/>
        <v>6.1570276000002195</v>
      </c>
      <c r="C210">
        <v>10494.548257599999</v>
      </c>
      <c r="D210">
        <v>194.992919999999</v>
      </c>
      <c r="E210">
        <v>89.285520000000005</v>
      </c>
      <c r="F210">
        <v>140.13939487714899</v>
      </c>
      <c r="G210">
        <v>0.05</v>
      </c>
      <c r="H210">
        <v>0.05</v>
      </c>
      <c r="I210">
        <v>0</v>
      </c>
      <c r="J210">
        <v>0</v>
      </c>
      <c r="K210">
        <v>0</v>
      </c>
      <c r="L210">
        <f t="shared" si="19"/>
        <v>53.36984673776918</v>
      </c>
      <c r="M210">
        <f t="shared" si="20"/>
        <v>142.65536673776919</v>
      </c>
      <c r="N210">
        <f t="shared" si="21"/>
        <v>2.5159718606201977</v>
      </c>
      <c r="O210">
        <v>185.71868000000001</v>
      </c>
      <c r="Y210">
        <f t="shared" si="23"/>
        <v>2.239602500001638</v>
      </c>
      <c r="Z210">
        <f t="shared" si="23"/>
        <v>7.494040200001109</v>
      </c>
      <c r="AA210">
        <v>312</v>
      </c>
    </row>
    <row r="211" spans="1:27" x14ac:dyDescent="0.3">
      <c r="A211">
        <f t="shared" si="22"/>
        <v>3.0745900001420523E-2</v>
      </c>
      <c r="B211">
        <f t="shared" si="18"/>
        <v>6.1877735000016401</v>
      </c>
      <c r="C211">
        <v>10494.579003500001</v>
      </c>
      <c r="D211">
        <v>195.11939999999899</v>
      </c>
      <c r="E211">
        <v>91.442719999999994</v>
      </c>
      <c r="F211">
        <v>142.5543488198</v>
      </c>
      <c r="G211">
        <v>0.05</v>
      </c>
      <c r="H211">
        <v>0.05</v>
      </c>
      <c r="I211">
        <v>0</v>
      </c>
      <c r="J211">
        <v>0</v>
      </c>
      <c r="K211">
        <v>0</v>
      </c>
      <c r="L211">
        <f t="shared" si="19"/>
        <v>53.466177364005418</v>
      </c>
      <c r="M211">
        <f t="shared" si="20"/>
        <v>144.90889736400541</v>
      </c>
      <c r="N211">
        <f t="shared" si="21"/>
        <v>2.3545485442054144</v>
      </c>
      <c r="O211">
        <v>188.0986</v>
      </c>
      <c r="Y211">
        <f t="shared" si="23"/>
        <v>2.239602500001638</v>
      </c>
      <c r="Z211">
        <f t="shared" si="23"/>
        <v>7.494040200001109</v>
      </c>
      <c r="AA211">
        <v>313.5</v>
      </c>
    </row>
    <row r="212" spans="1:27" x14ac:dyDescent="0.3">
      <c r="A212">
        <f t="shared" si="22"/>
        <v>4.6167699998477474E-2</v>
      </c>
      <c r="B212">
        <f t="shared" si="18"/>
        <v>6.2339412000001175</v>
      </c>
      <c r="C212">
        <v>10494.625171199999</v>
      </c>
      <c r="D212">
        <v>195.22763999999901</v>
      </c>
      <c r="E212">
        <v>93.740799999999993</v>
      </c>
      <c r="F212">
        <v>144.810354184267</v>
      </c>
      <c r="G212">
        <v>0.05</v>
      </c>
      <c r="H212">
        <v>0.05</v>
      </c>
      <c r="I212">
        <v>0</v>
      </c>
      <c r="J212">
        <v>0</v>
      </c>
      <c r="K212">
        <v>0</v>
      </c>
      <c r="L212">
        <f t="shared" si="19"/>
        <v>53.606412235714657</v>
      </c>
      <c r="M212">
        <f t="shared" si="20"/>
        <v>147.34721223571466</v>
      </c>
      <c r="N212">
        <f t="shared" si="21"/>
        <v>2.5368580514476662</v>
      </c>
      <c r="O212">
        <v>191.58016000000001</v>
      </c>
      <c r="P212">
        <f>B212+0.6</f>
        <v>6.8339412000001172</v>
      </c>
      <c r="Y212">
        <f t="shared" si="23"/>
        <v>2.239602500001638</v>
      </c>
      <c r="Z212">
        <f t="shared" si="23"/>
        <v>7.494040200001109</v>
      </c>
      <c r="AA212">
        <v>315</v>
      </c>
    </row>
    <row r="213" spans="1:27" x14ac:dyDescent="0.3">
      <c r="A213">
        <f t="shared" si="22"/>
        <v>3.1605300000592251E-2</v>
      </c>
      <c r="B213">
        <f t="shared" si="18"/>
        <v>6.2655465000007098</v>
      </c>
      <c r="C213">
        <v>10494.6567765</v>
      </c>
      <c r="D213">
        <v>195.32112000000001</v>
      </c>
      <c r="E213">
        <v>96.023160000000004</v>
      </c>
      <c r="F213">
        <v>307.78668678519</v>
      </c>
      <c r="G213">
        <v>0.2</v>
      </c>
      <c r="H213">
        <v>0.05</v>
      </c>
      <c r="I213">
        <v>0</v>
      </c>
      <c r="J213">
        <v>0</v>
      </c>
      <c r="K213">
        <v>0</v>
      </c>
      <c r="L213">
        <f t="shared" si="19"/>
        <v>53.699445970836393</v>
      </c>
      <c r="M213">
        <f t="shared" si="20"/>
        <v>149.72260597083641</v>
      </c>
      <c r="N213">
        <f t="shared" si="21"/>
        <v>-158.06408081435359</v>
      </c>
      <c r="O213">
        <v>194.54184000000001</v>
      </c>
      <c r="Y213">
        <f t="shared" si="23"/>
        <v>2.239602500001638</v>
      </c>
      <c r="Z213">
        <f t="shared" si="23"/>
        <v>7.494040200001109</v>
      </c>
      <c r="AA213">
        <v>316.5</v>
      </c>
    </row>
    <row r="214" spans="1:27" x14ac:dyDescent="0.3">
      <c r="A214">
        <f t="shared" si="22"/>
        <v>3.0902700000297045E-2</v>
      </c>
      <c r="B214">
        <f t="shared" si="18"/>
        <v>6.2964492000010068</v>
      </c>
      <c r="C214">
        <v>10494.6876792</v>
      </c>
      <c r="D214">
        <v>195.39</v>
      </c>
      <c r="E214">
        <v>98.2898</v>
      </c>
      <c r="F214">
        <v>310.45074188946001</v>
      </c>
      <c r="G214">
        <v>0.2</v>
      </c>
      <c r="H214">
        <v>0.05</v>
      </c>
      <c r="I214">
        <v>0</v>
      </c>
      <c r="J214">
        <v>0</v>
      </c>
      <c r="K214">
        <v>0</v>
      </c>
      <c r="L214">
        <f t="shared" si="19"/>
        <v>53.788146578360625</v>
      </c>
      <c r="M214">
        <f t="shared" si="20"/>
        <v>152.07794657836064</v>
      </c>
      <c r="N214">
        <f t="shared" si="21"/>
        <v>-158.37279531109937</v>
      </c>
      <c r="O214">
        <v>196.98363999999901</v>
      </c>
      <c r="Y214">
        <f t="shared" si="23"/>
        <v>2.239602500001638</v>
      </c>
      <c r="Z214">
        <f t="shared" si="23"/>
        <v>7.494040200001109</v>
      </c>
      <c r="AA214">
        <v>318</v>
      </c>
    </row>
    <row r="215" spans="1:27" x14ac:dyDescent="0.3">
      <c r="A215">
        <f t="shared" si="22"/>
        <v>3.1776300000274205E-2</v>
      </c>
      <c r="B215">
        <f t="shared" si="18"/>
        <v>6.328225500001281</v>
      </c>
      <c r="C215">
        <v>10494.719455500001</v>
      </c>
      <c r="D215">
        <v>195.4392</v>
      </c>
      <c r="E215">
        <v>100.53548000000001</v>
      </c>
      <c r="F215">
        <v>313.08129921034902</v>
      </c>
      <c r="G215">
        <v>0.2</v>
      </c>
      <c r="H215">
        <v>0.05</v>
      </c>
      <c r="I215">
        <v>0</v>
      </c>
      <c r="J215">
        <v>0</v>
      </c>
      <c r="K215">
        <v>0</v>
      </c>
      <c r="L215">
        <f t="shared" si="19"/>
        <v>53.877077814872294</v>
      </c>
      <c r="M215">
        <f t="shared" si="20"/>
        <v>154.41255781487229</v>
      </c>
      <c r="N215">
        <f t="shared" si="21"/>
        <v>-158.66874139547673</v>
      </c>
      <c r="O215">
        <v>200.18223999999901</v>
      </c>
      <c r="Y215">
        <f t="shared" si="23"/>
        <v>2.239602500001638</v>
      </c>
      <c r="Z215">
        <f t="shared" si="23"/>
        <v>7.494040200001109</v>
      </c>
      <c r="AA215">
        <v>319.5</v>
      </c>
    </row>
    <row r="216" spans="1:27" x14ac:dyDescent="0.3">
      <c r="A216">
        <f t="shared" si="22"/>
        <v>4.6210900000005495E-2</v>
      </c>
      <c r="B216">
        <f t="shared" si="18"/>
        <v>6.3744364000012865</v>
      </c>
      <c r="C216">
        <v>10494.765666400001</v>
      </c>
      <c r="D216">
        <v>195.46871999999999</v>
      </c>
      <c r="E216">
        <v>103.5694</v>
      </c>
      <c r="F216">
        <v>315.69184274666497</v>
      </c>
      <c r="G216">
        <v>0.2</v>
      </c>
      <c r="H216">
        <v>0.05</v>
      </c>
      <c r="I216">
        <v>0</v>
      </c>
      <c r="J216">
        <v>0</v>
      </c>
      <c r="K216">
        <v>0</v>
      </c>
      <c r="L216">
        <f t="shared" si="19"/>
        <v>54.002405569798114</v>
      </c>
      <c r="M216">
        <f t="shared" si="20"/>
        <v>157.57180556979813</v>
      </c>
      <c r="N216">
        <f t="shared" si="21"/>
        <v>-158.12003717686684</v>
      </c>
      <c r="O216">
        <v>203.26031999999901</v>
      </c>
      <c r="Y216">
        <f t="shared" si="23"/>
        <v>2.239602500001638</v>
      </c>
      <c r="Z216">
        <f t="shared" si="23"/>
        <v>7.494040200001109</v>
      </c>
      <c r="AA216">
        <v>321</v>
      </c>
    </row>
    <row r="217" spans="1:27" x14ac:dyDescent="0.3">
      <c r="A217">
        <f t="shared" si="22"/>
        <v>1.5231699999276316E-2</v>
      </c>
      <c r="B217">
        <f t="shared" si="18"/>
        <v>6.3896681000005628</v>
      </c>
      <c r="C217">
        <v>10494.7808981</v>
      </c>
      <c r="D217">
        <v>195.46379999999999</v>
      </c>
      <c r="E217">
        <v>105.78888000000001</v>
      </c>
      <c r="F217">
        <v>319.23995246958401</v>
      </c>
      <c r="G217">
        <v>0.2</v>
      </c>
      <c r="H217">
        <v>0.05</v>
      </c>
      <c r="I217">
        <v>0</v>
      </c>
      <c r="J217">
        <v>0</v>
      </c>
      <c r="K217">
        <v>0</v>
      </c>
      <c r="L217">
        <f t="shared" si="19"/>
        <v>54.042701907018056</v>
      </c>
      <c r="M217">
        <f t="shared" si="20"/>
        <v>159.83158190701806</v>
      </c>
      <c r="N217">
        <f t="shared" si="21"/>
        <v>-159.40837056256595</v>
      </c>
      <c r="O217">
        <v>206.63819999999899</v>
      </c>
      <c r="Y217">
        <f t="shared" si="23"/>
        <v>2.239602500001638</v>
      </c>
      <c r="Z217">
        <f t="shared" si="23"/>
        <v>7.494040200001109</v>
      </c>
      <c r="AA217">
        <v>322.5</v>
      </c>
    </row>
    <row r="218" spans="1:27" x14ac:dyDescent="0.3">
      <c r="A218">
        <f t="shared" si="22"/>
        <v>3.1455399999686051E-2</v>
      </c>
      <c r="B218">
        <f t="shared" si="18"/>
        <v>6.4211235000002489</v>
      </c>
      <c r="C218">
        <v>10494.8123535</v>
      </c>
      <c r="D218">
        <v>195.439199999999</v>
      </c>
      <c r="E218">
        <v>107.98739999999999</v>
      </c>
      <c r="F218">
        <v>321.62475867750999</v>
      </c>
      <c r="G218">
        <v>0.2</v>
      </c>
      <c r="H218">
        <v>0.05</v>
      </c>
      <c r="I218">
        <v>0</v>
      </c>
      <c r="J218">
        <v>0</v>
      </c>
      <c r="K218">
        <v>0</v>
      </c>
      <c r="L218">
        <f t="shared" si="19"/>
        <v>54.124368211289053</v>
      </c>
      <c r="M218">
        <f t="shared" si="20"/>
        <v>162.11176821128905</v>
      </c>
      <c r="N218">
        <f t="shared" si="21"/>
        <v>-159.51299046622094</v>
      </c>
      <c r="O218">
        <v>209.45427999999899</v>
      </c>
      <c r="Y218">
        <f t="shared" si="23"/>
        <v>2.239602500001638</v>
      </c>
      <c r="Z218">
        <f t="shared" si="23"/>
        <v>7.494040200001109</v>
      </c>
      <c r="AA218">
        <v>324</v>
      </c>
    </row>
    <row r="219" spans="1:27" x14ac:dyDescent="0.3">
      <c r="A219">
        <f t="shared" si="22"/>
        <v>3.150889999960782E-2</v>
      </c>
      <c r="B219">
        <f t="shared" si="18"/>
        <v>6.4526323999998567</v>
      </c>
      <c r="C219">
        <v>10494.843862399999</v>
      </c>
      <c r="D219">
        <v>195.38999999999899</v>
      </c>
      <c r="E219">
        <v>110.96892</v>
      </c>
      <c r="F219">
        <v>324.15833593908502</v>
      </c>
      <c r="G219">
        <v>0.2</v>
      </c>
      <c r="H219">
        <v>0.05</v>
      </c>
      <c r="I219">
        <v>0</v>
      </c>
      <c r="J219">
        <v>0</v>
      </c>
      <c r="K219">
        <v>0</v>
      </c>
      <c r="L219">
        <f t="shared" si="19"/>
        <v>54.204121974532853</v>
      </c>
      <c r="M219">
        <f t="shared" si="20"/>
        <v>165.17304197453285</v>
      </c>
      <c r="N219">
        <f t="shared" si="21"/>
        <v>-158.98529396455217</v>
      </c>
      <c r="O219">
        <v>212.78672</v>
      </c>
      <c r="Y219">
        <f t="shared" si="23"/>
        <v>2.239602500001638</v>
      </c>
      <c r="Z219">
        <f t="shared" si="23"/>
        <v>7.494040200001109</v>
      </c>
      <c r="AA219">
        <v>325.5</v>
      </c>
    </row>
    <row r="220" spans="1:27" x14ac:dyDescent="0.3">
      <c r="A220">
        <f t="shared" si="22"/>
        <v>3.0631900001026224E-2</v>
      </c>
      <c r="B220">
        <f t="shared" si="18"/>
        <v>6.4832643000008829</v>
      </c>
      <c r="C220">
        <v>10494.8744943</v>
      </c>
      <c r="D220">
        <v>195.31763999999899</v>
      </c>
      <c r="E220">
        <v>114.08083999999999</v>
      </c>
      <c r="F220">
        <v>327.46706650348398</v>
      </c>
      <c r="G220">
        <v>0.2</v>
      </c>
      <c r="H220">
        <v>0.05</v>
      </c>
      <c r="I220">
        <v>0</v>
      </c>
      <c r="J220">
        <v>0</v>
      </c>
      <c r="K220">
        <v>0</v>
      </c>
      <c r="L220">
        <f t="shared" si="19"/>
        <v>54.279736582775328</v>
      </c>
      <c r="M220">
        <f t="shared" si="20"/>
        <v>168.36057658277531</v>
      </c>
      <c r="N220">
        <f t="shared" si="21"/>
        <v>-159.10648992070867</v>
      </c>
      <c r="O220">
        <v>215.98292000000001</v>
      </c>
      <c r="Y220">
        <f t="shared" si="23"/>
        <v>2.239602500001638</v>
      </c>
      <c r="Z220">
        <f t="shared" si="23"/>
        <v>7.494040200001109</v>
      </c>
      <c r="AA220">
        <v>327</v>
      </c>
    </row>
    <row r="221" spans="1:27" x14ac:dyDescent="0.3">
      <c r="A221">
        <f t="shared" si="22"/>
        <v>3.19614999989426E-2</v>
      </c>
      <c r="B221">
        <f t="shared" si="18"/>
        <v>6.5152257999998255</v>
      </c>
      <c r="C221">
        <v>10494.906455799999</v>
      </c>
      <c r="D221">
        <v>195.21431999999899</v>
      </c>
      <c r="E221">
        <v>116.60536</v>
      </c>
      <c r="F221">
        <v>330.889215107545</v>
      </c>
      <c r="G221">
        <v>0.2</v>
      </c>
      <c r="H221">
        <v>0.05</v>
      </c>
      <c r="I221">
        <v>0</v>
      </c>
      <c r="J221">
        <v>0</v>
      </c>
      <c r="K221">
        <v>0</v>
      </c>
      <c r="L221">
        <f t="shared" si="19"/>
        <v>54.356666468897259</v>
      </c>
      <c r="M221">
        <f t="shared" si="20"/>
        <v>170.96202646889725</v>
      </c>
      <c r="N221">
        <f t="shared" si="21"/>
        <v>-159.92718863864775</v>
      </c>
      <c r="O221">
        <v>220.01916</v>
      </c>
      <c r="Y221">
        <f t="shared" si="23"/>
        <v>2.239602500001638</v>
      </c>
      <c r="Z221">
        <f t="shared" si="23"/>
        <v>7.494040200001109</v>
      </c>
      <c r="AA221">
        <v>328.5</v>
      </c>
    </row>
    <row r="222" spans="1:27" x14ac:dyDescent="0.3">
      <c r="A222">
        <f t="shared" si="22"/>
        <v>3.044420000151149E-2</v>
      </c>
      <c r="B222">
        <f t="shared" si="18"/>
        <v>6.545670000001337</v>
      </c>
      <c r="C222">
        <v>10494.936900000001</v>
      </c>
      <c r="D222">
        <v>195.091319999999</v>
      </c>
      <c r="E222">
        <v>118.70432</v>
      </c>
      <c r="F222">
        <v>333.72935998132198</v>
      </c>
      <c r="G222">
        <v>0.2</v>
      </c>
      <c r="H222">
        <v>0.05</v>
      </c>
      <c r="I222">
        <v>0</v>
      </c>
      <c r="J222">
        <v>0</v>
      </c>
      <c r="K222">
        <v>0</v>
      </c>
      <c r="L222">
        <f t="shared" si="19"/>
        <v>54.428122592646176</v>
      </c>
      <c r="M222">
        <f t="shared" si="20"/>
        <v>173.13244259264616</v>
      </c>
      <c r="N222">
        <f t="shared" si="21"/>
        <v>-160.59691738867582</v>
      </c>
      <c r="O222">
        <v>223.5198</v>
      </c>
      <c r="Y222">
        <f t="shared" si="23"/>
        <v>2.239602500001638</v>
      </c>
      <c r="Z222">
        <f t="shared" si="23"/>
        <v>7.494040200001109</v>
      </c>
      <c r="AA222">
        <v>330</v>
      </c>
    </row>
    <row r="223" spans="1:27" x14ac:dyDescent="0.3">
      <c r="A223">
        <f t="shared" si="22"/>
        <v>6.2486699998771655E-2</v>
      </c>
      <c r="B223">
        <f t="shared" si="18"/>
        <v>6.6081567000001087</v>
      </c>
      <c r="C223">
        <v>10494.999386699999</v>
      </c>
      <c r="D223">
        <v>194.95848000000001</v>
      </c>
      <c r="E223">
        <v>121.612479999999</v>
      </c>
      <c r="F223">
        <v>336.121487320776</v>
      </c>
      <c r="G223">
        <v>0.2</v>
      </c>
      <c r="H223">
        <v>0.05</v>
      </c>
      <c r="I223">
        <v>0</v>
      </c>
      <c r="J223">
        <v>0</v>
      </c>
      <c r="K223">
        <v>0</v>
      </c>
      <c r="L223">
        <f t="shared" si="19"/>
        <v>54.569401832318789</v>
      </c>
      <c r="M223">
        <f t="shared" si="20"/>
        <v>176.1818818323178</v>
      </c>
      <c r="N223">
        <f t="shared" si="21"/>
        <v>-159.9396054884582</v>
      </c>
      <c r="O223">
        <v>226.88944000000001</v>
      </c>
      <c r="Y223">
        <f t="shared" si="23"/>
        <v>2.239602500001638</v>
      </c>
      <c r="Z223">
        <f t="shared" si="23"/>
        <v>7.494040200001109</v>
      </c>
      <c r="AA223">
        <v>331.5</v>
      </c>
    </row>
    <row r="224" spans="1:27" x14ac:dyDescent="0.3">
      <c r="A224">
        <f t="shared" si="22"/>
        <v>1.5225900000586989E-2</v>
      </c>
      <c r="B224">
        <f t="shared" si="18"/>
        <v>6.6233826000006957</v>
      </c>
      <c r="C224">
        <v>10495.0146126</v>
      </c>
      <c r="D224">
        <v>194.81088</v>
      </c>
      <c r="E224">
        <v>124.515399999999</v>
      </c>
      <c r="F224">
        <v>339.60928216019698</v>
      </c>
      <c r="G224">
        <v>0.2</v>
      </c>
      <c r="H224">
        <v>0.05</v>
      </c>
      <c r="I224">
        <v>0</v>
      </c>
      <c r="J224">
        <v>0</v>
      </c>
      <c r="K224">
        <v>0</v>
      </c>
      <c r="L224">
        <f t="shared" si="19"/>
        <v>54.602761149882653</v>
      </c>
      <c r="M224">
        <f t="shared" si="20"/>
        <v>179.11816114988164</v>
      </c>
      <c r="N224">
        <f t="shared" si="21"/>
        <v>-160.49112101031534</v>
      </c>
      <c r="O224">
        <v>231.39952</v>
      </c>
      <c r="Y224">
        <f t="shared" si="23"/>
        <v>2.239602500001638</v>
      </c>
      <c r="Z224">
        <f t="shared" si="23"/>
        <v>7.494040200001109</v>
      </c>
      <c r="AA224">
        <v>333</v>
      </c>
    </row>
    <row r="225" spans="1:27" x14ac:dyDescent="0.3">
      <c r="A225">
        <f t="shared" si="22"/>
        <v>3.113139999913983E-2</v>
      </c>
      <c r="B225">
        <f t="shared" si="18"/>
        <v>6.6545139999998355</v>
      </c>
      <c r="C225">
        <v>10495.045743999999</v>
      </c>
      <c r="D225">
        <v>194.65523999999999</v>
      </c>
      <c r="E225">
        <v>126.95608</v>
      </c>
      <c r="F225">
        <v>342.64906744007902</v>
      </c>
      <c r="G225">
        <v>0.2</v>
      </c>
      <c r="H225">
        <v>0.05</v>
      </c>
      <c r="I225">
        <v>0</v>
      </c>
      <c r="J225">
        <v>0</v>
      </c>
      <c r="K225">
        <v>0</v>
      </c>
      <c r="L225">
        <f t="shared" si="19"/>
        <v>54.66970656941227</v>
      </c>
      <c r="M225">
        <f t="shared" si="20"/>
        <v>181.62578656941227</v>
      </c>
      <c r="N225">
        <f t="shared" si="21"/>
        <v>-161.02328087066675</v>
      </c>
      <c r="O225">
        <v>235.77860000000001</v>
      </c>
      <c r="Y225">
        <f t="shared" si="23"/>
        <v>2.239602500001638</v>
      </c>
      <c r="Z225">
        <f t="shared" si="23"/>
        <v>7.494040200001109</v>
      </c>
      <c r="AA225">
        <v>334.5</v>
      </c>
    </row>
    <row r="226" spans="1:27" x14ac:dyDescent="0.3">
      <c r="A226">
        <f t="shared" si="22"/>
        <v>3.1108500001209904E-2</v>
      </c>
      <c r="B226">
        <f t="shared" si="18"/>
        <v>6.6856225000010454</v>
      </c>
      <c r="C226">
        <v>10495.0768525</v>
      </c>
      <c r="D226">
        <v>194.48616000000001</v>
      </c>
      <c r="E226">
        <v>129.40723999999901</v>
      </c>
      <c r="F226">
        <v>345.36440844185699</v>
      </c>
      <c r="G226">
        <v>0.2</v>
      </c>
      <c r="H226">
        <v>0.05</v>
      </c>
      <c r="I226">
        <v>0</v>
      </c>
      <c r="J226">
        <v>0</v>
      </c>
      <c r="K226">
        <v>0</v>
      </c>
      <c r="L226">
        <f t="shared" si="19"/>
        <v>54.734944230115715</v>
      </c>
      <c r="M226">
        <f t="shared" si="20"/>
        <v>184.14218423011471</v>
      </c>
      <c r="N226">
        <f t="shared" si="21"/>
        <v>-161.22222421174229</v>
      </c>
      <c r="O226">
        <v>239.62732</v>
      </c>
      <c r="Y226">
        <f t="shared" si="23"/>
        <v>2.239602500001638</v>
      </c>
      <c r="Z226">
        <f t="shared" si="23"/>
        <v>7.494040200001109</v>
      </c>
      <c r="AA226">
        <v>336</v>
      </c>
    </row>
    <row r="227" spans="1:27" x14ac:dyDescent="0.3">
      <c r="A227">
        <f t="shared" si="22"/>
        <v>3.0174399998941226E-2</v>
      </c>
      <c r="B227">
        <f t="shared" si="18"/>
        <v>6.7157968999999866</v>
      </c>
      <c r="C227">
        <v>10495.107026899999</v>
      </c>
      <c r="D227">
        <v>194.31395999999901</v>
      </c>
      <c r="E227">
        <v>132.28919999999999</v>
      </c>
      <c r="F227">
        <v>348.083222918719</v>
      </c>
      <c r="G227">
        <v>0.2</v>
      </c>
      <c r="H227">
        <v>0.05</v>
      </c>
      <c r="I227">
        <v>0</v>
      </c>
      <c r="J227">
        <v>0</v>
      </c>
      <c r="K227">
        <v>0</v>
      </c>
      <c r="L227">
        <f t="shared" si="19"/>
        <v>54.796677890817804</v>
      </c>
      <c r="M227">
        <f t="shared" si="20"/>
        <v>187.08587789081781</v>
      </c>
      <c r="N227">
        <f t="shared" si="21"/>
        <v>-160.99734502790119</v>
      </c>
      <c r="O227">
        <v>243.66772571428501</v>
      </c>
      <c r="Y227">
        <f t="shared" si="23"/>
        <v>2.239602500001638</v>
      </c>
      <c r="Z227">
        <f t="shared" si="23"/>
        <v>7.494040200001109</v>
      </c>
      <c r="AA227">
        <v>337.5</v>
      </c>
    </row>
    <row r="228" spans="1:27" x14ac:dyDescent="0.3">
      <c r="A228">
        <f t="shared" si="22"/>
        <v>3.1937400000970229E-2</v>
      </c>
      <c r="B228">
        <f t="shared" si="18"/>
        <v>6.7477343000009569</v>
      </c>
      <c r="C228">
        <v>10495.1389643</v>
      </c>
      <c r="D228">
        <v>194.13683999999901</v>
      </c>
      <c r="E228">
        <v>135.19736</v>
      </c>
      <c r="F228">
        <v>351.21846132388998</v>
      </c>
      <c r="G228">
        <v>0.2</v>
      </c>
      <c r="H228">
        <v>0.05</v>
      </c>
      <c r="I228">
        <v>0</v>
      </c>
      <c r="J228">
        <v>0</v>
      </c>
      <c r="K228">
        <v>0</v>
      </c>
      <c r="L228">
        <f t="shared" si="19"/>
        <v>54.860402001687874</v>
      </c>
      <c r="M228">
        <f t="shared" si="20"/>
        <v>190.05776200168788</v>
      </c>
      <c r="N228">
        <f t="shared" si="21"/>
        <v>-161.16069932220211</v>
      </c>
      <c r="O228">
        <v>248.53636571428501</v>
      </c>
      <c r="Y228">
        <f t="shared" si="23"/>
        <v>2.239602500001638</v>
      </c>
      <c r="Z228">
        <f t="shared" si="23"/>
        <v>7.494040200001109</v>
      </c>
      <c r="AA228">
        <v>339</v>
      </c>
    </row>
    <row r="229" spans="1:27" x14ac:dyDescent="0.3">
      <c r="A229">
        <f t="shared" si="22"/>
        <v>3.1398900000567664E-2</v>
      </c>
      <c r="B229">
        <f t="shared" si="18"/>
        <v>6.7791332000015245</v>
      </c>
      <c r="C229">
        <v>10495.170363200001</v>
      </c>
      <c r="D229">
        <v>193.95479999999901</v>
      </c>
      <c r="E229">
        <v>137.72711999999899</v>
      </c>
      <c r="F229">
        <v>354.38806606875801</v>
      </c>
      <c r="G229">
        <v>0.2</v>
      </c>
      <c r="H229">
        <v>0.05</v>
      </c>
      <c r="I229">
        <v>0</v>
      </c>
      <c r="J229">
        <v>0</v>
      </c>
      <c r="K229">
        <v>0</v>
      </c>
      <c r="L229">
        <f t="shared" si="19"/>
        <v>54.921471352972716</v>
      </c>
      <c r="M229">
        <f t="shared" si="20"/>
        <v>192.64859135297172</v>
      </c>
      <c r="N229">
        <f t="shared" si="21"/>
        <v>-161.73947471578629</v>
      </c>
      <c r="O229">
        <v>253.31592571428499</v>
      </c>
      <c r="Y229">
        <f t="shared" si="23"/>
        <v>2.239602500001638</v>
      </c>
      <c r="Z229">
        <f t="shared" si="23"/>
        <v>7.494040200001109</v>
      </c>
      <c r="AA229">
        <v>340.5</v>
      </c>
    </row>
    <row r="230" spans="1:27" x14ac:dyDescent="0.3">
      <c r="A230">
        <f t="shared" si="22"/>
        <v>3.1199799999740208E-2</v>
      </c>
      <c r="B230">
        <f t="shared" si="18"/>
        <v>6.8103330000012647</v>
      </c>
      <c r="C230">
        <v>10495.201563000001</v>
      </c>
      <c r="D230">
        <v>193.78439999999901</v>
      </c>
      <c r="E230">
        <v>140.29355999999899</v>
      </c>
      <c r="F230">
        <v>357.16837897170097</v>
      </c>
      <c r="G230">
        <v>0.2</v>
      </c>
      <c r="H230">
        <v>0.05</v>
      </c>
      <c r="I230">
        <v>0</v>
      </c>
      <c r="J230">
        <v>0</v>
      </c>
      <c r="K230">
        <v>0</v>
      </c>
      <c r="L230">
        <f t="shared" si="19"/>
        <v>54.98064042979783</v>
      </c>
      <c r="M230">
        <f t="shared" si="20"/>
        <v>195.27420042979682</v>
      </c>
      <c r="N230">
        <f t="shared" si="21"/>
        <v>-161.89417854190415</v>
      </c>
      <c r="O230">
        <v>258.64852571428497</v>
      </c>
      <c r="Y230">
        <f t="shared" si="23"/>
        <v>2.239602500001638</v>
      </c>
      <c r="Z230">
        <f t="shared" si="23"/>
        <v>7.494040200001109</v>
      </c>
      <c r="AA230">
        <v>342</v>
      </c>
    </row>
    <row r="231" spans="1:27" x14ac:dyDescent="0.3">
      <c r="A231">
        <f t="shared" si="22"/>
        <v>4.6425999998973566E-2</v>
      </c>
      <c r="B231">
        <f t="shared" si="18"/>
        <v>6.8567590000002383</v>
      </c>
      <c r="C231">
        <v>10495.247989</v>
      </c>
      <c r="D231">
        <v>193.60091999999901</v>
      </c>
      <c r="E231">
        <v>143.46835999999999</v>
      </c>
      <c r="F231">
        <v>359.97757550425098</v>
      </c>
      <c r="G231">
        <v>0.2</v>
      </c>
      <c r="H231">
        <v>5.7500000000000002E-2</v>
      </c>
      <c r="I231">
        <v>0</v>
      </c>
      <c r="J231">
        <v>0</v>
      </c>
      <c r="K231">
        <v>0</v>
      </c>
      <c r="L231">
        <f t="shared" si="19"/>
        <v>63.325870130272122</v>
      </c>
      <c r="M231">
        <f t="shared" si="20"/>
        <v>206.79423013027213</v>
      </c>
      <c r="N231">
        <f t="shared" si="21"/>
        <v>-153.18334537397885</v>
      </c>
      <c r="O231">
        <v>264.02244571428503</v>
      </c>
      <c r="Y231">
        <f t="shared" si="23"/>
        <v>2.239602500001638</v>
      </c>
      <c r="Z231">
        <f t="shared" si="23"/>
        <v>7.494040200001109</v>
      </c>
      <c r="AA231">
        <v>343.5</v>
      </c>
    </row>
    <row r="232" spans="1:27" x14ac:dyDescent="0.3">
      <c r="A232">
        <f t="shared" si="22"/>
        <v>3.0332199999975273E-2</v>
      </c>
      <c r="B232">
        <f t="shared" si="18"/>
        <v>6.8870912000002136</v>
      </c>
      <c r="C232">
        <v>10495.278321199999</v>
      </c>
      <c r="D232">
        <v>193.42559999999901</v>
      </c>
      <c r="E232">
        <v>146.10291999999899</v>
      </c>
      <c r="F232">
        <v>363.502478786474</v>
      </c>
      <c r="G232">
        <v>0.2</v>
      </c>
      <c r="H232">
        <v>6.5000000000000002E-2</v>
      </c>
      <c r="I232">
        <v>0</v>
      </c>
      <c r="J232">
        <v>0</v>
      </c>
      <c r="K232">
        <v>0</v>
      </c>
      <c r="L232">
        <f t="shared" si="19"/>
        <v>71.656032255337465</v>
      </c>
      <c r="M232">
        <f t="shared" si="20"/>
        <v>217.75895225533645</v>
      </c>
      <c r="N232">
        <f t="shared" si="21"/>
        <v>-145.74352653113755</v>
      </c>
      <c r="O232">
        <v>271.26776571428502</v>
      </c>
      <c r="Y232">
        <f t="shared" si="23"/>
        <v>2.239602500001638</v>
      </c>
      <c r="Z232">
        <f t="shared" si="23"/>
        <v>7.494040200001109</v>
      </c>
      <c r="AA232">
        <v>345</v>
      </c>
    </row>
    <row r="233" spans="1:27" x14ac:dyDescent="0.3">
      <c r="A233">
        <f t="shared" si="22"/>
        <v>3.0638199999884819E-2</v>
      </c>
      <c r="B233">
        <f t="shared" si="18"/>
        <v>6.9177294000000984</v>
      </c>
      <c r="C233">
        <v>10495.308959399999</v>
      </c>
      <c r="D233">
        <v>193.24355999999901</v>
      </c>
      <c r="E233">
        <v>148.33812</v>
      </c>
      <c r="F233">
        <v>366.35879619705798</v>
      </c>
      <c r="G233">
        <v>0.2</v>
      </c>
      <c r="H233">
        <v>7.2499999999999995E-2</v>
      </c>
      <c r="I233">
        <v>0</v>
      </c>
      <c r="J233">
        <v>0</v>
      </c>
      <c r="K233">
        <v>0</v>
      </c>
      <c r="L233">
        <f t="shared" si="19"/>
        <v>80.001277186011322</v>
      </c>
      <c r="M233">
        <f t="shared" si="20"/>
        <v>228.33939718601133</v>
      </c>
      <c r="N233">
        <f t="shared" si="21"/>
        <v>-138.01939901104666</v>
      </c>
      <c r="O233">
        <v>278.35388571428501</v>
      </c>
      <c r="Y233">
        <f t="shared" si="23"/>
        <v>2.239602500001638</v>
      </c>
      <c r="Z233">
        <f t="shared" si="23"/>
        <v>7.494040200001109</v>
      </c>
      <c r="AA233">
        <v>346.5</v>
      </c>
    </row>
    <row r="234" spans="1:27" x14ac:dyDescent="0.3">
      <c r="A234">
        <f t="shared" si="22"/>
        <v>1.6058500001236098E-2</v>
      </c>
      <c r="B234">
        <f t="shared" si="18"/>
        <v>6.9337879000013345</v>
      </c>
      <c r="C234">
        <v>10495.325017900001</v>
      </c>
      <c r="D234">
        <v>193.06644</v>
      </c>
      <c r="E234">
        <v>150.57332</v>
      </c>
      <c r="F234">
        <v>368.81254940843201</v>
      </c>
      <c r="G234">
        <v>0.2</v>
      </c>
      <c r="H234">
        <v>0.08</v>
      </c>
      <c r="I234">
        <v>0</v>
      </c>
      <c r="J234">
        <v>0</v>
      </c>
      <c r="K234">
        <v>0</v>
      </c>
      <c r="L234">
        <f t="shared" si="19"/>
        <v>88.321109772951758</v>
      </c>
      <c r="M234">
        <f t="shared" si="20"/>
        <v>238.89442977295175</v>
      </c>
      <c r="N234">
        <f t="shared" si="21"/>
        <v>-129.91811963548025</v>
      </c>
      <c r="O234">
        <v>286.468285714285</v>
      </c>
      <c r="Y234">
        <f t="shared" si="23"/>
        <v>2.239602500001638</v>
      </c>
      <c r="Z234">
        <f t="shared" si="23"/>
        <v>7.494040200001109</v>
      </c>
      <c r="AA234">
        <v>348</v>
      </c>
    </row>
    <row r="235" spans="1:27" x14ac:dyDescent="0.3">
      <c r="A235">
        <f t="shared" si="22"/>
        <v>3.0748499999390333E-2</v>
      </c>
      <c r="B235">
        <f t="shared" si="18"/>
        <v>6.9645364000007248</v>
      </c>
      <c r="C235">
        <v>10495.3557664</v>
      </c>
      <c r="D235">
        <v>192.8826</v>
      </c>
      <c r="E235">
        <v>153.2236</v>
      </c>
      <c r="F235">
        <v>371.16016092263402</v>
      </c>
      <c r="G235">
        <v>0.2</v>
      </c>
      <c r="H235">
        <v>8.7499999999999994E-2</v>
      </c>
      <c r="I235">
        <v>0</v>
      </c>
      <c r="J235">
        <v>0</v>
      </c>
      <c r="K235">
        <v>0</v>
      </c>
      <c r="L235">
        <f t="shared" si="19"/>
        <v>96.691308742065189</v>
      </c>
      <c r="M235">
        <f t="shared" si="20"/>
        <v>249.91490874206519</v>
      </c>
      <c r="N235">
        <f t="shared" si="21"/>
        <v>-121.24525218056883</v>
      </c>
      <c r="O235">
        <v>294.18040571428497</v>
      </c>
      <c r="Y235">
        <f t="shared" si="23"/>
        <v>2.239602500001638</v>
      </c>
      <c r="Z235">
        <f t="shared" si="23"/>
        <v>7.494040200001109</v>
      </c>
      <c r="AA235">
        <v>349.5</v>
      </c>
    </row>
    <row r="236" spans="1:27" x14ac:dyDescent="0.3">
      <c r="A236">
        <f t="shared" si="22"/>
        <v>4.6083299999736482E-2</v>
      </c>
      <c r="B236">
        <f t="shared" si="18"/>
        <v>7.0106197000004613</v>
      </c>
      <c r="C236">
        <v>10495.4018497</v>
      </c>
      <c r="D236">
        <v>192.71184</v>
      </c>
      <c r="E236">
        <v>155.63636</v>
      </c>
      <c r="F236">
        <v>374.02166257006701</v>
      </c>
      <c r="G236">
        <v>0.2</v>
      </c>
      <c r="H236">
        <v>9.5000000000000001E-2</v>
      </c>
      <c r="I236">
        <v>0</v>
      </c>
      <c r="J236">
        <v>0</v>
      </c>
      <c r="K236">
        <v>0</v>
      </c>
      <c r="L236">
        <f t="shared" si="19"/>
        <v>105.12126671755988</v>
      </c>
      <c r="M236">
        <f t="shared" si="20"/>
        <v>260.7576267175599</v>
      </c>
      <c r="N236">
        <f t="shared" si="21"/>
        <v>-113.26403585250711</v>
      </c>
      <c r="O236">
        <v>302.419565714285</v>
      </c>
      <c r="Y236">
        <f t="shared" si="23"/>
        <v>2.239602500001638</v>
      </c>
      <c r="Z236">
        <f t="shared" si="23"/>
        <v>7.494040200001109</v>
      </c>
      <c r="AA236">
        <v>351</v>
      </c>
    </row>
    <row r="237" spans="1:27" x14ac:dyDescent="0.3">
      <c r="A237">
        <f t="shared" si="22"/>
        <v>3.0875300000843708E-2</v>
      </c>
      <c r="B237">
        <f t="shared" si="18"/>
        <v>7.041495000001305</v>
      </c>
      <c r="C237">
        <v>10495.432725000001</v>
      </c>
      <c r="D237">
        <v>192.54947999999999</v>
      </c>
      <c r="E237">
        <v>157.8768</v>
      </c>
      <c r="F237">
        <v>376.74133389003401</v>
      </c>
      <c r="G237">
        <v>0.2</v>
      </c>
      <c r="H237">
        <v>0.10249999999999999</v>
      </c>
      <c r="I237">
        <v>0</v>
      </c>
      <c r="J237">
        <v>0</v>
      </c>
      <c r="K237">
        <v>0</v>
      </c>
      <c r="L237">
        <f t="shared" si="19"/>
        <v>113.51991498161266</v>
      </c>
      <c r="M237">
        <f t="shared" si="20"/>
        <v>271.39671498161266</v>
      </c>
      <c r="N237">
        <f t="shared" si="21"/>
        <v>-105.34461890842135</v>
      </c>
      <c r="O237">
        <v>309.46800571428503</v>
      </c>
      <c r="Y237">
        <f t="shared" si="23"/>
        <v>2.239602500001638</v>
      </c>
      <c r="Z237">
        <f t="shared" si="23"/>
        <v>7.494040200001109</v>
      </c>
      <c r="AA237">
        <v>352.5</v>
      </c>
    </row>
    <row r="238" spans="1:27" x14ac:dyDescent="0.3">
      <c r="A238">
        <f t="shared" si="22"/>
        <v>3.2002899999497458E-2</v>
      </c>
      <c r="B238">
        <f t="shared" si="18"/>
        <v>7.0734979000008025</v>
      </c>
      <c r="C238">
        <v>10495.4647279</v>
      </c>
      <c r="D238">
        <v>192.39204000000001</v>
      </c>
      <c r="E238">
        <v>160.10676000000001</v>
      </c>
      <c r="F238">
        <v>379.18110977903399</v>
      </c>
      <c r="G238">
        <v>0.2</v>
      </c>
      <c r="H238">
        <v>0.11</v>
      </c>
      <c r="I238">
        <v>0</v>
      </c>
      <c r="J238">
        <v>0</v>
      </c>
      <c r="K238">
        <v>0</v>
      </c>
      <c r="L238">
        <f t="shared" si="19"/>
        <v>121.93426827215256</v>
      </c>
      <c r="M238">
        <f t="shared" si="20"/>
        <v>282.04102827215257</v>
      </c>
      <c r="N238">
        <f t="shared" si="21"/>
        <v>-97.140081506881415</v>
      </c>
      <c r="O238">
        <v>317.336125714285</v>
      </c>
      <c r="Y238">
        <f t="shared" si="23"/>
        <v>2.239602500001638</v>
      </c>
      <c r="Z238">
        <f t="shared" si="23"/>
        <v>7.494040200001109</v>
      </c>
      <c r="AA238">
        <v>354</v>
      </c>
    </row>
    <row r="239" spans="1:27" x14ac:dyDescent="0.3">
      <c r="A239">
        <f t="shared" si="22"/>
        <v>3.1324400000812602E-2</v>
      </c>
      <c r="B239">
        <f t="shared" si="18"/>
        <v>7.1048223000016151</v>
      </c>
      <c r="C239">
        <v>10495.496052300001</v>
      </c>
      <c r="D239">
        <v>192.22476</v>
      </c>
      <c r="E239">
        <v>163.13543999999999</v>
      </c>
      <c r="F239">
        <v>381.61251166379299</v>
      </c>
      <c r="G239">
        <v>0.2</v>
      </c>
      <c r="H239">
        <v>0.11749999999999999</v>
      </c>
      <c r="I239">
        <v>0</v>
      </c>
      <c r="J239">
        <v>0</v>
      </c>
      <c r="K239">
        <v>0</v>
      </c>
      <c r="L239">
        <f t="shared" si="19"/>
        <v>130.35805665269106</v>
      </c>
      <c r="M239">
        <f t="shared" si="20"/>
        <v>293.49349665269108</v>
      </c>
      <c r="N239">
        <f t="shared" si="21"/>
        <v>-88.119015011101908</v>
      </c>
      <c r="O239">
        <v>325.19376571428501</v>
      </c>
      <c r="Y239">
        <f t="shared" si="23"/>
        <v>2.239602500001638</v>
      </c>
      <c r="Z239">
        <f t="shared" si="23"/>
        <v>7.494040200001109</v>
      </c>
      <c r="AA239">
        <v>355.5</v>
      </c>
    </row>
    <row r="240" spans="1:27" x14ac:dyDescent="0.3">
      <c r="A240">
        <f t="shared" si="22"/>
        <v>3.0932399999073823E-2</v>
      </c>
      <c r="B240">
        <f t="shared" si="18"/>
        <v>7.1357547000006889</v>
      </c>
      <c r="C240">
        <v>10495.5269847</v>
      </c>
      <c r="D240">
        <v>192.05748</v>
      </c>
      <c r="E240">
        <v>166.13792000000001</v>
      </c>
      <c r="F240">
        <v>384.83338986606401</v>
      </c>
      <c r="G240">
        <v>0.2</v>
      </c>
      <c r="H240">
        <v>0.125</v>
      </c>
      <c r="I240">
        <v>0</v>
      </c>
      <c r="J240">
        <v>0</v>
      </c>
      <c r="K240">
        <v>0</v>
      </c>
      <c r="L240">
        <f t="shared" si="19"/>
        <v>138.79156518598393</v>
      </c>
      <c r="M240">
        <f t="shared" si="20"/>
        <v>304.92948518598394</v>
      </c>
      <c r="N240">
        <f t="shared" si="21"/>
        <v>-79.903904680080075</v>
      </c>
      <c r="O240">
        <v>333.00948571428501</v>
      </c>
      <c r="Y240">
        <f t="shared" si="23"/>
        <v>2.239602500001638</v>
      </c>
      <c r="Z240">
        <f t="shared" si="23"/>
        <v>7.494040200001109</v>
      </c>
      <c r="AA240">
        <v>357</v>
      </c>
    </row>
    <row r="241" spans="1:27" x14ac:dyDescent="0.3">
      <c r="A241">
        <f t="shared" si="22"/>
        <v>3.1282199999623117E-2</v>
      </c>
      <c r="B241">
        <f t="shared" si="18"/>
        <v>7.167036900000312</v>
      </c>
      <c r="C241">
        <v>10495.5582669</v>
      </c>
      <c r="D241">
        <v>191.88036</v>
      </c>
      <c r="E241">
        <v>168.28927999999999</v>
      </c>
      <c r="F241">
        <v>388.020956066346</v>
      </c>
      <c r="G241">
        <v>0.2</v>
      </c>
      <c r="H241">
        <v>0.13250000000000001</v>
      </c>
      <c r="I241">
        <v>0</v>
      </c>
      <c r="J241">
        <v>0</v>
      </c>
      <c r="K241">
        <v>0</v>
      </c>
      <c r="L241">
        <f t="shared" si="19"/>
        <v>147.23696329019128</v>
      </c>
      <c r="M241">
        <f t="shared" si="20"/>
        <v>315.52624329019125</v>
      </c>
      <c r="N241">
        <f t="shared" si="21"/>
        <v>-72.494712776154756</v>
      </c>
      <c r="O241">
        <v>340.85140571428502</v>
      </c>
      <c r="Y241">
        <f t="shared" si="23"/>
        <v>2.239602500001638</v>
      </c>
      <c r="Z241">
        <f t="shared" si="23"/>
        <v>7.494040200001109</v>
      </c>
      <c r="AA241">
        <v>358.5</v>
      </c>
    </row>
    <row r="242" spans="1:27" x14ac:dyDescent="0.3">
      <c r="A242">
        <f t="shared" si="22"/>
        <v>3.0869300000631483E-2</v>
      </c>
      <c r="B242">
        <f t="shared" si="18"/>
        <v>7.1979062000009435</v>
      </c>
      <c r="C242">
        <v>10495.5891362</v>
      </c>
      <c r="D242">
        <v>191.69832</v>
      </c>
      <c r="E242">
        <v>170.40396000000001</v>
      </c>
      <c r="F242">
        <v>390.354856680995</v>
      </c>
      <c r="G242">
        <v>0.2</v>
      </c>
      <c r="H242">
        <v>0.14000000000000001</v>
      </c>
      <c r="I242">
        <v>0</v>
      </c>
      <c r="J242">
        <v>0</v>
      </c>
      <c r="K242">
        <v>0</v>
      </c>
      <c r="L242">
        <f t="shared" si="19"/>
        <v>155.69102108813456</v>
      </c>
      <c r="M242">
        <f t="shared" si="20"/>
        <v>326.09498108813455</v>
      </c>
      <c r="N242">
        <f t="shared" si="21"/>
        <v>-64.259875592860453</v>
      </c>
      <c r="O242">
        <v>348.68808571428502</v>
      </c>
      <c r="Y242">
        <f t="shared" si="23"/>
        <v>2.239602500001638</v>
      </c>
      <c r="Z242">
        <f t="shared" si="23"/>
        <v>7.494040200001109</v>
      </c>
      <c r="AA242">
        <v>360</v>
      </c>
    </row>
    <row r="243" spans="1:27" x14ac:dyDescent="0.3">
      <c r="A243">
        <f t="shared" si="22"/>
        <v>4.6198300000469317E-2</v>
      </c>
      <c r="B243">
        <f t="shared" si="18"/>
        <v>7.2441045000014128</v>
      </c>
      <c r="C243">
        <v>10495.635334500001</v>
      </c>
      <c r="D243">
        <v>191.49311999999901</v>
      </c>
      <c r="E243">
        <v>173.48967999999999</v>
      </c>
      <c r="F243">
        <v>392.64520817502802</v>
      </c>
      <c r="G243">
        <v>0.2</v>
      </c>
      <c r="H243">
        <v>0.14749999999999999</v>
      </c>
      <c r="I243">
        <v>0</v>
      </c>
      <c r="J243">
        <v>0</v>
      </c>
      <c r="K243">
        <v>0</v>
      </c>
      <c r="L243">
        <f t="shared" si="19"/>
        <v>164.21486824829066</v>
      </c>
      <c r="M243">
        <f t="shared" si="20"/>
        <v>337.70454824829062</v>
      </c>
      <c r="N243">
        <f t="shared" si="21"/>
        <v>-54.940659926737396</v>
      </c>
      <c r="O243">
        <v>356.58764571428497</v>
      </c>
      <c r="Y243">
        <f t="shared" si="23"/>
        <v>2.239602500001638</v>
      </c>
      <c r="Z243">
        <f t="shared" si="23"/>
        <v>7.494040200001109</v>
      </c>
      <c r="AA243">
        <v>361.5</v>
      </c>
    </row>
    <row r="244" spans="1:27" x14ac:dyDescent="0.3">
      <c r="A244">
        <f t="shared" si="22"/>
        <v>3.1257399999958579E-2</v>
      </c>
      <c r="B244">
        <f t="shared" si="18"/>
        <v>7.2753619000013714</v>
      </c>
      <c r="C244">
        <v>10495.666591900001</v>
      </c>
      <c r="D244">
        <v>191.26679999999999</v>
      </c>
      <c r="E244">
        <v>175.56768</v>
      </c>
      <c r="F244">
        <v>395.98579545495198</v>
      </c>
      <c r="G244">
        <v>0.2</v>
      </c>
      <c r="H244">
        <v>0.155</v>
      </c>
      <c r="I244">
        <v>0</v>
      </c>
      <c r="J244">
        <v>0</v>
      </c>
      <c r="K244">
        <v>0</v>
      </c>
      <c r="L244">
        <f t="shared" si="19"/>
        <v>172.69105970473254</v>
      </c>
      <c r="M244">
        <f t="shared" si="20"/>
        <v>348.25873970473253</v>
      </c>
      <c r="N244">
        <f t="shared" si="21"/>
        <v>-47.727055750219449</v>
      </c>
      <c r="O244">
        <v>364.302085714285</v>
      </c>
      <c r="Y244">
        <f t="shared" si="23"/>
        <v>2.239602500001638</v>
      </c>
      <c r="Z244">
        <f t="shared" si="23"/>
        <v>7.494040200001109</v>
      </c>
      <c r="AA244">
        <v>363</v>
      </c>
    </row>
    <row r="245" spans="1:27" x14ac:dyDescent="0.3">
      <c r="A245">
        <f t="shared" si="22"/>
        <v>3.0923000000257161E-2</v>
      </c>
      <c r="B245">
        <f t="shared" si="18"/>
        <v>7.3062849000016286</v>
      </c>
      <c r="C245">
        <v>10495.697514900001</v>
      </c>
      <c r="D245">
        <v>191.00460000000001</v>
      </c>
      <c r="E245">
        <v>178.2878</v>
      </c>
      <c r="F245">
        <v>398.23092721625</v>
      </c>
      <c r="G245">
        <v>0.2</v>
      </c>
      <c r="H245">
        <v>0.16250000000000001</v>
      </c>
      <c r="I245">
        <v>0</v>
      </c>
      <c r="J245">
        <v>0</v>
      </c>
      <c r="K245">
        <v>0</v>
      </c>
      <c r="L245">
        <f t="shared" si="19"/>
        <v>181.17481147692433</v>
      </c>
      <c r="M245">
        <f t="shared" si="20"/>
        <v>359.46261147692434</v>
      </c>
      <c r="N245">
        <f t="shared" si="21"/>
        <v>-38.768315739325658</v>
      </c>
      <c r="O245">
        <v>372.58356571428499</v>
      </c>
      <c r="Y245">
        <f t="shared" si="23"/>
        <v>2.239602500001638</v>
      </c>
      <c r="Z245">
        <f t="shared" si="23"/>
        <v>7.494040200001109</v>
      </c>
      <c r="AA245">
        <v>364.5</v>
      </c>
    </row>
    <row r="246" spans="1:27" x14ac:dyDescent="0.3">
      <c r="A246">
        <f t="shared" si="22"/>
        <v>3.0497799998556729E-2</v>
      </c>
      <c r="B246">
        <f t="shared" si="18"/>
        <v>7.3367827000001853</v>
      </c>
      <c r="C246">
        <v>10495.728012699999</v>
      </c>
      <c r="D246">
        <v>190.73400000000001</v>
      </c>
      <c r="E246">
        <v>180.71276</v>
      </c>
      <c r="F246">
        <v>401.11229548033299</v>
      </c>
      <c r="G246">
        <v>0.2</v>
      </c>
      <c r="H246">
        <v>0.17</v>
      </c>
      <c r="I246">
        <v>0</v>
      </c>
      <c r="J246">
        <v>0</v>
      </c>
      <c r="K246">
        <v>0</v>
      </c>
      <c r="L246">
        <f t="shared" si="19"/>
        <v>189.66529152140043</v>
      </c>
      <c r="M246">
        <f t="shared" si="20"/>
        <v>370.37805152140044</v>
      </c>
      <c r="N246">
        <f t="shared" si="21"/>
        <v>-30.734243958932552</v>
      </c>
      <c r="O246">
        <v>380.09836571428502</v>
      </c>
      <c r="Y246">
        <f t="shared" si="23"/>
        <v>2.239602500001638</v>
      </c>
      <c r="Z246">
        <f t="shared" si="23"/>
        <v>7.494040200001109</v>
      </c>
      <c r="AA246">
        <v>366</v>
      </c>
    </row>
    <row r="247" spans="1:27" x14ac:dyDescent="0.3">
      <c r="A247">
        <f t="shared" si="22"/>
        <v>3.1148199999734061E-2</v>
      </c>
      <c r="B247">
        <f t="shared" si="18"/>
        <v>7.3679308999999193</v>
      </c>
      <c r="C247">
        <v>10495.759160899999</v>
      </c>
      <c r="D247">
        <v>190.43387999999999</v>
      </c>
      <c r="E247">
        <v>183.48992000000001</v>
      </c>
      <c r="F247">
        <v>403.69239492336101</v>
      </c>
      <c r="G247">
        <v>0.2</v>
      </c>
      <c r="H247">
        <v>0.17749999999999999</v>
      </c>
      <c r="I247">
        <v>0</v>
      </c>
      <c r="J247">
        <v>0</v>
      </c>
      <c r="K247">
        <v>0</v>
      </c>
      <c r="L247">
        <f t="shared" si="19"/>
        <v>198.1666115041541</v>
      </c>
      <c r="M247">
        <f t="shared" si="20"/>
        <v>381.65653150415415</v>
      </c>
      <c r="N247">
        <f t="shared" si="21"/>
        <v>-22.035863419206862</v>
      </c>
      <c r="O247">
        <v>387.72844571428499</v>
      </c>
      <c r="Y247">
        <f t="shared" si="23"/>
        <v>2.239602500001638</v>
      </c>
      <c r="Z247">
        <f t="shared" si="23"/>
        <v>7.494040200001109</v>
      </c>
      <c r="AA247">
        <v>367.5</v>
      </c>
    </row>
    <row r="248" spans="1:27" x14ac:dyDescent="0.3">
      <c r="A248">
        <f t="shared" si="22"/>
        <v>3.1413700000484823E-2</v>
      </c>
      <c r="B248">
        <f t="shared" si="18"/>
        <v>7.3993446000004042</v>
      </c>
      <c r="C248">
        <v>10495.7905746</v>
      </c>
      <c r="D248">
        <v>190.1268</v>
      </c>
      <c r="E248">
        <v>185.71868000000001</v>
      </c>
      <c r="F248">
        <v>406.62411178449003</v>
      </c>
      <c r="G248">
        <v>0.2</v>
      </c>
      <c r="H248">
        <v>0.185</v>
      </c>
      <c r="I248">
        <v>0</v>
      </c>
      <c r="J248">
        <v>0</v>
      </c>
      <c r="K248">
        <v>0</v>
      </c>
      <c r="L248">
        <f t="shared" si="19"/>
        <v>206.67691813799962</v>
      </c>
      <c r="M248">
        <f t="shared" si="20"/>
        <v>392.39559813799963</v>
      </c>
      <c r="N248">
        <f t="shared" si="21"/>
        <v>-14.228513646490399</v>
      </c>
      <c r="O248">
        <v>395.09016571428498</v>
      </c>
      <c r="Y248">
        <f t="shared" si="23"/>
        <v>2.239602500001638</v>
      </c>
      <c r="Z248">
        <f t="shared" si="23"/>
        <v>7.494040200001109</v>
      </c>
      <c r="AA248">
        <v>369</v>
      </c>
    </row>
    <row r="249" spans="1:27" x14ac:dyDescent="0.3">
      <c r="A249">
        <f t="shared" si="22"/>
        <v>3.1592299999829265E-2</v>
      </c>
      <c r="B249">
        <f t="shared" si="18"/>
        <v>7.4309369000002334</v>
      </c>
      <c r="C249">
        <v>10495.8221669</v>
      </c>
      <c r="D249">
        <v>189.81912</v>
      </c>
      <c r="E249">
        <v>188.0986</v>
      </c>
      <c r="F249">
        <v>409.004861893174</v>
      </c>
      <c r="G249">
        <v>0.2</v>
      </c>
      <c r="H249">
        <v>0.1925</v>
      </c>
      <c r="I249">
        <v>0</v>
      </c>
      <c r="J249">
        <v>0</v>
      </c>
      <c r="K249">
        <v>0</v>
      </c>
      <c r="L249">
        <f t="shared" si="19"/>
        <v>215.19555008837062</v>
      </c>
      <c r="M249">
        <f t="shared" si="20"/>
        <v>403.29415008837066</v>
      </c>
      <c r="N249">
        <f t="shared" si="21"/>
        <v>-5.7107118048033385</v>
      </c>
      <c r="O249">
        <v>401.37432571428502</v>
      </c>
      <c r="Y249">
        <f t="shared" si="23"/>
        <v>2.239602500001638</v>
      </c>
      <c r="Z249">
        <f t="shared" si="23"/>
        <v>7.494040200001109</v>
      </c>
      <c r="AA249">
        <v>370.5</v>
      </c>
    </row>
    <row r="250" spans="1:27" x14ac:dyDescent="0.3">
      <c r="A250">
        <f t="shared" si="22"/>
        <v>3.1623700000636745E-2</v>
      </c>
      <c r="B250">
        <f t="shared" si="18"/>
        <v>7.4625606000008702</v>
      </c>
      <c r="C250">
        <v>10495.8537906</v>
      </c>
      <c r="D250">
        <v>189.48192</v>
      </c>
      <c r="E250">
        <v>191.58016000000001</v>
      </c>
      <c r="F250">
        <v>411.53380050693897</v>
      </c>
      <c r="G250">
        <v>0.2</v>
      </c>
      <c r="H250">
        <v>0.2</v>
      </c>
      <c r="I250">
        <v>0</v>
      </c>
      <c r="J250">
        <v>0</v>
      </c>
      <c r="K250">
        <v>0</v>
      </c>
      <c r="L250">
        <f t="shared" si="19"/>
        <v>223.72156152273681</v>
      </c>
      <c r="M250">
        <f t="shared" si="20"/>
        <v>415.30172152273678</v>
      </c>
      <c r="N250">
        <f t="shared" si="21"/>
        <v>3.7679210157978105</v>
      </c>
      <c r="O250">
        <v>408.19640571428499</v>
      </c>
      <c r="P250">
        <v>0.6</v>
      </c>
      <c r="Q250" t="s">
        <v>36</v>
      </c>
      <c r="Y250">
        <f t="shared" si="23"/>
        <v>2.239602500001638</v>
      </c>
      <c r="Z250">
        <f t="shared" si="23"/>
        <v>7.494040200001109</v>
      </c>
      <c r="AA250">
        <v>372</v>
      </c>
    </row>
    <row r="251" spans="1:27" x14ac:dyDescent="0.3">
      <c r="A251">
        <f t="shared" si="22"/>
        <v>3.1479600000238861E-2</v>
      </c>
      <c r="B251">
        <f t="shared" si="18"/>
        <v>7.494040200001109</v>
      </c>
      <c r="C251">
        <v>10495.8852702</v>
      </c>
      <c r="D251">
        <v>189.11207999999999</v>
      </c>
      <c r="E251">
        <v>194.54184000000001</v>
      </c>
      <c r="F251">
        <v>415.16077178795001</v>
      </c>
      <c r="G251">
        <v>0.2</v>
      </c>
      <c r="H251">
        <v>0.2</v>
      </c>
      <c r="I251">
        <v>0</v>
      </c>
      <c r="J251">
        <v>0</v>
      </c>
      <c r="K251">
        <v>0</v>
      </c>
      <c r="L251">
        <f t="shared" si="19"/>
        <v>223.85913801744221</v>
      </c>
      <c r="M251">
        <f t="shared" si="20"/>
        <v>418.40097801744218</v>
      </c>
      <c r="N251">
        <f t="shared" si="21"/>
        <v>3.2402062294921734</v>
      </c>
      <c r="O251">
        <v>414.84444571428497</v>
      </c>
      <c r="P251">
        <f>B251+0.6</f>
        <v>8.0940402000011087</v>
      </c>
      <c r="Q251">
        <f>(B251-9)*-1</f>
        <v>1.505959799998891</v>
      </c>
      <c r="Y251">
        <f t="shared" si="23"/>
        <v>2.239602500001638</v>
      </c>
      <c r="Z251">
        <f t="shared" si="23"/>
        <v>7.494040200001109</v>
      </c>
      <c r="AA251">
        <v>373.5</v>
      </c>
    </row>
    <row r="252" spans="1:27" x14ac:dyDescent="0.3">
      <c r="A252">
        <f t="shared" si="22"/>
        <v>6.2318799999047769E-2</v>
      </c>
      <c r="B252">
        <f t="shared" si="18"/>
        <v>7.5563590000001568</v>
      </c>
      <c r="C252">
        <v>10495.947588999999</v>
      </c>
      <c r="D252">
        <v>188.69615999999999</v>
      </c>
      <c r="E252">
        <v>196.98363999999901</v>
      </c>
      <c r="F252">
        <v>415.16077178795001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19"/>
        <v>0</v>
      </c>
      <c r="M252">
        <f>M251</f>
        <v>418.40097801744218</v>
      </c>
      <c r="N252">
        <f t="shared" si="21"/>
        <v>3.2402062294921734</v>
      </c>
      <c r="O252">
        <v>421.60876000000002</v>
      </c>
      <c r="Y252">
        <f t="shared" si="23"/>
        <v>2.239602500001638</v>
      </c>
      <c r="Z252">
        <f t="shared" si="23"/>
        <v>7.494040200001109</v>
      </c>
      <c r="AA252">
        <v>375</v>
      </c>
    </row>
    <row r="253" spans="1:27" x14ac:dyDescent="0.3">
      <c r="A253">
        <f t="shared" si="22"/>
        <v>1.555240000016056E-2</v>
      </c>
      <c r="B253">
        <f t="shared" si="18"/>
        <v>7.5719114000003174</v>
      </c>
      <c r="C253">
        <v>10495.9631414</v>
      </c>
      <c r="D253">
        <v>188.24268000000001</v>
      </c>
      <c r="E253">
        <v>200.18223999999901</v>
      </c>
      <c r="F253">
        <v>415.16077178795001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19"/>
        <v>0</v>
      </c>
      <c r="M253">
        <f t="shared" ref="M253:M308" si="24">M252</f>
        <v>418.40097801744218</v>
      </c>
      <c r="N253">
        <f t="shared" si="21"/>
        <v>3.2402062294921734</v>
      </c>
      <c r="O253">
        <v>427.64440000000002</v>
      </c>
      <c r="Y253">
        <f t="shared" si="23"/>
        <v>2.239602500001638</v>
      </c>
      <c r="Z253">
        <f t="shared" si="23"/>
        <v>7.494040200001109</v>
      </c>
      <c r="AA253">
        <v>376.5</v>
      </c>
    </row>
    <row r="254" spans="1:27" x14ac:dyDescent="0.3">
      <c r="A254">
        <f t="shared" si="22"/>
        <v>1.611609999963548E-2</v>
      </c>
      <c r="B254">
        <f t="shared" si="18"/>
        <v>7.5880274999999529</v>
      </c>
      <c r="C254">
        <v>10495.979257499999</v>
      </c>
      <c r="D254">
        <v>187.71851999999899</v>
      </c>
      <c r="E254">
        <v>203.26031999999901</v>
      </c>
      <c r="F254">
        <v>415.16077178795001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19"/>
        <v>0</v>
      </c>
      <c r="M254">
        <f t="shared" si="24"/>
        <v>418.40097801744218</v>
      </c>
      <c r="N254">
        <f t="shared" si="21"/>
        <v>3.2402062294921734</v>
      </c>
      <c r="O254">
        <v>433.86867999999998</v>
      </c>
      <c r="Y254">
        <f t="shared" si="23"/>
        <v>2.239602500001638</v>
      </c>
      <c r="Z254">
        <f t="shared" si="23"/>
        <v>7.494040200001109</v>
      </c>
      <c r="AA254">
        <v>378</v>
      </c>
    </row>
    <row r="255" spans="1:27" x14ac:dyDescent="0.3">
      <c r="A255">
        <f t="shared" si="22"/>
        <v>3.0908100001397543E-2</v>
      </c>
      <c r="B255">
        <f t="shared" si="18"/>
        <v>7.6189356000013504</v>
      </c>
      <c r="C255">
        <v>10496.010165600001</v>
      </c>
      <c r="D255">
        <v>187.12367999999901</v>
      </c>
      <c r="E255">
        <v>206.63819999999899</v>
      </c>
      <c r="F255">
        <v>415.16077178795001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19"/>
        <v>0</v>
      </c>
      <c r="M255">
        <f t="shared" si="24"/>
        <v>418.40097801744218</v>
      </c>
      <c r="N255">
        <f t="shared" si="21"/>
        <v>3.2402062294921734</v>
      </c>
      <c r="O255">
        <v>438.53744</v>
      </c>
      <c r="Y255">
        <f t="shared" si="23"/>
        <v>2.239602500001638</v>
      </c>
      <c r="Z255">
        <f t="shared" si="23"/>
        <v>7.494040200001109</v>
      </c>
      <c r="AA255">
        <v>379.5</v>
      </c>
    </row>
    <row r="256" spans="1:27" x14ac:dyDescent="0.3">
      <c r="A256">
        <f t="shared" si="22"/>
        <v>4.6036599998842576E-2</v>
      </c>
      <c r="B256">
        <f t="shared" si="18"/>
        <v>7.664972200000193</v>
      </c>
      <c r="C256">
        <v>10496.056202199999</v>
      </c>
      <c r="D256">
        <v>186.49127999999899</v>
      </c>
      <c r="E256">
        <v>209.45427999999899</v>
      </c>
      <c r="F256">
        <v>415.16077178795001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19"/>
        <v>0</v>
      </c>
      <c r="M256">
        <f t="shared" si="24"/>
        <v>418.40097801744218</v>
      </c>
      <c r="N256">
        <f t="shared" si="21"/>
        <v>3.2402062294921734</v>
      </c>
      <c r="O256">
        <v>443.38435999999899</v>
      </c>
      <c r="Y256">
        <f t="shared" si="23"/>
        <v>2.239602500001638</v>
      </c>
      <c r="Z256">
        <f t="shared" si="23"/>
        <v>7.494040200001109</v>
      </c>
      <c r="AA256">
        <v>381</v>
      </c>
    </row>
    <row r="257" spans="1:27" x14ac:dyDescent="0.3">
      <c r="A257">
        <f t="shared" si="22"/>
        <v>3.0779200000324636E-2</v>
      </c>
      <c r="B257">
        <f t="shared" si="18"/>
        <v>7.6957514000005176</v>
      </c>
      <c r="C257">
        <v>10496.0869814</v>
      </c>
      <c r="D257">
        <v>185.78855999999899</v>
      </c>
      <c r="E257">
        <v>212.78672</v>
      </c>
      <c r="F257">
        <v>415.16077178795001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19"/>
        <v>0</v>
      </c>
      <c r="M257">
        <f t="shared" si="24"/>
        <v>418.40097801744218</v>
      </c>
      <c r="N257">
        <f t="shared" si="21"/>
        <v>3.2402062294921734</v>
      </c>
      <c r="O257">
        <v>445.69739999999899</v>
      </c>
      <c r="Y257">
        <f t="shared" si="23"/>
        <v>2.239602500001638</v>
      </c>
      <c r="Z257">
        <f t="shared" si="23"/>
        <v>7.494040200001109</v>
      </c>
      <c r="AA257">
        <v>382.5</v>
      </c>
    </row>
    <row r="258" spans="1:27" x14ac:dyDescent="0.3">
      <c r="A258">
        <f t="shared" si="22"/>
        <v>3.1971899999916786E-2</v>
      </c>
      <c r="B258">
        <f t="shared" si="18"/>
        <v>7.7277233000004344</v>
      </c>
      <c r="C258">
        <v>10496.1189533</v>
      </c>
      <c r="D258">
        <v>185.05139999999901</v>
      </c>
      <c r="E258">
        <v>215.98292000000001</v>
      </c>
      <c r="F258">
        <v>415.16077178795001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si="19"/>
        <v>0</v>
      </c>
      <c r="M258">
        <f t="shared" si="24"/>
        <v>418.40097801744218</v>
      </c>
      <c r="N258">
        <f t="shared" si="21"/>
        <v>3.2402062294921734</v>
      </c>
      <c r="O258">
        <v>448.61504000000002</v>
      </c>
      <c r="Y258">
        <f t="shared" si="23"/>
        <v>2.239602500001638</v>
      </c>
      <c r="Z258">
        <f t="shared" si="23"/>
        <v>7.494040200001109</v>
      </c>
      <c r="AA258">
        <v>384</v>
      </c>
    </row>
    <row r="259" spans="1:27" x14ac:dyDescent="0.3">
      <c r="A259">
        <f t="shared" si="22"/>
        <v>3.1136900001001777E-2</v>
      </c>
      <c r="B259">
        <f t="shared" ref="B259:B308" si="25">C259-$C$2</f>
        <v>7.7588602000014362</v>
      </c>
      <c r="C259">
        <v>10496.150090200001</v>
      </c>
      <c r="D259">
        <v>184.25796</v>
      </c>
      <c r="E259">
        <v>220.01916</v>
      </c>
      <c r="F259">
        <v>415.16077178795001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08" si="26">IF((B259&lt;$B$89),0,IF((B259-$B$89)&lt;1.218,(940.92*H259)*(B259-$B$89-1.2396+(1.2396*EXP(-1*(B259-$B$89)/1.2396))), ((940.92*H259)*(B259-$B$89-1.2396+(1.2396*EXP(-1*(B259-$B$89)/1.2396)))) - ((940.92*H259)*(B259-$B$89-1.218-1.2396+(1.2396*EXP(-1*(B259-$B$89-1.218)/1.2396)))) ))</f>
        <v>0</v>
      </c>
      <c r="M259">
        <f t="shared" si="24"/>
        <v>418.40097801744218</v>
      </c>
      <c r="N259">
        <f t="shared" ref="N259:N308" si="27">M259-F259</f>
        <v>3.2402062294921734</v>
      </c>
      <c r="O259">
        <v>450.55043999999998</v>
      </c>
      <c r="Y259">
        <f t="shared" si="23"/>
        <v>2.239602500001638</v>
      </c>
      <c r="Z259">
        <f t="shared" si="23"/>
        <v>7.494040200001109</v>
      </c>
      <c r="AA259">
        <v>385.5</v>
      </c>
    </row>
    <row r="260" spans="1:27" x14ac:dyDescent="0.3">
      <c r="A260">
        <f t="shared" ref="A260:A308" si="28">B260-B259</f>
        <v>3.2112999999299063E-2</v>
      </c>
      <c r="B260">
        <f t="shared" si="25"/>
        <v>7.7909732000007352</v>
      </c>
      <c r="C260">
        <v>10496.1822032</v>
      </c>
      <c r="D260">
        <v>183.46499999999901</v>
      </c>
      <c r="E260">
        <v>223.5198</v>
      </c>
      <c r="F260">
        <v>415.16077178795001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26"/>
        <v>0</v>
      </c>
      <c r="M260">
        <f t="shared" si="24"/>
        <v>418.40097801744218</v>
      </c>
      <c r="N260">
        <f t="shared" si="27"/>
        <v>3.2402062294921734</v>
      </c>
      <c r="O260">
        <v>451.61264</v>
      </c>
      <c r="Y260">
        <f t="shared" ref="Y260:Z323" si="29">Y259</f>
        <v>2.239602500001638</v>
      </c>
      <c r="Z260">
        <f t="shared" si="29"/>
        <v>7.494040200001109</v>
      </c>
      <c r="AA260">
        <v>387</v>
      </c>
    </row>
    <row r="261" spans="1:27" x14ac:dyDescent="0.3">
      <c r="A261">
        <f t="shared" si="28"/>
        <v>4.7173099999781698E-2</v>
      </c>
      <c r="B261">
        <f t="shared" si="25"/>
        <v>7.8381463000005169</v>
      </c>
      <c r="C261">
        <v>10496.2293763</v>
      </c>
      <c r="D261">
        <v>182.625959999999</v>
      </c>
      <c r="E261">
        <v>226.88944000000001</v>
      </c>
      <c r="F261">
        <v>415.16077178795001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26"/>
        <v>0</v>
      </c>
      <c r="M261">
        <f t="shared" si="24"/>
        <v>418.40097801744218</v>
      </c>
      <c r="N261">
        <f t="shared" si="27"/>
        <v>3.2402062294921734</v>
      </c>
      <c r="O261">
        <v>452.51015999999998</v>
      </c>
      <c r="Y261">
        <f t="shared" si="29"/>
        <v>2.239602500001638</v>
      </c>
      <c r="Z261">
        <f t="shared" si="29"/>
        <v>7.494040200001109</v>
      </c>
      <c r="AA261">
        <v>388.5</v>
      </c>
    </row>
    <row r="262" spans="1:27" x14ac:dyDescent="0.3">
      <c r="A262">
        <f t="shared" si="28"/>
        <v>1.5947600000799866E-2</v>
      </c>
      <c r="B262">
        <f t="shared" si="25"/>
        <v>7.8540939000013168</v>
      </c>
      <c r="C262">
        <v>10496.245323900001</v>
      </c>
      <c r="D262">
        <v>181.737719999999</v>
      </c>
      <c r="E262">
        <v>231.39952</v>
      </c>
      <c r="F262">
        <v>415.16077178795001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26"/>
        <v>0</v>
      </c>
      <c r="M262">
        <f t="shared" si="24"/>
        <v>418.40097801744218</v>
      </c>
      <c r="N262">
        <f t="shared" si="27"/>
        <v>3.2402062294921734</v>
      </c>
      <c r="O262">
        <v>453.89499999999998</v>
      </c>
      <c r="Y262">
        <f t="shared" si="29"/>
        <v>2.239602500001638</v>
      </c>
      <c r="Z262">
        <f t="shared" si="29"/>
        <v>7.494040200001109</v>
      </c>
      <c r="AA262">
        <v>390</v>
      </c>
    </row>
    <row r="263" spans="1:27" x14ac:dyDescent="0.3">
      <c r="A263">
        <f t="shared" si="28"/>
        <v>4.6642199999041623E-2</v>
      </c>
      <c r="B263">
        <f t="shared" si="25"/>
        <v>7.9007361000003584</v>
      </c>
      <c r="C263">
        <v>10496.2919661</v>
      </c>
      <c r="D263">
        <v>180.81011999999899</v>
      </c>
      <c r="E263">
        <v>235.77860000000001</v>
      </c>
      <c r="F263">
        <v>415.16077178795001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26"/>
        <v>0</v>
      </c>
      <c r="M263">
        <f t="shared" si="24"/>
        <v>418.40097801744218</v>
      </c>
      <c r="N263">
        <f t="shared" si="27"/>
        <v>3.2402062294921734</v>
      </c>
      <c r="O263">
        <v>454.87936000000002</v>
      </c>
      <c r="Y263">
        <f t="shared" si="29"/>
        <v>2.239602500001638</v>
      </c>
      <c r="Z263">
        <f t="shared" si="29"/>
        <v>7.494040200001109</v>
      </c>
      <c r="AA263">
        <v>391.5</v>
      </c>
    </row>
    <row r="264" spans="1:27" x14ac:dyDescent="0.3">
      <c r="A264">
        <f t="shared" si="28"/>
        <v>1.6008500000680215E-2</v>
      </c>
      <c r="B264">
        <f t="shared" si="25"/>
        <v>7.9167446000010386</v>
      </c>
      <c r="C264">
        <v>10496.3079746</v>
      </c>
      <c r="D264">
        <v>179.85611999999901</v>
      </c>
      <c r="E264">
        <v>239.62732</v>
      </c>
      <c r="F264">
        <v>415.16077178795001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26"/>
        <v>0</v>
      </c>
      <c r="M264">
        <f t="shared" si="24"/>
        <v>418.40097801744218</v>
      </c>
      <c r="N264">
        <f t="shared" si="27"/>
        <v>3.2402062294921734</v>
      </c>
      <c r="O264">
        <v>456.18335999999999</v>
      </c>
      <c r="Y264">
        <f t="shared" si="29"/>
        <v>2.239602500001638</v>
      </c>
      <c r="Z264">
        <f t="shared" si="29"/>
        <v>7.494040200001109</v>
      </c>
      <c r="AA264">
        <v>393</v>
      </c>
    </row>
    <row r="265" spans="1:27" x14ac:dyDescent="0.3">
      <c r="A265">
        <f t="shared" si="28"/>
        <v>4.6989000000394299E-2</v>
      </c>
      <c r="B265">
        <f t="shared" si="25"/>
        <v>7.9637336000014329</v>
      </c>
      <c r="C265">
        <v>10496.354963600001</v>
      </c>
      <c r="D265">
        <v>178.89754285714201</v>
      </c>
      <c r="E265">
        <v>243.66772571428501</v>
      </c>
      <c r="F265">
        <v>415.16077178795001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26"/>
        <v>0</v>
      </c>
      <c r="M265">
        <f t="shared" si="24"/>
        <v>418.40097801744218</v>
      </c>
      <c r="N265">
        <f t="shared" si="27"/>
        <v>3.2402062294921734</v>
      </c>
      <c r="O265">
        <f>O264</f>
        <v>456.18335999999999</v>
      </c>
      <c r="Y265">
        <f t="shared" si="29"/>
        <v>2.239602500001638</v>
      </c>
      <c r="Z265">
        <f t="shared" si="29"/>
        <v>7.494040200001109</v>
      </c>
      <c r="AA265">
        <v>394.5</v>
      </c>
    </row>
    <row r="266" spans="1:27" x14ac:dyDescent="0.3">
      <c r="A266">
        <f t="shared" si="28"/>
        <v>1.5922299999147072E-2</v>
      </c>
      <c r="B266">
        <f t="shared" si="25"/>
        <v>7.97965590000058</v>
      </c>
      <c r="C266">
        <v>10496.3708859</v>
      </c>
      <c r="D266">
        <v>177.86926285714199</v>
      </c>
      <c r="E266">
        <v>248.53636571428501</v>
      </c>
      <c r="F266">
        <v>415.16077178795001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26"/>
        <v>0</v>
      </c>
      <c r="M266">
        <f t="shared" si="24"/>
        <v>418.40097801744218</v>
      </c>
      <c r="N266">
        <f t="shared" si="27"/>
        <v>3.2402062294921734</v>
      </c>
      <c r="O266">
        <v>456.18335999999999</v>
      </c>
      <c r="Y266">
        <f t="shared" si="29"/>
        <v>2.239602500001638</v>
      </c>
      <c r="Z266">
        <f t="shared" si="29"/>
        <v>7.494040200001109</v>
      </c>
      <c r="AA266">
        <v>396</v>
      </c>
    </row>
    <row r="267" spans="1:27" x14ac:dyDescent="0.3">
      <c r="A267">
        <f t="shared" si="28"/>
        <v>3.0766300000323099E-2</v>
      </c>
      <c r="B267">
        <f t="shared" si="25"/>
        <v>8.0104222000009031</v>
      </c>
      <c r="C267">
        <v>10496.4016522</v>
      </c>
      <c r="D267">
        <v>176.88830285714201</v>
      </c>
      <c r="E267">
        <v>253.31592571428499</v>
      </c>
      <c r="F267">
        <v>415.16077178795001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26"/>
        <v>0</v>
      </c>
      <c r="M267">
        <f t="shared" si="24"/>
        <v>418.40097801744218</v>
      </c>
      <c r="N267">
        <f t="shared" si="27"/>
        <v>3.2402062294921734</v>
      </c>
      <c r="O267">
        <f t="shared" ref="O267:O308" si="30">O266</f>
        <v>456.18335999999999</v>
      </c>
      <c r="Y267">
        <f t="shared" si="29"/>
        <v>2.239602500001638</v>
      </c>
      <c r="Z267">
        <f t="shared" si="29"/>
        <v>7.494040200001109</v>
      </c>
      <c r="AA267">
        <v>397.5</v>
      </c>
    </row>
    <row r="268" spans="1:27" x14ac:dyDescent="0.3">
      <c r="A268">
        <f t="shared" si="28"/>
        <v>4.6843800000715419E-2</v>
      </c>
      <c r="B268">
        <f t="shared" si="25"/>
        <v>8.0572660000016185</v>
      </c>
      <c r="C268">
        <v>10496.448496000001</v>
      </c>
      <c r="D268">
        <v>175.846102857142</v>
      </c>
      <c r="E268">
        <v>258.64852571428497</v>
      </c>
      <c r="F268">
        <v>415.16077178795001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26"/>
        <v>0</v>
      </c>
      <c r="M268">
        <f t="shared" si="24"/>
        <v>418.40097801744218</v>
      </c>
      <c r="N268">
        <f t="shared" si="27"/>
        <v>3.2402062294921734</v>
      </c>
      <c r="O268">
        <f t="shared" si="30"/>
        <v>456.18335999999999</v>
      </c>
      <c r="Y268">
        <f t="shared" si="29"/>
        <v>2.239602500001638</v>
      </c>
      <c r="Z268">
        <f t="shared" si="29"/>
        <v>7.494040200001109</v>
      </c>
      <c r="AA268">
        <v>399</v>
      </c>
    </row>
    <row r="269" spans="1:27" x14ac:dyDescent="0.3">
      <c r="A269">
        <f t="shared" si="28"/>
        <v>4.6820599998682155E-2</v>
      </c>
      <c r="B269">
        <f t="shared" si="25"/>
        <v>8.1040866000003007</v>
      </c>
      <c r="C269">
        <v>10496.4953166</v>
      </c>
      <c r="D269">
        <v>174.92798285714201</v>
      </c>
      <c r="E269">
        <v>264.02244571428503</v>
      </c>
      <c r="F269">
        <v>415.16077178795001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26"/>
        <v>0</v>
      </c>
      <c r="M269">
        <f t="shared" si="24"/>
        <v>418.40097801744218</v>
      </c>
      <c r="N269">
        <f t="shared" si="27"/>
        <v>3.2402062294921734</v>
      </c>
      <c r="O269">
        <f t="shared" si="30"/>
        <v>456.18335999999999</v>
      </c>
      <c r="Y269">
        <f t="shared" si="29"/>
        <v>2.239602500001638</v>
      </c>
      <c r="Z269">
        <f t="shared" si="29"/>
        <v>7.494040200001109</v>
      </c>
      <c r="AA269">
        <v>400.5</v>
      </c>
    </row>
    <row r="270" spans="1:27" x14ac:dyDescent="0.3">
      <c r="A270">
        <f t="shared" si="28"/>
        <v>3.2999999999447027E-2</v>
      </c>
      <c r="B270">
        <f t="shared" si="25"/>
        <v>8.1370865999997477</v>
      </c>
      <c r="C270">
        <v>10496.528316599999</v>
      </c>
      <c r="D270">
        <v>173.69498285714201</v>
      </c>
      <c r="E270">
        <v>271.26776571428502</v>
      </c>
      <c r="F270">
        <v>415.16077178795001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26"/>
        <v>0</v>
      </c>
      <c r="M270">
        <f t="shared" si="24"/>
        <v>418.40097801744218</v>
      </c>
      <c r="N270">
        <f t="shared" si="27"/>
        <v>3.2402062294921734</v>
      </c>
      <c r="O270">
        <f t="shared" si="30"/>
        <v>456.18335999999999</v>
      </c>
      <c r="Y270">
        <f t="shared" si="29"/>
        <v>2.239602500001638</v>
      </c>
      <c r="Z270">
        <f t="shared" si="29"/>
        <v>7.494040200001109</v>
      </c>
      <c r="AA270">
        <v>402</v>
      </c>
    </row>
    <row r="271" spans="1:27" x14ac:dyDescent="0.3">
      <c r="A271">
        <f t="shared" si="28"/>
        <v>3.2999999999447027E-2</v>
      </c>
      <c r="B271">
        <f t="shared" si="25"/>
        <v>8.1700865999991947</v>
      </c>
      <c r="C271">
        <v>10496.561316599998</v>
      </c>
      <c r="D271">
        <v>172.32194285714201</v>
      </c>
      <c r="E271">
        <v>278.35388571428501</v>
      </c>
      <c r="F271">
        <v>415.16077178795001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26"/>
        <v>0</v>
      </c>
      <c r="M271">
        <f t="shared" si="24"/>
        <v>418.40097801744218</v>
      </c>
      <c r="N271">
        <f t="shared" si="27"/>
        <v>3.2402062294921734</v>
      </c>
      <c r="O271">
        <f t="shared" si="30"/>
        <v>456.18335999999999</v>
      </c>
      <c r="Y271">
        <f t="shared" si="29"/>
        <v>2.239602500001638</v>
      </c>
      <c r="Z271">
        <f t="shared" si="29"/>
        <v>7.494040200001109</v>
      </c>
      <c r="AA271">
        <v>403.5</v>
      </c>
    </row>
    <row r="272" spans="1:27" x14ac:dyDescent="0.3">
      <c r="A272">
        <f t="shared" si="28"/>
        <v>3.2999999999447027E-2</v>
      </c>
      <c r="B272">
        <f t="shared" si="25"/>
        <v>8.2030865999986418</v>
      </c>
      <c r="C272">
        <v>10496.594316599998</v>
      </c>
      <c r="D272">
        <v>170.94266285714201</v>
      </c>
      <c r="E272">
        <v>286.468285714285</v>
      </c>
      <c r="F272">
        <v>415.16077178795001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26"/>
        <v>0</v>
      </c>
      <c r="M272">
        <f t="shared" si="24"/>
        <v>418.40097801744218</v>
      </c>
      <c r="N272">
        <f t="shared" si="27"/>
        <v>3.2402062294921734</v>
      </c>
      <c r="O272">
        <f t="shared" si="30"/>
        <v>456.18335999999999</v>
      </c>
      <c r="Y272">
        <f t="shared" si="29"/>
        <v>2.239602500001638</v>
      </c>
      <c r="Z272">
        <f t="shared" si="29"/>
        <v>7.494040200001109</v>
      </c>
      <c r="AA272">
        <v>405</v>
      </c>
    </row>
    <row r="273" spans="1:27" x14ac:dyDescent="0.3">
      <c r="A273">
        <f t="shared" si="28"/>
        <v>3.2999999999447027E-2</v>
      </c>
      <c r="B273">
        <f t="shared" si="25"/>
        <v>8.2360865999980888</v>
      </c>
      <c r="C273">
        <v>10496.627316599997</v>
      </c>
      <c r="D273">
        <v>169.50278285714199</v>
      </c>
      <c r="E273">
        <v>294.18040571428497</v>
      </c>
      <c r="F273">
        <v>415.16077178795001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26"/>
        <v>0</v>
      </c>
      <c r="M273">
        <f t="shared" si="24"/>
        <v>418.40097801744218</v>
      </c>
      <c r="N273">
        <f t="shared" si="27"/>
        <v>3.2402062294921734</v>
      </c>
      <c r="O273">
        <f t="shared" si="30"/>
        <v>456.18335999999999</v>
      </c>
      <c r="Y273">
        <f t="shared" si="29"/>
        <v>2.239602500001638</v>
      </c>
      <c r="Z273">
        <f t="shared" si="29"/>
        <v>7.494040200001109</v>
      </c>
      <c r="AA273">
        <v>406.5</v>
      </c>
    </row>
    <row r="274" spans="1:27" x14ac:dyDescent="0.3">
      <c r="A274">
        <f t="shared" si="28"/>
        <v>3.2999999999447027E-2</v>
      </c>
      <c r="B274">
        <f t="shared" si="25"/>
        <v>8.2690865999975358</v>
      </c>
      <c r="C274">
        <v>10496.660316599997</v>
      </c>
      <c r="D274">
        <v>168.03134285714199</v>
      </c>
      <c r="E274">
        <v>302.419565714285</v>
      </c>
      <c r="F274">
        <v>415.16077178795001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26"/>
        <v>0</v>
      </c>
      <c r="M274">
        <f t="shared" si="24"/>
        <v>418.40097801744218</v>
      </c>
      <c r="N274">
        <f t="shared" si="27"/>
        <v>3.2402062294921734</v>
      </c>
      <c r="O274">
        <f t="shared" si="30"/>
        <v>456.18335999999999</v>
      </c>
      <c r="Y274">
        <f t="shared" si="29"/>
        <v>2.239602500001638</v>
      </c>
      <c r="Z274">
        <f t="shared" si="29"/>
        <v>7.494040200001109</v>
      </c>
      <c r="AA274">
        <v>408</v>
      </c>
    </row>
    <row r="275" spans="1:27" x14ac:dyDescent="0.3">
      <c r="A275">
        <f t="shared" si="28"/>
        <v>3.2999999999447027E-2</v>
      </c>
      <c r="B275">
        <f t="shared" si="25"/>
        <v>8.3020865999969828</v>
      </c>
      <c r="C275">
        <v>10496.693316599996</v>
      </c>
      <c r="D275">
        <v>166.53662285714199</v>
      </c>
      <c r="E275">
        <v>309.46800571428503</v>
      </c>
      <c r="F275">
        <v>415.16077178795001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26"/>
        <v>0</v>
      </c>
      <c r="M275">
        <f t="shared" si="24"/>
        <v>418.40097801744218</v>
      </c>
      <c r="N275">
        <f t="shared" si="27"/>
        <v>3.2402062294921734</v>
      </c>
      <c r="O275">
        <f t="shared" si="30"/>
        <v>456.18335999999999</v>
      </c>
      <c r="Y275">
        <f t="shared" si="29"/>
        <v>2.239602500001638</v>
      </c>
      <c r="Z275">
        <f t="shared" si="29"/>
        <v>7.494040200001109</v>
      </c>
      <c r="AA275">
        <v>409.5</v>
      </c>
    </row>
    <row r="276" spans="1:27" x14ac:dyDescent="0.3">
      <c r="A276">
        <f t="shared" si="28"/>
        <v>3.2999999999447027E-2</v>
      </c>
      <c r="B276">
        <f t="shared" si="25"/>
        <v>8.3350865999964299</v>
      </c>
      <c r="C276">
        <v>10496.726316599996</v>
      </c>
      <c r="D276">
        <v>165.02450285714201</v>
      </c>
      <c r="E276">
        <v>317.336125714285</v>
      </c>
      <c r="F276">
        <v>415.16077178795001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26"/>
        <v>0</v>
      </c>
      <c r="M276">
        <f t="shared" si="24"/>
        <v>418.40097801744218</v>
      </c>
      <c r="N276">
        <f t="shared" si="27"/>
        <v>3.2402062294921734</v>
      </c>
      <c r="O276">
        <f t="shared" si="30"/>
        <v>456.18335999999999</v>
      </c>
      <c r="Y276">
        <f t="shared" si="29"/>
        <v>2.239602500001638</v>
      </c>
      <c r="Z276">
        <f t="shared" si="29"/>
        <v>7.494040200001109</v>
      </c>
      <c r="AA276">
        <v>411</v>
      </c>
    </row>
    <row r="277" spans="1:27" x14ac:dyDescent="0.3">
      <c r="A277">
        <f t="shared" si="28"/>
        <v>3.2999999999447027E-2</v>
      </c>
      <c r="B277">
        <f t="shared" si="25"/>
        <v>8.3680865999958769</v>
      </c>
      <c r="C277">
        <v>10496.759316599995</v>
      </c>
      <c r="D277">
        <v>163.512382857142</v>
      </c>
      <c r="E277">
        <v>325.19376571428501</v>
      </c>
      <c r="F277">
        <v>415.16077178795001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26"/>
        <v>0</v>
      </c>
      <c r="M277">
        <f t="shared" si="24"/>
        <v>418.40097801744218</v>
      </c>
      <c r="N277">
        <f t="shared" si="27"/>
        <v>3.2402062294921734</v>
      </c>
      <c r="O277">
        <f t="shared" si="30"/>
        <v>456.18335999999999</v>
      </c>
      <c r="Y277">
        <f t="shared" si="29"/>
        <v>2.239602500001638</v>
      </c>
      <c r="Z277">
        <f t="shared" si="29"/>
        <v>7.494040200001109</v>
      </c>
      <c r="AA277">
        <v>412.5</v>
      </c>
    </row>
    <row r="278" spans="1:27" x14ac:dyDescent="0.3">
      <c r="A278">
        <f t="shared" si="28"/>
        <v>3.2999999999447027E-2</v>
      </c>
      <c r="B278">
        <f t="shared" si="25"/>
        <v>8.4010865999953239</v>
      </c>
      <c r="C278">
        <v>10496.792316599995</v>
      </c>
      <c r="D278">
        <v>161.96534285714199</v>
      </c>
      <c r="E278">
        <v>333.00948571428501</v>
      </c>
      <c r="F278">
        <v>415.16077178795001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26"/>
        <v>0</v>
      </c>
      <c r="M278">
        <f t="shared" si="24"/>
        <v>418.40097801744218</v>
      </c>
      <c r="N278">
        <f t="shared" si="27"/>
        <v>3.2402062294921734</v>
      </c>
      <c r="O278">
        <f t="shared" si="30"/>
        <v>456.18335999999999</v>
      </c>
      <c r="Y278">
        <f t="shared" si="29"/>
        <v>2.239602500001638</v>
      </c>
      <c r="Z278">
        <f t="shared" si="29"/>
        <v>7.494040200001109</v>
      </c>
      <c r="AA278">
        <v>414</v>
      </c>
    </row>
    <row r="279" spans="1:27" x14ac:dyDescent="0.3">
      <c r="A279">
        <f t="shared" si="28"/>
        <v>3.2999999999447027E-2</v>
      </c>
      <c r="B279">
        <f t="shared" si="25"/>
        <v>8.4340865999947709</v>
      </c>
      <c r="C279">
        <v>10496.825316599994</v>
      </c>
      <c r="D279">
        <v>160.464382857142</v>
      </c>
      <c r="E279">
        <v>340.85140571428502</v>
      </c>
      <c r="F279">
        <v>415.16077178795001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26"/>
        <v>0</v>
      </c>
      <c r="M279">
        <f t="shared" si="24"/>
        <v>418.40097801744218</v>
      </c>
      <c r="N279">
        <f t="shared" si="27"/>
        <v>3.2402062294921734</v>
      </c>
      <c r="O279">
        <f t="shared" si="30"/>
        <v>456.18335999999999</v>
      </c>
      <c r="Y279">
        <f t="shared" si="29"/>
        <v>2.239602500001638</v>
      </c>
      <c r="Z279">
        <f t="shared" si="29"/>
        <v>7.494040200001109</v>
      </c>
      <c r="AA279">
        <v>415.5</v>
      </c>
    </row>
    <row r="280" spans="1:27" x14ac:dyDescent="0.3">
      <c r="A280">
        <f t="shared" si="28"/>
        <v>3.2999999999447027E-2</v>
      </c>
      <c r="B280">
        <f t="shared" si="25"/>
        <v>8.467086599994218</v>
      </c>
      <c r="C280">
        <v>10496.858316599993</v>
      </c>
      <c r="D280">
        <v>158.97194285714201</v>
      </c>
      <c r="E280">
        <v>348.68808571428502</v>
      </c>
      <c r="F280">
        <v>415.16077178795001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26"/>
        <v>0</v>
      </c>
      <c r="M280">
        <f t="shared" si="24"/>
        <v>418.40097801744218</v>
      </c>
      <c r="N280">
        <f t="shared" si="27"/>
        <v>3.2402062294921734</v>
      </c>
      <c r="O280">
        <f t="shared" si="30"/>
        <v>456.18335999999999</v>
      </c>
      <c r="Y280">
        <f t="shared" si="29"/>
        <v>2.239602500001638</v>
      </c>
      <c r="Z280">
        <f t="shared" si="29"/>
        <v>7.494040200001109</v>
      </c>
      <c r="AA280">
        <v>417</v>
      </c>
    </row>
    <row r="281" spans="1:27" x14ac:dyDescent="0.3">
      <c r="A281">
        <f t="shared" si="28"/>
        <v>3.2999999999447027E-2</v>
      </c>
      <c r="B281">
        <f t="shared" si="25"/>
        <v>8.500086599993665</v>
      </c>
      <c r="C281">
        <v>10496.891316599993</v>
      </c>
      <c r="D281">
        <v>157.49558285714201</v>
      </c>
      <c r="E281">
        <v>356.58764571428497</v>
      </c>
      <c r="F281">
        <v>415.16077178795001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26"/>
        <v>0</v>
      </c>
      <c r="M281">
        <f t="shared" si="24"/>
        <v>418.40097801744218</v>
      </c>
      <c r="N281">
        <f t="shared" si="27"/>
        <v>3.2402062294921734</v>
      </c>
      <c r="O281">
        <f t="shared" si="30"/>
        <v>456.18335999999999</v>
      </c>
      <c r="Y281">
        <f t="shared" si="29"/>
        <v>2.239602500001638</v>
      </c>
      <c r="Z281">
        <f t="shared" si="29"/>
        <v>7.494040200001109</v>
      </c>
      <c r="AA281">
        <v>418.5</v>
      </c>
    </row>
    <row r="282" spans="1:27" x14ac:dyDescent="0.3">
      <c r="A282">
        <f t="shared" si="28"/>
        <v>3.2999999999447027E-2</v>
      </c>
      <c r="B282">
        <f t="shared" si="25"/>
        <v>8.533086599993112</v>
      </c>
      <c r="C282">
        <v>10496.924316599992</v>
      </c>
      <c r="D282">
        <v>156.03722285714201</v>
      </c>
      <c r="E282">
        <v>364.302085714285</v>
      </c>
      <c r="F282">
        <v>415.16077178795001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26"/>
        <v>0</v>
      </c>
      <c r="M282">
        <f t="shared" si="24"/>
        <v>418.40097801744218</v>
      </c>
      <c r="N282">
        <f t="shared" si="27"/>
        <v>3.2402062294921734</v>
      </c>
      <c r="O282">
        <f t="shared" si="30"/>
        <v>456.18335999999999</v>
      </c>
      <c r="Y282">
        <f t="shared" si="29"/>
        <v>2.239602500001638</v>
      </c>
      <c r="Z282">
        <f t="shared" si="29"/>
        <v>7.494040200001109</v>
      </c>
      <c r="AA282">
        <v>420</v>
      </c>
    </row>
    <row r="283" spans="1:27" x14ac:dyDescent="0.3">
      <c r="A283">
        <f t="shared" si="28"/>
        <v>3.2999999999447027E-2</v>
      </c>
      <c r="B283">
        <f t="shared" si="25"/>
        <v>8.5660865999925591</v>
      </c>
      <c r="C283">
        <v>10496.957316599992</v>
      </c>
      <c r="D283">
        <v>154.527862857142</v>
      </c>
      <c r="E283">
        <v>372.58356571428499</v>
      </c>
      <c r="F283">
        <v>415.16077178795001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26"/>
        <v>0</v>
      </c>
      <c r="M283">
        <f t="shared" si="24"/>
        <v>418.40097801744218</v>
      </c>
      <c r="N283">
        <f t="shared" si="27"/>
        <v>3.2402062294921734</v>
      </c>
      <c r="O283">
        <f t="shared" si="30"/>
        <v>456.18335999999999</v>
      </c>
      <c r="Y283">
        <f t="shared" si="29"/>
        <v>2.239602500001638</v>
      </c>
      <c r="Z283">
        <f t="shared" si="29"/>
        <v>7.494040200001109</v>
      </c>
      <c r="AA283">
        <v>421.5</v>
      </c>
    </row>
    <row r="284" spans="1:27" x14ac:dyDescent="0.3">
      <c r="A284">
        <f t="shared" si="28"/>
        <v>3.2999999999447027E-2</v>
      </c>
      <c r="B284">
        <f t="shared" si="25"/>
        <v>8.5990865999920061</v>
      </c>
      <c r="C284">
        <v>10496.990316599991</v>
      </c>
      <c r="D284">
        <v>152.971462857142</v>
      </c>
      <c r="E284">
        <v>380.09836571428502</v>
      </c>
      <c r="F284">
        <v>415.16077178795001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26"/>
        <v>0</v>
      </c>
      <c r="M284">
        <f t="shared" si="24"/>
        <v>418.40097801744218</v>
      </c>
      <c r="N284">
        <f t="shared" si="27"/>
        <v>3.2402062294921734</v>
      </c>
      <c r="O284">
        <f t="shared" si="30"/>
        <v>456.18335999999999</v>
      </c>
      <c r="Y284">
        <f t="shared" si="29"/>
        <v>2.239602500001638</v>
      </c>
      <c r="Z284">
        <f t="shared" si="29"/>
        <v>7.494040200001109</v>
      </c>
      <c r="AA284">
        <v>423</v>
      </c>
    </row>
    <row r="285" spans="1:27" x14ac:dyDescent="0.3">
      <c r="A285">
        <f t="shared" si="28"/>
        <v>3.2999999999447027E-2</v>
      </c>
      <c r="B285">
        <f t="shared" si="25"/>
        <v>8.6320865999914531</v>
      </c>
      <c r="C285">
        <v>10497.023316599991</v>
      </c>
      <c r="D285">
        <v>151.28714285714199</v>
      </c>
      <c r="E285">
        <v>387.72844571428499</v>
      </c>
      <c r="F285">
        <v>415.16077178795001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26"/>
        <v>0</v>
      </c>
      <c r="M285">
        <f t="shared" si="24"/>
        <v>418.40097801744218</v>
      </c>
      <c r="N285">
        <f t="shared" si="27"/>
        <v>3.2402062294921734</v>
      </c>
      <c r="O285">
        <f t="shared" si="30"/>
        <v>456.18335999999999</v>
      </c>
      <c r="Y285">
        <f t="shared" si="29"/>
        <v>2.239602500001638</v>
      </c>
      <c r="Z285">
        <f t="shared" si="29"/>
        <v>7.494040200001109</v>
      </c>
      <c r="AA285">
        <v>424.5</v>
      </c>
    </row>
    <row r="286" spans="1:27" x14ac:dyDescent="0.3">
      <c r="A286">
        <f t="shared" si="28"/>
        <v>3.2999999999447027E-2</v>
      </c>
      <c r="B286">
        <f t="shared" si="25"/>
        <v>8.6650865999909001</v>
      </c>
      <c r="C286">
        <v>10497.05631659999</v>
      </c>
      <c r="D286">
        <v>149.56838285714201</v>
      </c>
      <c r="E286">
        <v>395.09016571428498</v>
      </c>
      <c r="F286">
        <v>415.16077178795001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26"/>
        <v>0</v>
      </c>
      <c r="M286">
        <f t="shared" si="24"/>
        <v>418.40097801744218</v>
      </c>
      <c r="N286">
        <f t="shared" si="27"/>
        <v>3.2402062294921734</v>
      </c>
      <c r="O286">
        <f t="shared" si="30"/>
        <v>456.18335999999999</v>
      </c>
      <c r="Y286">
        <f t="shared" si="29"/>
        <v>2.239602500001638</v>
      </c>
      <c r="Z286">
        <f t="shared" si="29"/>
        <v>7.494040200001109</v>
      </c>
      <c r="AA286">
        <v>426</v>
      </c>
    </row>
    <row r="287" spans="1:27" x14ac:dyDescent="0.3">
      <c r="A287">
        <f t="shared" si="28"/>
        <v>3.2999999999447027E-2</v>
      </c>
      <c r="B287">
        <f t="shared" si="25"/>
        <v>8.6980865999903472</v>
      </c>
      <c r="C287">
        <v>10497.08931659999</v>
      </c>
      <c r="D287">
        <v>147.864382857142</v>
      </c>
      <c r="E287">
        <v>401.37432571428502</v>
      </c>
      <c r="F287">
        <v>415.16077178795001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26"/>
        <v>0</v>
      </c>
      <c r="M287">
        <f t="shared" si="24"/>
        <v>418.40097801744218</v>
      </c>
      <c r="N287">
        <f t="shared" si="27"/>
        <v>3.2402062294921734</v>
      </c>
      <c r="O287">
        <f t="shared" si="30"/>
        <v>456.18335999999999</v>
      </c>
      <c r="Y287">
        <f t="shared" si="29"/>
        <v>2.239602500001638</v>
      </c>
      <c r="Z287">
        <f t="shared" si="29"/>
        <v>7.494040200001109</v>
      </c>
      <c r="AA287">
        <v>427.5</v>
      </c>
    </row>
    <row r="288" spans="1:27" x14ac:dyDescent="0.3">
      <c r="A288">
        <f t="shared" si="28"/>
        <v>3.2999999999447027E-2</v>
      </c>
      <c r="B288">
        <f t="shared" si="25"/>
        <v>8.7310865999897942</v>
      </c>
      <c r="C288">
        <v>10497.122316599989</v>
      </c>
      <c r="D288">
        <v>146.10062285714201</v>
      </c>
      <c r="E288">
        <v>408.19640571428499</v>
      </c>
      <c r="F288">
        <v>415.16077178795001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26"/>
        <v>0</v>
      </c>
      <c r="M288">
        <f t="shared" si="24"/>
        <v>418.40097801744218</v>
      </c>
      <c r="N288">
        <f t="shared" si="27"/>
        <v>3.2402062294921734</v>
      </c>
      <c r="O288">
        <f t="shared" si="30"/>
        <v>456.18335999999999</v>
      </c>
      <c r="Y288">
        <f t="shared" si="29"/>
        <v>2.239602500001638</v>
      </c>
      <c r="Z288">
        <f t="shared" si="29"/>
        <v>7.494040200001109</v>
      </c>
      <c r="AA288">
        <v>429</v>
      </c>
    </row>
    <row r="289" spans="1:27" x14ac:dyDescent="0.3">
      <c r="A289">
        <f t="shared" si="28"/>
        <v>3.2999999999447027E-2</v>
      </c>
      <c r="B289">
        <f t="shared" si="25"/>
        <v>8.7640865999892412</v>
      </c>
      <c r="C289">
        <v>10497.155316599989</v>
      </c>
      <c r="D289">
        <v>144.323902857142</v>
      </c>
      <c r="E289">
        <v>414.84444571428497</v>
      </c>
      <c r="F289">
        <v>415.16077178795001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26"/>
        <v>0</v>
      </c>
      <c r="M289">
        <f t="shared" si="24"/>
        <v>418.40097801744218</v>
      </c>
      <c r="N289">
        <f t="shared" si="27"/>
        <v>3.2402062294921734</v>
      </c>
      <c r="O289">
        <f t="shared" si="30"/>
        <v>456.18335999999999</v>
      </c>
      <c r="Y289">
        <f t="shared" si="29"/>
        <v>2.239602500001638</v>
      </c>
      <c r="Z289">
        <f t="shared" si="29"/>
        <v>7.494040200001109</v>
      </c>
      <c r="AA289">
        <v>430.5</v>
      </c>
    </row>
    <row r="290" spans="1:27" x14ac:dyDescent="0.3">
      <c r="A290">
        <f t="shared" si="28"/>
        <v>3.2999999999447027E-2</v>
      </c>
      <c r="B290">
        <f t="shared" si="25"/>
        <v>8.7970865999886882</v>
      </c>
      <c r="C290">
        <v>10497.188316599988</v>
      </c>
      <c r="D290">
        <v>142.42815999999999</v>
      </c>
      <c r="E290">
        <v>421.60876000000002</v>
      </c>
      <c r="F290">
        <v>415.16077178795001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26"/>
        <v>0</v>
      </c>
      <c r="M290">
        <f t="shared" si="24"/>
        <v>418.40097801744218</v>
      </c>
      <c r="N290">
        <f t="shared" si="27"/>
        <v>3.2402062294921734</v>
      </c>
      <c r="O290">
        <f t="shared" si="30"/>
        <v>456.18335999999999</v>
      </c>
      <c r="Y290">
        <f t="shared" si="29"/>
        <v>2.239602500001638</v>
      </c>
      <c r="Z290">
        <f t="shared" si="29"/>
        <v>7.494040200001109</v>
      </c>
      <c r="AA290">
        <v>432</v>
      </c>
    </row>
    <row r="291" spans="1:27" x14ac:dyDescent="0.3">
      <c r="A291">
        <f t="shared" si="28"/>
        <v>3.2999999999447027E-2</v>
      </c>
      <c r="B291">
        <f t="shared" si="25"/>
        <v>8.8300865999881353</v>
      </c>
      <c r="C291">
        <v>10497.221316599987</v>
      </c>
      <c r="D291">
        <v>140.51355999999899</v>
      </c>
      <c r="E291">
        <v>427.64440000000002</v>
      </c>
      <c r="F291">
        <v>415.16077178795001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26"/>
        <v>0</v>
      </c>
      <c r="M291">
        <f t="shared" si="24"/>
        <v>418.40097801744218</v>
      </c>
      <c r="N291">
        <f t="shared" si="27"/>
        <v>3.2402062294921734</v>
      </c>
      <c r="O291">
        <f t="shared" si="30"/>
        <v>456.18335999999999</v>
      </c>
      <c r="Y291">
        <f t="shared" si="29"/>
        <v>2.239602500001638</v>
      </c>
      <c r="Z291">
        <f t="shared" si="29"/>
        <v>7.494040200001109</v>
      </c>
      <c r="AA291">
        <v>433.5</v>
      </c>
    </row>
    <row r="292" spans="1:27" x14ac:dyDescent="0.3">
      <c r="A292">
        <f t="shared" si="28"/>
        <v>3.2999999999447027E-2</v>
      </c>
      <c r="B292">
        <f t="shared" si="25"/>
        <v>8.8630865999875823</v>
      </c>
      <c r="C292">
        <v>10497.254316599987</v>
      </c>
      <c r="D292">
        <v>138.47291999999999</v>
      </c>
      <c r="E292">
        <v>433.86867999999998</v>
      </c>
      <c r="F292">
        <v>415.16077178795001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26"/>
        <v>0</v>
      </c>
      <c r="M292">
        <f t="shared" si="24"/>
        <v>418.40097801744218</v>
      </c>
      <c r="N292">
        <f t="shared" si="27"/>
        <v>3.2402062294921734</v>
      </c>
      <c r="O292">
        <f t="shared" si="30"/>
        <v>456.18335999999999</v>
      </c>
      <c r="Y292">
        <f t="shared" si="29"/>
        <v>2.239602500001638</v>
      </c>
      <c r="Z292">
        <f t="shared" si="29"/>
        <v>7.494040200001109</v>
      </c>
      <c r="AA292">
        <v>435</v>
      </c>
    </row>
    <row r="293" spans="1:27" x14ac:dyDescent="0.3">
      <c r="A293">
        <f t="shared" si="28"/>
        <v>3.2999999999447027E-2</v>
      </c>
      <c r="B293">
        <f t="shared" si="25"/>
        <v>8.8960865999870293</v>
      </c>
      <c r="C293">
        <v>10497.287316599986</v>
      </c>
      <c r="D293">
        <v>136.39859999999999</v>
      </c>
      <c r="E293">
        <v>438.53744</v>
      </c>
      <c r="F293">
        <v>415.16077178795001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26"/>
        <v>0</v>
      </c>
      <c r="M293">
        <f t="shared" si="24"/>
        <v>418.40097801744218</v>
      </c>
      <c r="N293">
        <f t="shared" si="27"/>
        <v>3.2402062294921734</v>
      </c>
      <c r="O293">
        <f t="shared" si="30"/>
        <v>456.18335999999999</v>
      </c>
      <c r="Y293">
        <f t="shared" si="29"/>
        <v>2.239602500001638</v>
      </c>
      <c r="Z293">
        <f t="shared" si="29"/>
        <v>7.494040200001109</v>
      </c>
      <c r="AA293">
        <v>436.5</v>
      </c>
    </row>
    <row r="294" spans="1:27" x14ac:dyDescent="0.3">
      <c r="A294">
        <f t="shared" si="28"/>
        <v>3.2999999999447027E-2</v>
      </c>
      <c r="B294">
        <f t="shared" si="25"/>
        <v>8.9290865999864764</v>
      </c>
      <c r="C294">
        <v>10497.320316599986</v>
      </c>
      <c r="D294">
        <v>134.14259999999999</v>
      </c>
      <c r="E294">
        <v>443.38435999999899</v>
      </c>
      <c r="F294">
        <v>415.16077178795001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26"/>
        <v>0</v>
      </c>
      <c r="M294">
        <f t="shared" si="24"/>
        <v>418.40097801744218</v>
      </c>
      <c r="N294">
        <f t="shared" si="27"/>
        <v>3.2402062294921734</v>
      </c>
      <c r="O294">
        <f t="shared" si="30"/>
        <v>456.18335999999999</v>
      </c>
      <c r="Y294">
        <f t="shared" si="29"/>
        <v>2.239602500001638</v>
      </c>
      <c r="Z294">
        <f t="shared" si="29"/>
        <v>7.494040200001109</v>
      </c>
      <c r="AA294">
        <v>438</v>
      </c>
    </row>
    <row r="295" spans="1:27" x14ac:dyDescent="0.3">
      <c r="A295">
        <f t="shared" si="28"/>
        <v>3.2999999999447027E-2</v>
      </c>
      <c r="B295">
        <f t="shared" si="25"/>
        <v>8.9620865999859234</v>
      </c>
      <c r="C295">
        <v>10497.353316599985</v>
      </c>
      <c r="D295">
        <v>132.28020000000001</v>
      </c>
      <c r="E295">
        <v>445.69739999999899</v>
      </c>
      <c r="F295">
        <v>415.16077178795001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26"/>
        <v>0</v>
      </c>
      <c r="M295">
        <f t="shared" si="24"/>
        <v>418.40097801744218</v>
      </c>
      <c r="N295">
        <f t="shared" si="27"/>
        <v>3.2402062294921734</v>
      </c>
      <c r="O295">
        <f t="shared" si="30"/>
        <v>456.18335999999999</v>
      </c>
      <c r="Y295">
        <f t="shared" si="29"/>
        <v>2.239602500001638</v>
      </c>
      <c r="Z295">
        <f t="shared" si="29"/>
        <v>7.494040200001109</v>
      </c>
      <c r="AA295">
        <v>439.5</v>
      </c>
    </row>
    <row r="296" spans="1:27" x14ac:dyDescent="0.3">
      <c r="A296">
        <f t="shared" si="28"/>
        <v>3.2999999999447027E-2</v>
      </c>
      <c r="B296">
        <f t="shared" si="25"/>
        <v>8.9950865999853704</v>
      </c>
      <c r="C296">
        <v>10497.386316599985</v>
      </c>
      <c r="D296">
        <v>130.70544000000001</v>
      </c>
      <c r="E296">
        <v>448.61504000000002</v>
      </c>
      <c r="F296">
        <v>415.16077178795001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26"/>
        <v>0</v>
      </c>
      <c r="M296">
        <f t="shared" si="24"/>
        <v>418.40097801744218</v>
      </c>
      <c r="N296">
        <f t="shared" si="27"/>
        <v>3.2402062294921734</v>
      </c>
      <c r="O296">
        <f t="shared" si="30"/>
        <v>456.18335999999999</v>
      </c>
      <c r="Y296">
        <f t="shared" si="29"/>
        <v>2.239602500001638</v>
      </c>
      <c r="Z296">
        <f t="shared" si="29"/>
        <v>7.494040200001109</v>
      </c>
      <c r="AA296">
        <v>441</v>
      </c>
    </row>
    <row r="297" spans="1:27" x14ac:dyDescent="0.3">
      <c r="A297">
        <f t="shared" si="28"/>
        <v>3.2999999999447027E-2</v>
      </c>
      <c r="B297">
        <f t="shared" si="25"/>
        <v>9.0280865999848174</v>
      </c>
      <c r="C297">
        <v>10497.419316599984</v>
      </c>
      <c r="D297">
        <v>129.13512</v>
      </c>
      <c r="E297">
        <v>450.55043999999998</v>
      </c>
      <c r="F297">
        <v>415.16077178795001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26"/>
        <v>0</v>
      </c>
      <c r="M297">
        <f t="shared" si="24"/>
        <v>418.40097801744218</v>
      </c>
      <c r="N297">
        <f t="shared" si="27"/>
        <v>3.2402062294921734</v>
      </c>
      <c r="O297">
        <f t="shared" si="30"/>
        <v>456.18335999999999</v>
      </c>
      <c r="Y297">
        <f t="shared" si="29"/>
        <v>2.239602500001638</v>
      </c>
      <c r="Z297">
        <f t="shared" si="29"/>
        <v>7.494040200001109</v>
      </c>
      <c r="AA297">
        <v>442.5</v>
      </c>
    </row>
    <row r="298" spans="1:27" x14ac:dyDescent="0.3">
      <c r="A298">
        <f t="shared" si="28"/>
        <v>3.2999999999447027E-2</v>
      </c>
      <c r="B298">
        <f t="shared" si="25"/>
        <v>9.0610865999842645</v>
      </c>
      <c r="C298">
        <v>10497.452316599984</v>
      </c>
      <c r="D298">
        <v>127.53084</v>
      </c>
      <c r="E298">
        <v>451.61264</v>
      </c>
      <c r="F298">
        <v>415.16077178795001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26"/>
        <v>0</v>
      </c>
      <c r="M298">
        <f t="shared" si="24"/>
        <v>418.40097801744218</v>
      </c>
      <c r="N298">
        <f t="shared" si="27"/>
        <v>3.2402062294921734</v>
      </c>
      <c r="O298">
        <f t="shared" si="30"/>
        <v>456.18335999999999</v>
      </c>
      <c r="Y298">
        <f t="shared" si="29"/>
        <v>2.239602500001638</v>
      </c>
      <c r="Z298">
        <f t="shared" si="29"/>
        <v>7.494040200001109</v>
      </c>
      <c r="AA298">
        <v>444</v>
      </c>
    </row>
    <row r="299" spans="1:27" x14ac:dyDescent="0.3">
      <c r="A299">
        <f t="shared" si="28"/>
        <v>3.2999999999447027E-2</v>
      </c>
      <c r="B299">
        <f t="shared" si="25"/>
        <v>9.0940865999837115</v>
      </c>
      <c r="C299">
        <v>10497.485316599983</v>
      </c>
      <c r="D299">
        <v>125.91083999999999</v>
      </c>
      <c r="E299">
        <v>452.51015999999998</v>
      </c>
      <c r="F299">
        <v>415.16077178795001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26"/>
        <v>0</v>
      </c>
      <c r="M299">
        <f t="shared" si="24"/>
        <v>418.40097801744218</v>
      </c>
      <c r="N299">
        <f t="shared" si="27"/>
        <v>3.2402062294921734</v>
      </c>
      <c r="O299">
        <f t="shared" si="30"/>
        <v>456.18335999999999</v>
      </c>
      <c r="Y299">
        <f t="shared" si="29"/>
        <v>2.239602500001638</v>
      </c>
      <c r="Z299">
        <f t="shared" si="29"/>
        <v>7.494040200001109</v>
      </c>
      <c r="AA299">
        <v>445.5</v>
      </c>
    </row>
    <row r="300" spans="1:27" x14ac:dyDescent="0.3">
      <c r="A300">
        <f t="shared" si="28"/>
        <v>3.2999999999447027E-2</v>
      </c>
      <c r="B300">
        <f t="shared" si="25"/>
        <v>9.1270865999831585</v>
      </c>
      <c r="C300">
        <v>10497.518316599982</v>
      </c>
      <c r="D300">
        <v>124.58076</v>
      </c>
      <c r="E300">
        <v>453.89499999999998</v>
      </c>
      <c r="F300">
        <v>415.16077178795001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26"/>
        <v>0</v>
      </c>
      <c r="M300">
        <f t="shared" si="24"/>
        <v>418.40097801744218</v>
      </c>
      <c r="N300">
        <f t="shared" si="27"/>
        <v>3.2402062294921734</v>
      </c>
      <c r="O300">
        <f t="shared" si="30"/>
        <v>456.18335999999999</v>
      </c>
      <c r="Y300">
        <f t="shared" si="29"/>
        <v>2.239602500001638</v>
      </c>
      <c r="Z300">
        <f t="shared" si="29"/>
        <v>7.494040200001109</v>
      </c>
      <c r="AA300">
        <v>447</v>
      </c>
    </row>
    <row r="301" spans="1:27" x14ac:dyDescent="0.3">
      <c r="A301">
        <f t="shared" si="28"/>
        <v>3.2999999999447027E-2</v>
      </c>
      <c r="B301">
        <f t="shared" si="25"/>
        <v>9.1600865999826055</v>
      </c>
      <c r="C301">
        <v>10497.551316599982</v>
      </c>
      <c r="D301">
        <v>123.18576</v>
      </c>
      <c r="E301">
        <v>454.87936000000002</v>
      </c>
      <c r="F301">
        <v>415.16077178795001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26"/>
        <v>0</v>
      </c>
      <c r="M301">
        <f t="shared" si="24"/>
        <v>418.40097801744218</v>
      </c>
      <c r="N301">
        <f t="shared" si="27"/>
        <v>3.2402062294921734</v>
      </c>
      <c r="O301">
        <f t="shared" si="30"/>
        <v>456.18335999999999</v>
      </c>
      <c r="Y301">
        <f t="shared" si="29"/>
        <v>2.239602500001638</v>
      </c>
      <c r="Z301">
        <f t="shared" si="29"/>
        <v>7.494040200001109</v>
      </c>
      <c r="AA301">
        <v>448.5</v>
      </c>
    </row>
    <row r="302" spans="1:27" x14ac:dyDescent="0.3">
      <c r="A302">
        <f t="shared" si="28"/>
        <v>3.2999999999447027E-2</v>
      </c>
      <c r="B302">
        <f t="shared" si="25"/>
        <v>9.1930865999820526</v>
      </c>
      <c r="C302">
        <v>10497.584316599981</v>
      </c>
      <c r="D302">
        <v>121.8252</v>
      </c>
      <c r="E302">
        <v>456.18335999999999</v>
      </c>
      <c r="F302">
        <v>415.16077178795001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26"/>
        <v>0</v>
      </c>
      <c r="M302">
        <f t="shared" si="24"/>
        <v>418.40097801744218</v>
      </c>
      <c r="N302">
        <f t="shared" si="27"/>
        <v>3.2402062294921734</v>
      </c>
      <c r="O302">
        <f t="shared" si="30"/>
        <v>456.18335999999999</v>
      </c>
      <c r="Y302">
        <f t="shared" si="29"/>
        <v>2.239602500001638</v>
      </c>
      <c r="Z302">
        <f t="shared" si="29"/>
        <v>7.494040200001109</v>
      </c>
      <c r="AA302">
        <v>450</v>
      </c>
    </row>
    <row r="303" spans="1:27" x14ac:dyDescent="0.3">
      <c r="A303">
        <f t="shared" si="28"/>
        <v>3.2999999999447027E-2</v>
      </c>
      <c r="B303">
        <f t="shared" si="25"/>
        <v>9.2260865999814996</v>
      </c>
      <c r="C303">
        <v>10497.617316599981</v>
      </c>
      <c r="D303">
        <v>120.53219999999899</v>
      </c>
      <c r="E303">
        <v>456.90348</v>
      </c>
      <c r="F303">
        <v>415.16077178795001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26"/>
        <v>0</v>
      </c>
      <c r="M303">
        <f t="shared" si="24"/>
        <v>418.40097801744218</v>
      </c>
      <c r="N303">
        <f t="shared" si="27"/>
        <v>3.2402062294921734</v>
      </c>
      <c r="O303">
        <f t="shared" si="30"/>
        <v>456.18335999999999</v>
      </c>
      <c r="Y303">
        <f t="shared" si="29"/>
        <v>2.239602500001638</v>
      </c>
      <c r="Z303">
        <f t="shared" si="29"/>
        <v>7.494040200001109</v>
      </c>
      <c r="AA303">
        <v>451.5</v>
      </c>
    </row>
    <row r="304" spans="1:27" x14ac:dyDescent="0.3">
      <c r="A304">
        <f t="shared" si="28"/>
        <v>3.2999999999447027E-2</v>
      </c>
      <c r="B304">
        <f t="shared" si="25"/>
        <v>9.2590865999809466</v>
      </c>
      <c r="C304">
        <v>10497.65031659998</v>
      </c>
      <c r="D304">
        <v>119.24903999999999</v>
      </c>
      <c r="E304">
        <v>457.79127999999997</v>
      </c>
      <c r="F304">
        <v>415.16077178795001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26"/>
        <v>0</v>
      </c>
      <c r="M304">
        <f t="shared" si="24"/>
        <v>418.40097801744218</v>
      </c>
      <c r="N304">
        <f t="shared" si="27"/>
        <v>3.2402062294921734</v>
      </c>
      <c r="O304">
        <f t="shared" si="30"/>
        <v>456.18335999999999</v>
      </c>
      <c r="Y304">
        <f t="shared" si="29"/>
        <v>2.239602500001638</v>
      </c>
      <c r="Z304">
        <f t="shared" si="29"/>
        <v>7.494040200001109</v>
      </c>
      <c r="AA304">
        <v>453</v>
      </c>
    </row>
    <row r="305" spans="1:27" x14ac:dyDescent="0.3">
      <c r="A305">
        <f t="shared" si="28"/>
        <v>3.2999999999447027E-2</v>
      </c>
      <c r="B305">
        <f t="shared" si="25"/>
        <v>9.2920865999803937</v>
      </c>
      <c r="C305">
        <v>10497.68331659998</v>
      </c>
      <c r="D305">
        <v>117.98196</v>
      </c>
      <c r="E305">
        <v>457.98516000000001</v>
      </c>
      <c r="F305">
        <v>415.16077178795001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26"/>
        <v>0</v>
      </c>
      <c r="M305">
        <f t="shared" si="24"/>
        <v>418.40097801744218</v>
      </c>
      <c r="N305">
        <f t="shared" si="27"/>
        <v>3.2402062294921734</v>
      </c>
      <c r="O305">
        <f t="shared" si="30"/>
        <v>456.18335999999999</v>
      </c>
      <c r="Y305">
        <f t="shared" si="29"/>
        <v>2.239602500001638</v>
      </c>
      <c r="Z305">
        <f t="shared" si="29"/>
        <v>7.494040200001109</v>
      </c>
      <c r="AA305">
        <v>454.5</v>
      </c>
    </row>
    <row r="306" spans="1:27" x14ac:dyDescent="0.3">
      <c r="A306">
        <f t="shared" si="28"/>
        <v>3.2999999999447027E-2</v>
      </c>
      <c r="B306">
        <f t="shared" si="25"/>
        <v>9.3250865999798407</v>
      </c>
      <c r="C306">
        <v>10497.716316599979</v>
      </c>
      <c r="D306">
        <v>116.698799999999</v>
      </c>
      <c r="E306">
        <v>458.23667999999998</v>
      </c>
      <c r="F306">
        <v>415.16077178795001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26"/>
        <v>0</v>
      </c>
      <c r="M306">
        <f t="shared" si="24"/>
        <v>418.40097801744218</v>
      </c>
      <c r="N306">
        <f t="shared" si="27"/>
        <v>3.2402062294921734</v>
      </c>
      <c r="O306">
        <f t="shared" si="30"/>
        <v>456.18335999999999</v>
      </c>
      <c r="Y306">
        <f t="shared" si="29"/>
        <v>2.239602500001638</v>
      </c>
      <c r="Z306">
        <f t="shared" si="29"/>
        <v>7.494040200001109</v>
      </c>
      <c r="AA306">
        <v>456</v>
      </c>
    </row>
    <row r="307" spans="1:27" x14ac:dyDescent="0.3">
      <c r="A307">
        <f t="shared" si="28"/>
        <v>3.2999999999447027E-2</v>
      </c>
      <c r="B307">
        <f t="shared" si="25"/>
        <v>9.3580865999792877</v>
      </c>
      <c r="C307">
        <v>10497.749316599979</v>
      </c>
      <c r="D307">
        <v>115.37939999999899</v>
      </c>
      <c r="E307">
        <v>458.06788</v>
      </c>
      <c r="F307">
        <v>415.16077178795001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26"/>
        <v>0</v>
      </c>
      <c r="M307">
        <f t="shared" si="24"/>
        <v>418.40097801744218</v>
      </c>
      <c r="N307">
        <f t="shared" si="27"/>
        <v>3.2402062294921734</v>
      </c>
      <c r="O307">
        <f t="shared" si="30"/>
        <v>456.18335999999999</v>
      </c>
      <c r="Y307">
        <f t="shared" si="29"/>
        <v>2.239602500001638</v>
      </c>
      <c r="Z307">
        <f t="shared" si="29"/>
        <v>7.494040200001109</v>
      </c>
      <c r="AA307">
        <v>457.5</v>
      </c>
    </row>
    <row r="308" spans="1:27" x14ac:dyDescent="0.3">
      <c r="A308">
        <f t="shared" si="28"/>
        <v>3.2999999999447027E-2</v>
      </c>
      <c r="B308">
        <f t="shared" si="25"/>
        <v>9.3910865999787347</v>
      </c>
      <c r="C308">
        <v>10497.782316599978</v>
      </c>
      <c r="D308">
        <v>113.644919999999</v>
      </c>
      <c r="E308">
        <v>457.31632000000002</v>
      </c>
      <c r="F308">
        <v>415.16077178795001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26"/>
        <v>0</v>
      </c>
      <c r="M308">
        <f t="shared" si="24"/>
        <v>418.40097801744218</v>
      </c>
      <c r="N308">
        <f t="shared" si="27"/>
        <v>3.2402062294921734</v>
      </c>
      <c r="O308">
        <f t="shared" si="30"/>
        <v>456.18335999999999</v>
      </c>
      <c r="Y308">
        <f t="shared" si="29"/>
        <v>2.239602500001638</v>
      </c>
      <c r="Z308">
        <f t="shared" si="29"/>
        <v>7.494040200001109</v>
      </c>
      <c r="AA308">
        <v>459</v>
      </c>
    </row>
    <row r="309" spans="1:27" x14ac:dyDescent="0.3">
      <c r="Y309">
        <f t="shared" si="29"/>
        <v>2.239602500001638</v>
      </c>
      <c r="Z309">
        <f t="shared" si="29"/>
        <v>7.494040200001109</v>
      </c>
      <c r="AA309">
        <v>460.5</v>
      </c>
    </row>
    <row r="310" spans="1:27" x14ac:dyDescent="0.3">
      <c r="Y310">
        <f t="shared" si="29"/>
        <v>2.239602500001638</v>
      </c>
      <c r="Z310">
        <f t="shared" si="29"/>
        <v>7.494040200001109</v>
      </c>
      <c r="AA310">
        <v>462</v>
      </c>
    </row>
    <row r="311" spans="1:27" x14ac:dyDescent="0.3">
      <c r="Y311">
        <f t="shared" si="29"/>
        <v>2.239602500001638</v>
      </c>
      <c r="Z311">
        <f t="shared" si="29"/>
        <v>7.494040200001109</v>
      </c>
      <c r="AA311">
        <v>463.5</v>
      </c>
    </row>
    <row r="312" spans="1:27" x14ac:dyDescent="0.3">
      <c r="Y312">
        <f t="shared" si="29"/>
        <v>2.239602500001638</v>
      </c>
      <c r="Z312">
        <f t="shared" si="29"/>
        <v>7.494040200001109</v>
      </c>
      <c r="AA312">
        <v>465</v>
      </c>
    </row>
    <row r="313" spans="1:27" x14ac:dyDescent="0.3">
      <c r="Y313">
        <f t="shared" si="29"/>
        <v>2.239602500001638</v>
      </c>
      <c r="Z313">
        <f t="shared" si="29"/>
        <v>7.494040200001109</v>
      </c>
      <c r="AA313">
        <v>466.5</v>
      </c>
    </row>
    <row r="314" spans="1:27" x14ac:dyDescent="0.3">
      <c r="Y314">
        <f t="shared" si="29"/>
        <v>2.239602500001638</v>
      </c>
      <c r="Z314">
        <f t="shared" si="29"/>
        <v>7.494040200001109</v>
      </c>
      <c r="AA314">
        <v>468</v>
      </c>
    </row>
    <row r="315" spans="1:27" x14ac:dyDescent="0.3">
      <c r="Y315">
        <f t="shared" si="29"/>
        <v>2.239602500001638</v>
      </c>
      <c r="Z315">
        <f t="shared" si="29"/>
        <v>7.494040200001109</v>
      </c>
      <c r="AA315">
        <v>469.5</v>
      </c>
    </row>
    <row r="316" spans="1:27" x14ac:dyDescent="0.3">
      <c r="Y316">
        <f t="shared" si="29"/>
        <v>2.239602500001638</v>
      </c>
      <c r="Z316">
        <f t="shared" si="29"/>
        <v>7.494040200001109</v>
      </c>
      <c r="AA316">
        <v>471</v>
      </c>
    </row>
    <row r="317" spans="1:27" x14ac:dyDescent="0.3">
      <c r="Y317">
        <f t="shared" si="29"/>
        <v>2.239602500001638</v>
      </c>
      <c r="Z317">
        <f t="shared" si="29"/>
        <v>7.494040200001109</v>
      </c>
      <c r="AA317">
        <v>472.5</v>
      </c>
    </row>
    <row r="318" spans="1:27" x14ac:dyDescent="0.3">
      <c r="Y318">
        <f t="shared" si="29"/>
        <v>2.239602500001638</v>
      </c>
      <c r="Z318">
        <f t="shared" si="29"/>
        <v>7.494040200001109</v>
      </c>
      <c r="AA318">
        <v>474</v>
      </c>
    </row>
    <row r="319" spans="1:27" x14ac:dyDescent="0.3">
      <c r="Y319">
        <f t="shared" si="29"/>
        <v>2.239602500001638</v>
      </c>
      <c r="Z319">
        <f t="shared" si="29"/>
        <v>7.494040200001109</v>
      </c>
      <c r="AA319">
        <v>475.5</v>
      </c>
    </row>
    <row r="320" spans="1:27" x14ac:dyDescent="0.3">
      <c r="Y320">
        <f t="shared" si="29"/>
        <v>2.239602500001638</v>
      </c>
      <c r="Z320">
        <f t="shared" si="29"/>
        <v>7.494040200001109</v>
      </c>
      <c r="AA320">
        <v>477</v>
      </c>
    </row>
    <row r="321" spans="16:27" x14ac:dyDescent="0.3">
      <c r="Y321">
        <f t="shared" si="29"/>
        <v>2.239602500001638</v>
      </c>
      <c r="Z321">
        <f t="shared" si="29"/>
        <v>7.494040200001109</v>
      </c>
      <c r="AA321">
        <v>478.5</v>
      </c>
    </row>
    <row r="322" spans="16:27" x14ac:dyDescent="0.3">
      <c r="Y322">
        <f t="shared" si="29"/>
        <v>2.239602500001638</v>
      </c>
      <c r="Z322">
        <f t="shared" si="29"/>
        <v>7.494040200001109</v>
      </c>
      <c r="AA322">
        <v>480</v>
      </c>
    </row>
    <row r="323" spans="16:27" x14ac:dyDescent="0.3">
      <c r="Y323">
        <f t="shared" si="29"/>
        <v>2.239602500001638</v>
      </c>
      <c r="Z323">
        <f t="shared" si="29"/>
        <v>7.494040200001109</v>
      </c>
      <c r="AA323">
        <v>481.5</v>
      </c>
    </row>
    <row r="324" spans="16:27" x14ac:dyDescent="0.3">
      <c r="R324">
        <v>10496.4953166</v>
      </c>
      <c r="S324">
        <v>10496.4953166</v>
      </c>
      <c r="T324">
        <v>10496.4953166</v>
      </c>
      <c r="Y324">
        <f t="shared" ref="Y324:Z336" si="31">Y323</f>
        <v>2.239602500001638</v>
      </c>
      <c r="Z324">
        <f t="shared" si="31"/>
        <v>7.494040200001109</v>
      </c>
      <c r="AA324">
        <v>483</v>
      </c>
    </row>
    <row r="325" spans="16:27" x14ac:dyDescent="0.3">
      <c r="P325">
        <f>R325-S324</f>
        <v>3.2999999999447027E-2</v>
      </c>
      <c r="Q325">
        <f>S325-S324</f>
        <v>0.28156140000101004</v>
      </c>
      <c r="R325">
        <f>S324+(0.033)</f>
        <v>10496.528316599999</v>
      </c>
      <c r="S325">
        <v>10496.776878000001</v>
      </c>
      <c r="T325">
        <v>10496.528316599999</v>
      </c>
      <c r="Y325">
        <f t="shared" si="31"/>
        <v>2.239602500001638</v>
      </c>
      <c r="Z325">
        <f t="shared" si="31"/>
        <v>7.494040200001109</v>
      </c>
      <c r="AA325">
        <v>484.5</v>
      </c>
    </row>
    <row r="326" spans="16:27" x14ac:dyDescent="0.3">
      <c r="P326">
        <f>R326-R325</f>
        <v>3.2999999999447027E-2</v>
      </c>
      <c r="Q326">
        <f t="shared" ref="Q326:Q363" si="32">S326-S325</f>
        <v>7.6436600000306498E-2</v>
      </c>
      <c r="R326">
        <f>R325+0.033</f>
        <v>10496.561316599998</v>
      </c>
      <c r="S326">
        <v>10496.853314600001</v>
      </c>
      <c r="T326">
        <v>10496.561316599998</v>
      </c>
      <c r="Y326">
        <f t="shared" si="31"/>
        <v>2.239602500001638</v>
      </c>
      <c r="Z326">
        <f t="shared" si="31"/>
        <v>7.494040200001109</v>
      </c>
      <c r="AA326">
        <v>486</v>
      </c>
    </row>
    <row r="327" spans="16:27" x14ac:dyDescent="0.3">
      <c r="Q327">
        <f t="shared" si="32"/>
        <v>7.7637599999434315E-2</v>
      </c>
      <c r="R327">
        <f t="shared" ref="R327:R363" si="33">R326+0.033</f>
        <v>10496.594316599998</v>
      </c>
      <c r="S327">
        <v>10496.9309522</v>
      </c>
      <c r="T327">
        <v>10496.594316599998</v>
      </c>
      <c r="Y327">
        <f t="shared" si="31"/>
        <v>2.239602500001638</v>
      </c>
      <c r="Z327">
        <f t="shared" si="31"/>
        <v>7.494040200001109</v>
      </c>
      <c r="AA327">
        <v>487.5</v>
      </c>
    </row>
    <row r="328" spans="16:27" x14ac:dyDescent="0.3">
      <c r="Q328">
        <f t="shared" si="32"/>
        <v>1.5436599998793099E-2</v>
      </c>
      <c r="R328">
        <f t="shared" si="33"/>
        <v>10496.627316599997</v>
      </c>
      <c r="S328">
        <v>10496.946388799999</v>
      </c>
      <c r="T328">
        <v>10496.627316599997</v>
      </c>
      <c r="Y328">
        <f t="shared" si="31"/>
        <v>2.239602500001638</v>
      </c>
      <c r="Z328">
        <f t="shared" si="31"/>
        <v>7.494040200001109</v>
      </c>
      <c r="AA328">
        <v>489</v>
      </c>
    </row>
    <row r="329" spans="16:27" x14ac:dyDescent="0.3">
      <c r="Q329">
        <f t="shared" si="32"/>
        <v>1.5606200000547688E-2</v>
      </c>
      <c r="R329">
        <f t="shared" si="33"/>
        <v>10496.660316599997</v>
      </c>
      <c r="S329">
        <v>10496.961995</v>
      </c>
      <c r="T329">
        <v>10496.660316599997</v>
      </c>
      <c r="Y329">
        <f t="shared" si="31"/>
        <v>2.239602500001638</v>
      </c>
      <c r="Z329">
        <f t="shared" si="31"/>
        <v>7.494040200001109</v>
      </c>
      <c r="AA329">
        <v>490.5</v>
      </c>
    </row>
    <row r="330" spans="16:27" x14ac:dyDescent="0.3">
      <c r="Q330">
        <f t="shared" si="32"/>
        <v>4.6270799999547307E-2</v>
      </c>
      <c r="R330">
        <f t="shared" si="33"/>
        <v>10496.693316599996</v>
      </c>
      <c r="S330">
        <v>10497.008265799999</v>
      </c>
      <c r="T330">
        <v>10496.693316599996</v>
      </c>
      <c r="Y330">
        <f t="shared" si="31"/>
        <v>2.239602500001638</v>
      </c>
      <c r="Z330">
        <f t="shared" si="31"/>
        <v>7.494040200001109</v>
      </c>
      <c r="AA330">
        <v>492</v>
      </c>
    </row>
    <row r="331" spans="16:27" x14ac:dyDescent="0.3">
      <c r="Q331">
        <f t="shared" si="32"/>
        <v>1.5973500001564389E-2</v>
      </c>
      <c r="R331">
        <f t="shared" si="33"/>
        <v>10496.726316599996</v>
      </c>
      <c r="S331">
        <v>10497.024239300001</v>
      </c>
      <c r="T331">
        <v>10496.726316599996</v>
      </c>
      <c r="Y331">
        <f t="shared" si="31"/>
        <v>2.239602500001638</v>
      </c>
      <c r="Z331">
        <f t="shared" si="31"/>
        <v>7.494040200001109</v>
      </c>
      <c r="AA331">
        <v>493.5</v>
      </c>
    </row>
    <row r="332" spans="16:27" x14ac:dyDescent="0.3">
      <c r="Q332">
        <f t="shared" si="32"/>
        <v>1.5283199998521013E-2</v>
      </c>
      <c r="R332">
        <f t="shared" si="33"/>
        <v>10496.759316599995</v>
      </c>
      <c r="S332">
        <v>10497.039522499999</v>
      </c>
      <c r="T332">
        <v>10496.759316599995</v>
      </c>
      <c r="Y332">
        <f t="shared" si="31"/>
        <v>2.239602500001638</v>
      </c>
      <c r="Z332">
        <f t="shared" si="31"/>
        <v>7.494040200001109</v>
      </c>
      <c r="AA332">
        <v>495</v>
      </c>
    </row>
    <row r="333" spans="16:27" x14ac:dyDescent="0.3">
      <c r="Q333">
        <f t="shared" si="32"/>
        <v>3.1287800000427524E-2</v>
      </c>
      <c r="R333">
        <f t="shared" si="33"/>
        <v>10496.792316599995</v>
      </c>
      <c r="S333">
        <v>10497.0708103</v>
      </c>
      <c r="T333">
        <v>10496.792316599995</v>
      </c>
      <c r="Y333">
        <f t="shared" si="31"/>
        <v>2.239602500001638</v>
      </c>
      <c r="Z333">
        <f t="shared" si="31"/>
        <v>7.494040200001109</v>
      </c>
      <c r="AA333">
        <v>496.5</v>
      </c>
    </row>
    <row r="334" spans="16:27" x14ac:dyDescent="0.3">
      <c r="Q334">
        <f t="shared" si="32"/>
        <v>3.1817400000363705E-2</v>
      </c>
      <c r="R334">
        <f t="shared" si="33"/>
        <v>10496.825316599994</v>
      </c>
      <c r="S334">
        <v>10497.1026277</v>
      </c>
      <c r="T334">
        <v>10496.825316599994</v>
      </c>
      <c r="Y334">
        <f t="shared" si="31"/>
        <v>2.239602500001638</v>
      </c>
      <c r="Z334">
        <f t="shared" si="31"/>
        <v>7.494040200001109</v>
      </c>
      <c r="AA334">
        <v>498</v>
      </c>
    </row>
    <row r="335" spans="16:27" x14ac:dyDescent="0.3">
      <c r="Q335">
        <f t="shared" si="32"/>
        <v>3.119689999948605E-2</v>
      </c>
      <c r="R335">
        <f t="shared" si="33"/>
        <v>10496.858316599993</v>
      </c>
      <c r="S335">
        <v>10497.1338246</v>
      </c>
      <c r="T335">
        <v>10496.858316599993</v>
      </c>
      <c r="Y335">
        <f t="shared" si="31"/>
        <v>2.239602500001638</v>
      </c>
      <c r="Z335">
        <f t="shared" si="31"/>
        <v>7.494040200001109</v>
      </c>
      <c r="AA335">
        <v>499.5</v>
      </c>
    </row>
    <row r="336" spans="16:27" x14ac:dyDescent="0.3">
      <c r="Q336">
        <f t="shared" si="32"/>
        <v>3.0845000001136214E-2</v>
      </c>
      <c r="R336">
        <f t="shared" si="33"/>
        <v>10496.891316599993</v>
      </c>
      <c r="S336">
        <v>10497.164669600001</v>
      </c>
      <c r="T336">
        <v>10496.891316599993</v>
      </c>
      <c r="Y336">
        <f t="shared" si="31"/>
        <v>2.239602500001638</v>
      </c>
      <c r="Z336">
        <f t="shared" si="31"/>
        <v>7.494040200001109</v>
      </c>
      <c r="AA336">
        <v>501</v>
      </c>
    </row>
    <row r="337" spans="17:20" x14ac:dyDescent="0.3">
      <c r="Q337">
        <f t="shared" si="32"/>
        <v>4.7185599998556427E-2</v>
      </c>
      <c r="R337">
        <f t="shared" si="33"/>
        <v>10496.924316599992</v>
      </c>
      <c r="S337">
        <v>10497.211855199999</v>
      </c>
      <c r="T337">
        <v>10496.924316599992</v>
      </c>
    </row>
    <row r="338" spans="17:20" x14ac:dyDescent="0.3">
      <c r="Q338">
        <f t="shared" si="32"/>
        <v>7.6848000000609318E-2</v>
      </c>
      <c r="R338">
        <f t="shared" si="33"/>
        <v>10496.957316599992</v>
      </c>
      <c r="S338">
        <v>10497.2887032</v>
      </c>
      <c r="T338">
        <v>10496.957316599992</v>
      </c>
    </row>
    <row r="339" spans="17:20" x14ac:dyDescent="0.3">
      <c r="Q339">
        <f t="shared" si="32"/>
        <v>1.547019999998156E-2</v>
      </c>
      <c r="R339">
        <f t="shared" si="33"/>
        <v>10496.990316599991</v>
      </c>
      <c r="S339">
        <v>10497.3041734</v>
      </c>
      <c r="T339">
        <v>10496.990316599991</v>
      </c>
    </row>
    <row r="340" spans="17:20" x14ac:dyDescent="0.3">
      <c r="Q340">
        <f t="shared" si="32"/>
        <v>3.1324800000220421E-2</v>
      </c>
      <c r="R340">
        <f t="shared" si="33"/>
        <v>10497.023316599991</v>
      </c>
      <c r="S340">
        <v>10497.3354982</v>
      </c>
      <c r="T340">
        <v>10497.023316599991</v>
      </c>
    </row>
    <row r="341" spans="17:20" x14ac:dyDescent="0.3">
      <c r="Q341">
        <f t="shared" si="32"/>
        <v>3.0983299999206793E-2</v>
      </c>
      <c r="R341">
        <f t="shared" si="33"/>
        <v>10497.05631659999</v>
      </c>
      <c r="S341">
        <v>10497.366481499999</v>
      </c>
      <c r="T341">
        <v>10497.05631659999</v>
      </c>
    </row>
    <row r="342" spans="17:20" x14ac:dyDescent="0.3">
      <c r="Q342">
        <f t="shared" si="32"/>
        <v>3.1636200001230463E-2</v>
      </c>
      <c r="R342">
        <f t="shared" si="33"/>
        <v>10497.08931659999</v>
      </c>
      <c r="S342">
        <v>10497.398117700001</v>
      </c>
      <c r="T342">
        <v>10497.08931659999</v>
      </c>
    </row>
    <row r="343" spans="17:20" x14ac:dyDescent="0.3">
      <c r="Q343">
        <f t="shared" si="32"/>
        <v>1.6186099999686121E-2</v>
      </c>
      <c r="R343">
        <f t="shared" si="33"/>
        <v>10497.122316599989</v>
      </c>
      <c r="S343">
        <v>10497.4143038</v>
      </c>
      <c r="T343">
        <v>10497.122316599989</v>
      </c>
    </row>
    <row r="344" spans="17:20" x14ac:dyDescent="0.3">
      <c r="Q344">
        <f t="shared" si="32"/>
        <v>3.0526099999406142E-2</v>
      </c>
      <c r="R344">
        <f t="shared" si="33"/>
        <v>10497.155316599989</v>
      </c>
      <c r="S344">
        <v>10497.4448299</v>
      </c>
      <c r="T344">
        <v>10497.155316599989</v>
      </c>
    </row>
    <row r="345" spans="17:20" x14ac:dyDescent="0.3">
      <c r="Q345">
        <f t="shared" si="32"/>
        <v>4.5822899999620859E-2</v>
      </c>
      <c r="R345">
        <f t="shared" si="33"/>
        <v>10497.188316599988</v>
      </c>
      <c r="S345">
        <v>10497.490652799999</v>
      </c>
      <c r="T345">
        <v>10497.188316599988</v>
      </c>
    </row>
    <row r="346" spans="17:20" x14ac:dyDescent="0.3">
      <c r="Q346">
        <f t="shared" si="32"/>
        <v>3.1041100000948063E-2</v>
      </c>
      <c r="R346">
        <f t="shared" si="33"/>
        <v>10497.221316599987</v>
      </c>
      <c r="S346">
        <v>10497.5216939</v>
      </c>
      <c r="T346">
        <v>10497.221316599987</v>
      </c>
    </row>
    <row r="347" spans="17:20" x14ac:dyDescent="0.3">
      <c r="Q347">
        <f t="shared" si="32"/>
        <v>3.1949899999744957E-2</v>
      </c>
      <c r="R347">
        <f t="shared" si="33"/>
        <v>10497.254316599987</v>
      </c>
      <c r="S347">
        <v>10497.5536438</v>
      </c>
      <c r="T347">
        <v>10497.254316599987</v>
      </c>
    </row>
    <row r="348" spans="17:20" x14ac:dyDescent="0.3">
      <c r="Q348">
        <f t="shared" si="32"/>
        <v>3.061610000077053E-2</v>
      </c>
      <c r="R348">
        <f t="shared" si="33"/>
        <v>10497.287316599986</v>
      </c>
      <c r="S348">
        <v>10497.584259900001</v>
      </c>
      <c r="T348">
        <v>10497.287316599986</v>
      </c>
    </row>
    <row r="349" spans="17:20" x14ac:dyDescent="0.3">
      <c r="Q349">
        <f t="shared" si="32"/>
        <v>3.1832999999096501E-2</v>
      </c>
      <c r="R349">
        <f t="shared" si="33"/>
        <v>10497.320316599986</v>
      </c>
      <c r="S349">
        <v>10497.6160929</v>
      </c>
      <c r="T349">
        <v>10497.320316599986</v>
      </c>
    </row>
    <row r="350" spans="17:20" x14ac:dyDescent="0.3">
      <c r="Q350">
        <f t="shared" si="32"/>
        <v>3.0350700000781217E-2</v>
      </c>
      <c r="R350">
        <f t="shared" si="33"/>
        <v>10497.353316599985</v>
      </c>
      <c r="S350">
        <v>10497.646443600001</v>
      </c>
      <c r="T350">
        <v>10497.353316599985</v>
      </c>
    </row>
    <row r="351" spans="17:20" x14ac:dyDescent="0.3">
      <c r="Q351">
        <f t="shared" si="32"/>
        <v>3.1046500000229571E-2</v>
      </c>
      <c r="R351">
        <f t="shared" si="33"/>
        <v>10497.386316599985</v>
      </c>
      <c r="S351">
        <v>10497.677490100001</v>
      </c>
      <c r="T351">
        <v>10497.386316599985</v>
      </c>
    </row>
    <row r="352" spans="17:20" x14ac:dyDescent="0.3">
      <c r="Q352">
        <f t="shared" si="32"/>
        <v>4.7342199999548029E-2</v>
      </c>
      <c r="R352">
        <f t="shared" si="33"/>
        <v>10497.419316599984</v>
      </c>
      <c r="S352">
        <v>10497.7248323</v>
      </c>
      <c r="T352">
        <v>10497.419316599984</v>
      </c>
    </row>
    <row r="353" spans="17:20" x14ac:dyDescent="0.3">
      <c r="Q353">
        <f t="shared" si="32"/>
        <v>1.7395900000337861E-2</v>
      </c>
      <c r="R353">
        <f t="shared" si="33"/>
        <v>10497.452316599984</v>
      </c>
      <c r="S353">
        <v>10497.742228200001</v>
      </c>
      <c r="T353">
        <v>10497.452316599984</v>
      </c>
    </row>
    <row r="354" spans="17:20" x14ac:dyDescent="0.3">
      <c r="Q354">
        <f t="shared" si="32"/>
        <v>3.0201199999282835E-2</v>
      </c>
      <c r="R354">
        <f t="shared" si="33"/>
        <v>10497.485316599983</v>
      </c>
      <c r="S354">
        <v>10497.7724294</v>
      </c>
      <c r="T354">
        <v>10497.485316599983</v>
      </c>
    </row>
    <row r="355" spans="17:20" x14ac:dyDescent="0.3">
      <c r="Q355">
        <f t="shared" si="32"/>
        <v>6.2284999999974389E-2</v>
      </c>
      <c r="R355">
        <f t="shared" si="33"/>
        <v>10497.518316599982</v>
      </c>
      <c r="S355">
        <v>10497.8347144</v>
      </c>
      <c r="T355">
        <v>10497.518316599982</v>
      </c>
    </row>
    <row r="356" spans="17:20" x14ac:dyDescent="0.3">
      <c r="Q356">
        <f t="shared" si="32"/>
        <v>4.7137199999269797E-2</v>
      </c>
      <c r="R356">
        <f t="shared" si="33"/>
        <v>10497.551316599982</v>
      </c>
      <c r="S356">
        <v>10497.881851599999</v>
      </c>
      <c r="T356">
        <v>10497.551316599982</v>
      </c>
    </row>
    <row r="357" spans="17:20" x14ac:dyDescent="0.3">
      <c r="Q357">
        <f t="shared" si="32"/>
        <v>3.0820500000118045E-2</v>
      </c>
      <c r="R357">
        <f t="shared" si="33"/>
        <v>10497.584316599981</v>
      </c>
      <c r="S357">
        <v>10497.912672099999</v>
      </c>
      <c r="T357">
        <v>10497.584316599981</v>
      </c>
    </row>
    <row r="358" spans="17:20" x14ac:dyDescent="0.3">
      <c r="Q358">
        <f t="shared" si="32"/>
        <v>3.1620400000974769E-2</v>
      </c>
      <c r="R358">
        <f t="shared" si="33"/>
        <v>10497.617316599981</v>
      </c>
      <c r="S358">
        <v>10497.9442925</v>
      </c>
      <c r="T358">
        <v>10497.617316599981</v>
      </c>
    </row>
    <row r="359" spans="17:20" x14ac:dyDescent="0.3">
      <c r="Q359">
        <f t="shared" si="32"/>
        <v>3.2095299999127747E-2</v>
      </c>
      <c r="R359">
        <f t="shared" si="33"/>
        <v>10497.65031659998</v>
      </c>
      <c r="S359">
        <v>10497.976387799999</v>
      </c>
      <c r="T359">
        <v>10497.65031659998</v>
      </c>
    </row>
    <row r="360" spans="17:20" x14ac:dyDescent="0.3">
      <c r="Q360">
        <f t="shared" si="32"/>
        <v>3.1712300000435789E-2</v>
      </c>
      <c r="R360">
        <f t="shared" si="33"/>
        <v>10497.68331659998</v>
      </c>
      <c r="S360">
        <v>10498.0081001</v>
      </c>
      <c r="T360">
        <v>10497.68331659998</v>
      </c>
    </row>
    <row r="361" spans="17:20" x14ac:dyDescent="0.3">
      <c r="Q361">
        <f t="shared" si="32"/>
        <v>3.1472099999518832E-2</v>
      </c>
      <c r="R361">
        <f t="shared" si="33"/>
        <v>10497.716316599979</v>
      </c>
      <c r="S361">
        <v>10498.039572199999</v>
      </c>
      <c r="T361">
        <v>10497.716316599979</v>
      </c>
    </row>
    <row r="362" spans="17:20" x14ac:dyDescent="0.3">
      <c r="Q362">
        <f t="shared" si="32"/>
        <v>3.0820699999821954E-2</v>
      </c>
      <c r="R362">
        <f t="shared" si="33"/>
        <v>10497.749316599979</v>
      </c>
      <c r="S362">
        <v>10498.070392899999</v>
      </c>
      <c r="T362">
        <v>10497.749316599979</v>
      </c>
    </row>
    <row r="363" spans="17:20" x14ac:dyDescent="0.3">
      <c r="Q363">
        <f t="shared" si="32"/>
        <v>3.0596200000218232E-2</v>
      </c>
      <c r="R363">
        <f t="shared" si="33"/>
        <v>10497.782316599978</v>
      </c>
      <c r="S363">
        <v>10498.100989099999</v>
      </c>
      <c r="T363">
        <v>10497.782316599978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0C16-71B1-425C-8EFB-F8854035FAE0}">
  <dimension ref="A1:Z336"/>
  <sheetViews>
    <sheetView workbookViewId="0">
      <pane ySplit="1" topLeftCell="A218" activePane="bottomLeft" state="frozen"/>
      <selection pane="bottomLeft" activeCell="W227" sqref="W227"/>
    </sheetView>
  </sheetViews>
  <sheetFormatPr defaultRowHeight="14.4" x14ac:dyDescent="0.3"/>
  <sheetData>
    <row r="1" spans="1:26" x14ac:dyDescent="0.3">
      <c r="A1" t="s">
        <v>9</v>
      </c>
      <c r="B1" s="1" t="s">
        <v>5</v>
      </c>
      <c r="C1" t="s">
        <v>24</v>
      </c>
      <c r="D1" t="s">
        <v>25</v>
      </c>
      <c r="E1" t="s">
        <v>26</v>
      </c>
      <c r="F1" t="s">
        <v>27</v>
      </c>
      <c r="G1" t="s">
        <v>33</v>
      </c>
      <c r="H1" t="s">
        <v>28</v>
      </c>
      <c r="I1" s="1" t="s">
        <v>3</v>
      </c>
      <c r="K1" t="s">
        <v>31</v>
      </c>
      <c r="L1" t="s">
        <v>32</v>
      </c>
      <c r="M1" t="s">
        <v>34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10777.335972700001</v>
      </c>
      <c r="C2">
        <v>195.61500000000001</v>
      </c>
      <c r="D2">
        <v>7.6539999999999999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7.6539999999999999</v>
      </c>
      <c r="M2">
        <f>L2-E2</f>
        <v>7.6539999999999999</v>
      </c>
      <c r="N2">
        <v>0</v>
      </c>
      <c r="W2">
        <f>Y2-X2</f>
        <v>4.8120361000001139</v>
      </c>
      <c r="X2">
        <f>A90</f>
        <v>2.2261210999986361</v>
      </c>
      <c r="Y2">
        <f>A237</f>
        <v>7.03815719999875</v>
      </c>
      <c r="Z2">
        <v>0</v>
      </c>
    </row>
    <row r="3" spans="1:26" x14ac:dyDescent="0.3">
      <c r="A3">
        <f t="shared" ref="A3:A66" si="0">B3-$B$2</f>
        <v>1.5872500000114087E-2</v>
      </c>
      <c r="B3">
        <v>10777.351845200001</v>
      </c>
      <c r="C3">
        <v>195.98400000000001</v>
      </c>
      <c r="D3">
        <v>7.7850000000000001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7.7850000000000001</v>
      </c>
      <c r="M3">
        <f t="shared" ref="M3:M66" si="3">L3-E3</f>
        <v>7.7850000000000001</v>
      </c>
      <c r="N3">
        <v>0</v>
      </c>
      <c r="X3">
        <f>X2</f>
        <v>2.2261210999986361</v>
      </c>
      <c r="Y3">
        <f>Y2</f>
        <v>7.03815719999875</v>
      </c>
      <c r="Z3">
        <v>1.5</v>
      </c>
    </row>
    <row r="4" spans="1:26" x14ac:dyDescent="0.3">
      <c r="A4">
        <f t="shared" si="0"/>
        <v>3.1911799998852075E-2</v>
      </c>
      <c r="B4">
        <v>10777.367884499999</v>
      </c>
      <c r="C4">
        <v>196.476</v>
      </c>
      <c r="D4">
        <v>8.0470000000000006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8.0470000000000006</v>
      </c>
      <c r="M4">
        <f t="shared" si="3"/>
        <v>8.0470000000000006</v>
      </c>
      <c r="N4">
        <v>0</v>
      </c>
      <c r="X4">
        <f t="shared" ref="X4:Y67" si="4">X3</f>
        <v>2.2261210999986361</v>
      </c>
      <c r="Y4">
        <f t="shared" si="4"/>
        <v>7.03815719999875</v>
      </c>
      <c r="Z4">
        <v>3</v>
      </c>
    </row>
    <row r="5" spans="1:26" x14ac:dyDescent="0.3">
      <c r="A5">
        <f t="shared" si="0"/>
        <v>4.7485299999607378E-2</v>
      </c>
      <c r="B5">
        <v>10777.383458</v>
      </c>
      <c r="C5">
        <v>196.845</v>
      </c>
      <c r="D5">
        <v>8.702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8.702</v>
      </c>
      <c r="M5">
        <f t="shared" si="3"/>
        <v>8.702</v>
      </c>
      <c r="N5">
        <v>0</v>
      </c>
      <c r="X5">
        <f t="shared" si="4"/>
        <v>2.2261210999986361</v>
      </c>
      <c r="Y5">
        <f t="shared" si="4"/>
        <v>7.03815719999875</v>
      </c>
      <c r="Z5">
        <v>4.5</v>
      </c>
    </row>
    <row r="6" spans="1:26" x14ac:dyDescent="0.3">
      <c r="A6">
        <f t="shared" si="0"/>
        <v>6.3254400000005262E-2</v>
      </c>
      <c r="B6">
        <v>10777.399227100001</v>
      </c>
      <c r="C6">
        <v>197.214</v>
      </c>
      <c r="D6">
        <v>9.4879999999999995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9.4879999999999995</v>
      </c>
      <c r="M6">
        <f t="shared" si="3"/>
        <v>9.4879999999999995</v>
      </c>
      <c r="N6">
        <v>0</v>
      </c>
      <c r="X6">
        <f t="shared" si="4"/>
        <v>2.2261210999986361</v>
      </c>
      <c r="Y6">
        <f t="shared" si="4"/>
        <v>7.03815719999875</v>
      </c>
      <c r="Z6">
        <v>6</v>
      </c>
    </row>
    <row r="7" spans="1:26" x14ac:dyDescent="0.3">
      <c r="A7">
        <f t="shared" si="0"/>
        <v>7.8786699999909615E-2</v>
      </c>
      <c r="B7">
        <v>10777.414759400001</v>
      </c>
      <c r="C7">
        <v>197.46</v>
      </c>
      <c r="D7">
        <v>10.404999999999999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10.404999999999999</v>
      </c>
      <c r="M7">
        <f t="shared" si="3"/>
        <v>10.404999999999999</v>
      </c>
      <c r="N7">
        <v>0</v>
      </c>
      <c r="X7">
        <f t="shared" si="4"/>
        <v>2.2261210999986361</v>
      </c>
      <c r="Y7">
        <f t="shared" si="4"/>
        <v>7.03815719999875</v>
      </c>
      <c r="Z7">
        <v>7.5</v>
      </c>
    </row>
    <row r="8" spans="1:26" x14ac:dyDescent="0.3">
      <c r="A8">
        <f t="shared" si="0"/>
        <v>9.4958899999255664E-2</v>
      </c>
      <c r="B8">
        <v>10777.4309316</v>
      </c>
      <c r="C8">
        <v>197.583</v>
      </c>
      <c r="D8">
        <v>11.452999999999999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11.452999999999999</v>
      </c>
      <c r="M8">
        <f t="shared" si="3"/>
        <v>11.452999999999999</v>
      </c>
      <c r="N8">
        <v>0</v>
      </c>
      <c r="X8">
        <f t="shared" si="4"/>
        <v>2.2261210999986361</v>
      </c>
      <c r="Y8">
        <f t="shared" si="4"/>
        <v>7.03815719999875</v>
      </c>
      <c r="Z8">
        <v>9</v>
      </c>
    </row>
    <row r="9" spans="1:26" x14ac:dyDescent="0.3">
      <c r="A9">
        <f t="shared" si="0"/>
        <v>0.11003770000024815</v>
      </c>
      <c r="B9">
        <v>10777.446010400001</v>
      </c>
      <c r="C9">
        <v>197.30099999999999</v>
      </c>
      <c r="D9">
        <v>8.0619999999999994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8.0619999999999994</v>
      </c>
      <c r="M9">
        <f t="shared" si="3"/>
        <v>8.0619999999999994</v>
      </c>
      <c r="N9">
        <v>0</v>
      </c>
      <c r="X9">
        <f t="shared" si="4"/>
        <v>2.2261210999986361</v>
      </c>
      <c r="Y9">
        <f t="shared" si="4"/>
        <v>7.03815719999875</v>
      </c>
      <c r="Z9">
        <v>10.5</v>
      </c>
    </row>
    <row r="10" spans="1:26" x14ac:dyDescent="0.3">
      <c r="A10">
        <f t="shared" si="0"/>
        <v>0.12527289999889035</v>
      </c>
      <c r="B10">
        <v>10777.4612456</v>
      </c>
      <c r="C10">
        <v>197.547</v>
      </c>
      <c r="D10">
        <v>9.2409999999999997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9.2409999999999997</v>
      </c>
      <c r="M10">
        <f t="shared" si="3"/>
        <v>9.2409999999999997</v>
      </c>
      <c r="N10">
        <v>0</v>
      </c>
      <c r="X10">
        <f t="shared" si="4"/>
        <v>2.2261210999986361</v>
      </c>
      <c r="Y10">
        <f t="shared" si="4"/>
        <v>7.03815719999875</v>
      </c>
      <c r="Z10">
        <v>12</v>
      </c>
    </row>
    <row r="11" spans="1:26" x14ac:dyDescent="0.3">
      <c r="A11">
        <f t="shared" si="0"/>
        <v>0.14123689999905764</v>
      </c>
      <c r="B11">
        <v>10777.4772096</v>
      </c>
      <c r="C11">
        <v>197.661</v>
      </c>
      <c r="D11">
        <v>3.827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3.827</v>
      </c>
      <c r="M11">
        <f t="shared" si="3"/>
        <v>3.827</v>
      </c>
      <c r="N11">
        <v>0</v>
      </c>
      <c r="X11">
        <f t="shared" si="4"/>
        <v>2.2261210999986361</v>
      </c>
      <c r="Y11">
        <f t="shared" si="4"/>
        <v>7.03815719999875</v>
      </c>
      <c r="Z11">
        <v>13.5</v>
      </c>
    </row>
    <row r="12" spans="1:26" x14ac:dyDescent="0.3">
      <c r="A12">
        <f t="shared" si="0"/>
        <v>0.15632469999945897</v>
      </c>
      <c r="B12">
        <v>10777.4922974</v>
      </c>
      <c r="C12">
        <v>198.44399999999999</v>
      </c>
      <c r="D12">
        <v>-5.8949999999999996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-5.8949999999999996</v>
      </c>
      <c r="M12">
        <f t="shared" si="3"/>
        <v>-5.8949999999999996</v>
      </c>
      <c r="N12">
        <v>0</v>
      </c>
      <c r="X12">
        <f t="shared" si="4"/>
        <v>2.2261210999986361</v>
      </c>
      <c r="Y12">
        <f t="shared" si="4"/>
        <v>7.03815719999875</v>
      </c>
      <c r="Z12">
        <v>15</v>
      </c>
    </row>
    <row r="13" spans="1:26" x14ac:dyDescent="0.3">
      <c r="A13">
        <f t="shared" si="0"/>
        <v>0.17247679999854881</v>
      </c>
      <c r="B13">
        <v>10777.508449499999</v>
      </c>
      <c r="C13">
        <v>198.56700000000001</v>
      </c>
      <c r="D13">
        <v>-5.5019999999999998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-5.5019999999999998</v>
      </c>
      <c r="M13">
        <f t="shared" si="3"/>
        <v>-5.5019999999999998</v>
      </c>
      <c r="N13">
        <v>0</v>
      </c>
      <c r="X13">
        <f t="shared" si="4"/>
        <v>2.2261210999986361</v>
      </c>
      <c r="Y13">
        <f t="shared" si="4"/>
        <v>7.03815719999875</v>
      </c>
      <c r="Z13">
        <v>16.5</v>
      </c>
    </row>
    <row r="14" spans="1:26" x14ac:dyDescent="0.3">
      <c r="A14">
        <f t="shared" si="0"/>
        <v>0.18773179999880085</v>
      </c>
      <c r="B14">
        <v>10777.523704499999</v>
      </c>
      <c r="C14">
        <v>198.81299999999999</v>
      </c>
      <c r="D14">
        <v>-5.5019999999999998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-5.5019999999999998</v>
      </c>
      <c r="M14">
        <f t="shared" si="3"/>
        <v>-5.5019999999999998</v>
      </c>
      <c r="N14">
        <v>0</v>
      </c>
      <c r="X14">
        <f t="shared" si="4"/>
        <v>2.2261210999986361</v>
      </c>
      <c r="Y14">
        <f t="shared" si="4"/>
        <v>7.03815719999875</v>
      </c>
      <c r="Z14">
        <v>18</v>
      </c>
    </row>
    <row r="15" spans="1:26" x14ac:dyDescent="0.3">
      <c r="A15">
        <f t="shared" si="0"/>
        <v>0.20301130000007106</v>
      </c>
      <c r="B15">
        <v>10777.538984000001</v>
      </c>
      <c r="C15">
        <v>198.93600000000001</v>
      </c>
      <c r="D15">
        <v>-5.633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-5.633</v>
      </c>
      <c r="M15">
        <f t="shared" si="3"/>
        <v>-5.633</v>
      </c>
      <c r="N15">
        <v>0</v>
      </c>
      <c r="X15">
        <f t="shared" si="4"/>
        <v>2.2261210999986361</v>
      </c>
      <c r="Y15">
        <f t="shared" si="4"/>
        <v>7.03815719999875</v>
      </c>
      <c r="Z15">
        <v>19.5</v>
      </c>
    </row>
    <row r="16" spans="1:26" x14ac:dyDescent="0.3">
      <c r="A16">
        <f t="shared" si="0"/>
        <v>0.21899789999952191</v>
      </c>
      <c r="B16">
        <v>10777.5549706</v>
      </c>
      <c r="C16">
        <v>199.18199999999999</v>
      </c>
      <c r="D16">
        <v>-6.0259999999999998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-6.0259999999999998</v>
      </c>
      <c r="M16">
        <f t="shared" si="3"/>
        <v>-6.0259999999999998</v>
      </c>
      <c r="N16">
        <v>0</v>
      </c>
      <c r="X16">
        <f t="shared" si="4"/>
        <v>2.2261210999986361</v>
      </c>
      <c r="Y16">
        <f t="shared" si="4"/>
        <v>7.03815719999875</v>
      </c>
      <c r="Z16">
        <v>21</v>
      </c>
    </row>
    <row r="17" spans="1:26" x14ac:dyDescent="0.3">
      <c r="A17">
        <f t="shared" si="0"/>
        <v>0.23436349999974482</v>
      </c>
      <c r="B17">
        <v>10777.5703362</v>
      </c>
      <c r="C17">
        <v>199.30500000000001</v>
      </c>
      <c r="D17">
        <v>-6.0259999999999998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-6.0259999999999998</v>
      </c>
      <c r="M17">
        <f t="shared" si="3"/>
        <v>-6.0259999999999998</v>
      </c>
      <c r="N17">
        <v>0</v>
      </c>
      <c r="X17">
        <f t="shared" si="4"/>
        <v>2.2261210999986361</v>
      </c>
      <c r="Y17">
        <f t="shared" si="4"/>
        <v>7.03815719999875</v>
      </c>
      <c r="Z17">
        <v>22.5</v>
      </c>
    </row>
    <row r="18" spans="1:26" x14ac:dyDescent="0.3">
      <c r="A18">
        <f t="shared" si="0"/>
        <v>0.24938549999933457</v>
      </c>
      <c r="B18">
        <v>10777.5853582</v>
      </c>
      <c r="C18">
        <v>199.428</v>
      </c>
      <c r="D18">
        <v>-6.157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-6.157</v>
      </c>
      <c r="M18">
        <f t="shared" si="3"/>
        <v>-6.157</v>
      </c>
      <c r="N18">
        <v>0</v>
      </c>
      <c r="X18">
        <f t="shared" si="4"/>
        <v>2.2261210999986361</v>
      </c>
      <c r="Y18">
        <f t="shared" si="4"/>
        <v>7.03815719999875</v>
      </c>
      <c r="Z18">
        <v>24</v>
      </c>
    </row>
    <row r="19" spans="1:26" x14ac:dyDescent="0.3">
      <c r="A19">
        <f t="shared" si="0"/>
        <v>0.26489269999910903</v>
      </c>
      <c r="B19">
        <v>10777.6008654</v>
      </c>
      <c r="C19">
        <v>199.55099999999999</v>
      </c>
      <c r="D19">
        <v>-6.157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-6.157</v>
      </c>
      <c r="M19">
        <f t="shared" si="3"/>
        <v>-6.157</v>
      </c>
      <c r="N19">
        <v>0</v>
      </c>
      <c r="X19">
        <f t="shared" si="4"/>
        <v>2.2261210999986361</v>
      </c>
      <c r="Y19">
        <f t="shared" si="4"/>
        <v>7.03815719999875</v>
      </c>
      <c r="Z19">
        <v>25.5</v>
      </c>
    </row>
    <row r="20" spans="1:26" x14ac:dyDescent="0.3">
      <c r="A20">
        <f t="shared" si="0"/>
        <v>0.28078429999914079</v>
      </c>
      <c r="B20">
        <v>10777.616757</v>
      </c>
      <c r="C20">
        <v>199.67400000000001</v>
      </c>
      <c r="D20">
        <v>-6.157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-6.157</v>
      </c>
      <c r="M20">
        <f t="shared" si="3"/>
        <v>-6.157</v>
      </c>
      <c r="N20">
        <v>0</v>
      </c>
      <c r="X20">
        <f t="shared" si="4"/>
        <v>2.2261210999986361</v>
      </c>
      <c r="Y20">
        <f t="shared" si="4"/>
        <v>7.03815719999875</v>
      </c>
      <c r="Z20">
        <v>27</v>
      </c>
    </row>
    <row r="21" spans="1:26" x14ac:dyDescent="0.3">
      <c r="A21">
        <f t="shared" si="0"/>
        <v>0.29644179999922926</v>
      </c>
      <c r="B21">
        <v>10777.6324145</v>
      </c>
      <c r="C21">
        <v>200.04300000000001</v>
      </c>
      <c r="D21">
        <v>-6.0259999999999998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-6.0259999999999998</v>
      </c>
      <c r="M21">
        <f t="shared" si="3"/>
        <v>-6.0259999999999998</v>
      </c>
      <c r="N21">
        <v>0</v>
      </c>
      <c r="X21">
        <f t="shared" si="4"/>
        <v>2.2261210999986361</v>
      </c>
      <c r="Y21">
        <f t="shared" si="4"/>
        <v>7.03815719999875</v>
      </c>
      <c r="Z21">
        <v>28.5</v>
      </c>
    </row>
    <row r="22" spans="1:26" x14ac:dyDescent="0.3">
      <c r="A22">
        <f t="shared" si="0"/>
        <v>0.31239999999888823</v>
      </c>
      <c r="B22">
        <v>10777.6483727</v>
      </c>
      <c r="C22">
        <v>200.535</v>
      </c>
      <c r="D22">
        <v>-6.0259999999999998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-6.0259999999999998</v>
      </c>
      <c r="M22">
        <f t="shared" si="3"/>
        <v>-6.0259999999999998</v>
      </c>
      <c r="N22">
        <v>0</v>
      </c>
      <c r="X22">
        <f t="shared" si="4"/>
        <v>2.2261210999986361</v>
      </c>
      <c r="Y22">
        <f t="shared" si="4"/>
        <v>7.03815719999875</v>
      </c>
      <c r="Z22">
        <v>30</v>
      </c>
    </row>
    <row r="23" spans="1:26" x14ac:dyDescent="0.3">
      <c r="A23">
        <f t="shared" si="0"/>
        <v>0.32771229999889329</v>
      </c>
      <c r="B23">
        <v>10777.663685</v>
      </c>
      <c r="C23">
        <v>201.39599999999999</v>
      </c>
      <c r="D23">
        <v>-5.8949999999999996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-5.8949999999999996</v>
      </c>
      <c r="M23">
        <f t="shared" si="3"/>
        <v>-5.8949999999999996</v>
      </c>
      <c r="N23">
        <v>0</v>
      </c>
      <c r="X23">
        <f t="shared" si="4"/>
        <v>2.2261210999986361</v>
      </c>
      <c r="Y23">
        <f t="shared" si="4"/>
        <v>7.03815719999875</v>
      </c>
      <c r="Z23">
        <v>31.5</v>
      </c>
    </row>
    <row r="24" spans="1:26" x14ac:dyDescent="0.3">
      <c r="A24">
        <f t="shared" si="0"/>
        <v>0.34322739999879559</v>
      </c>
      <c r="B24">
        <v>10777.679200099999</v>
      </c>
      <c r="C24">
        <v>202.50299999999999</v>
      </c>
      <c r="D24">
        <v>-5.7640000000000002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-5.7640000000000002</v>
      </c>
      <c r="M24">
        <f t="shared" si="3"/>
        <v>-5.7640000000000002</v>
      </c>
      <c r="N24">
        <v>0</v>
      </c>
      <c r="X24">
        <f t="shared" si="4"/>
        <v>2.2261210999986361</v>
      </c>
      <c r="Y24">
        <f t="shared" si="4"/>
        <v>7.03815719999875</v>
      </c>
      <c r="Z24">
        <v>33</v>
      </c>
    </row>
    <row r="25" spans="1:26" x14ac:dyDescent="0.3">
      <c r="A25">
        <f t="shared" si="0"/>
        <v>0.3591798999987077</v>
      </c>
      <c r="B25">
        <v>10777.695152599999</v>
      </c>
      <c r="C25">
        <v>203.61</v>
      </c>
      <c r="D25">
        <v>-5.633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-5.633</v>
      </c>
      <c r="M25">
        <f t="shared" si="3"/>
        <v>-5.633</v>
      </c>
      <c r="N25">
        <v>0</v>
      </c>
      <c r="X25">
        <f t="shared" si="4"/>
        <v>2.2261210999986361</v>
      </c>
      <c r="Y25">
        <f t="shared" si="4"/>
        <v>7.03815719999875</v>
      </c>
      <c r="Z25">
        <v>34.5</v>
      </c>
    </row>
    <row r="26" spans="1:26" x14ac:dyDescent="0.3">
      <c r="A26">
        <f t="shared" si="0"/>
        <v>0.37470779999966908</v>
      </c>
      <c r="B26">
        <v>10777.7106805</v>
      </c>
      <c r="C26">
        <v>198.927719999999</v>
      </c>
      <c r="D26">
        <v>-0.166159999999999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-0.166159999999999</v>
      </c>
      <c r="M26">
        <f t="shared" si="3"/>
        <v>-0.166159999999999</v>
      </c>
      <c r="N26">
        <v>0</v>
      </c>
      <c r="X26">
        <f t="shared" si="4"/>
        <v>2.2261210999986361</v>
      </c>
      <c r="Y26">
        <f t="shared" si="4"/>
        <v>7.03815719999875</v>
      </c>
      <c r="Z26">
        <v>36</v>
      </c>
    </row>
    <row r="27" spans="1:26" x14ac:dyDescent="0.3">
      <c r="A27">
        <f t="shared" si="0"/>
        <v>0.3905998999998701</v>
      </c>
      <c r="B27">
        <v>10777.726572600001</v>
      </c>
      <c r="C27">
        <v>199.29803999999899</v>
      </c>
      <c r="D27">
        <v>-0.739559999999999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-0.739559999999999</v>
      </c>
      <c r="M27">
        <f t="shared" si="3"/>
        <v>-0.739559999999999</v>
      </c>
      <c r="N27">
        <v>0</v>
      </c>
      <c r="X27">
        <f t="shared" si="4"/>
        <v>2.2261210999986361</v>
      </c>
      <c r="Y27">
        <f t="shared" si="4"/>
        <v>7.03815719999875</v>
      </c>
      <c r="Z27">
        <v>37.5</v>
      </c>
    </row>
    <row r="28" spans="1:26" x14ac:dyDescent="0.3">
      <c r="A28">
        <f t="shared" si="0"/>
        <v>0.40659339999911026</v>
      </c>
      <c r="B28">
        <v>10777.7425661</v>
      </c>
      <c r="C28">
        <v>199.63379999999901</v>
      </c>
      <c r="D28">
        <v>-0.68655999999999995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-0.68655999999999995</v>
      </c>
      <c r="M28">
        <f t="shared" si="3"/>
        <v>-0.68655999999999995</v>
      </c>
      <c r="N28">
        <v>0</v>
      </c>
      <c r="X28">
        <f t="shared" si="4"/>
        <v>2.2261210999986361</v>
      </c>
      <c r="Y28">
        <f t="shared" si="4"/>
        <v>7.03815719999875</v>
      </c>
      <c r="Z28">
        <v>39</v>
      </c>
    </row>
    <row r="29" spans="1:26" x14ac:dyDescent="0.3">
      <c r="A29">
        <f t="shared" si="0"/>
        <v>0.42208140000002459</v>
      </c>
      <c r="B29">
        <v>10777.758054100001</v>
      </c>
      <c r="C29">
        <v>199.984319999999</v>
      </c>
      <c r="D29">
        <v>-0.67547999999999997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-0.67547999999999997</v>
      </c>
      <c r="M29">
        <f t="shared" si="3"/>
        <v>-0.67547999999999997</v>
      </c>
      <c r="N29">
        <v>0</v>
      </c>
      <c r="X29">
        <f t="shared" si="4"/>
        <v>2.2261210999986361</v>
      </c>
      <c r="Y29">
        <f t="shared" si="4"/>
        <v>7.03815719999875</v>
      </c>
      <c r="Z29">
        <v>40.5</v>
      </c>
    </row>
    <row r="30" spans="1:26" x14ac:dyDescent="0.3">
      <c r="A30">
        <f t="shared" si="0"/>
        <v>0.43786389999877429</v>
      </c>
      <c r="B30">
        <v>10777.773836599999</v>
      </c>
      <c r="C30">
        <v>200.36087999999901</v>
      </c>
      <c r="D30">
        <v>-0.54971999999999999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-0.54971999999999999</v>
      </c>
      <c r="M30">
        <f t="shared" si="3"/>
        <v>-0.54971999999999999</v>
      </c>
      <c r="N30">
        <v>0</v>
      </c>
      <c r="X30">
        <f t="shared" si="4"/>
        <v>2.2261210999986361</v>
      </c>
      <c r="Y30">
        <f t="shared" si="4"/>
        <v>7.03815719999875</v>
      </c>
      <c r="Z30">
        <v>42</v>
      </c>
    </row>
    <row r="31" spans="1:26" x14ac:dyDescent="0.3">
      <c r="A31">
        <f t="shared" si="0"/>
        <v>0.45387169999958132</v>
      </c>
      <c r="B31">
        <v>10777.7898444</v>
      </c>
      <c r="C31">
        <v>200.742359999999</v>
      </c>
      <c r="D31">
        <v>-0.48159999999999997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-0.48159999999999997</v>
      </c>
      <c r="M31">
        <f t="shared" si="3"/>
        <v>-0.48159999999999997</v>
      </c>
      <c r="N31">
        <v>0</v>
      </c>
      <c r="X31">
        <f t="shared" si="4"/>
        <v>2.2261210999986361</v>
      </c>
      <c r="Y31">
        <f t="shared" si="4"/>
        <v>7.03815719999875</v>
      </c>
      <c r="Z31">
        <v>43.5</v>
      </c>
    </row>
    <row r="32" spans="1:26" x14ac:dyDescent="0.3">
      <c r="A32">
        <f t="shared" si="0"/>
        <v>0.46953719999874011</v>
      </c>
      <c r="B32">
        <v>10777.805509899999</v>
      </c>
      <c r="C32">
        <v>201.12876</v>
      </c>
      <c r="D32">
        <v>-0.48159999999999997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-0.48159999999999997</v>
      </c>
      <c r="M32">
        <f t="shared" si="3"/>
        <v>-0.48159999999999997</v>
      </c>
      <c r="N32">
        <v>0</v>
      </c>
      <c r="X32">
        <f t="shared" si="4"/>
        <v>2.2261210999986361</v>
      </c>
      <c r="Y32">
        <f t="shared" si="4"/>
        <v>7.03815719999875</v>
      </c>
      <c r="Z32">
        <v>45</v>
      </c>
    </row>
    <row r="33" spans="1:26" x14ac:dyDescent="0.3">
      <c r="A33">
        <f t="shared" si="0"/>
        <v>0.47793119999914779</v>
      </c>
      <c r="B33">
        <v>10777.8139039</v>
      </c>
      <c r="C33">
        <v>201.52008000000001</v>
      </c>
      <c r="D33">
        <v>-0.54971999999999999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-0.54971999999999999</v>
      </c>
      <c r="M33">
        <f t="shared" si="3"/>
        <v>-0.54971999999999999</v>
      </c>
      <c r="N33">
        <v>0</v>
      </c>
      <c r="X33">
        <f t="shared" si="4"/>
        <v>2.2261210999986361</v>
      </c>
      <c r="Y33">
        <f t="shared" si="4"/>
        <v>7.03815719999875</v>
      </c>
      <c r="Z33">
        <v>46.5</v>
      </c>
    </row>
    <row r="34" spans="1:26" x14ac:dyDescent="0.3">
      <c r="A34">
        <f t="shared" si="0"/>
        <v>0.5012455999985832</v>
      </c>
      <c r="B34">
        <v>10777.837218299999</v>
      </c>
      <c r="C34">
        <v>201.92759999999899</v>
      </c>
      <c r="D34">
        <v>-0.50315999999999905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-0.50315999999999905</v>
      </c>
      <c r="M34">
        <f t="shared" si="3"/>
        <v>-0.50315999999999905</v>
      </c>
      <c r="N34">
        <v>0</v>
      </c>
      <c r="X34">
        <f t="shared" si="4"/>
        <v>2.2261210999986361</v>
      </c>
      <c r="Y34">
        <f t="shared" si="4"/>
        <v>7.03815719999875</v>
      </c>
      <c r="Z34">
        <v>48</v>
      </c>
    </row>
    <row r="35" spans="1:26" x14ac:dyDescent="0.3">
      <c r="A35">
        <f t="shared" si="0"/>
        <v>0.51681559999997262</v>
      </c>
      <c r="B35">
        <v>10777.852788300001</v>
      </c>
      <c r="C35">
        <v>202.32035999999999</v>
      </c>
      <c r="D35">
        <v>-0.51423999999999803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-0.51423999999999803</v>
      </c>
      <c r="M35">
        <f t="shared" si="3"/>
        <v>-0.51423999999999803</v>
      </c>
      <c r="N35">
        <v>0</v>
      </c>
      <c r="X35">
        <f t="shared" si="4"/>
        <v>2.2261210999986361</v>
      </c>
      <c r="Y35">
        <f t="shared" si="4"/>
        <v>7.03815719999875</v>
      </c>
      <c r="Z35">
        <v>49.5</v>
      </c>
    </row>
    <row r="36" spans="1:26" x14ac:dyDescent="0.3">
      <c r="A36">
        <f t="shared" si="0"/>
        <v>0.53278049999971699</v>
      </c>
      <c r="B36">
        <v>10777.8687532</v>
      </c>
      <c r="C36">
        <v>202.70364000000001</v>
      </c>
      <c r="D36">
        <v>-0.31923999999999803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-0.31923999999999803</v>
      </c>
      <c r="M36">
        <f t="shared" si="3"/>
        <v>-0.31923999999999803</v>
      </c>
      <c r="N36">
        <v>0</v>
      </c>
      <c r="X36">
        <f t="shared" si="4"/>
        <v>2.2261210999986361</v>
      </c>
      <c r="Y36">
        <f t="shared" si="4"/>
        <v>7.03815719999875</v>
      </c>
      <c r="Z36">
        <v>51</v>
      </c>
    </row>
    <row r="37" spans="1:26" x14ac:dyDescent="0.3">
      <c r="A37">
        <f t="shared" si="0"/>
        <v>0.54882439999892085</v>
      </c>
      <c r="B37">
        <v>10777.8847971</v>
      </c>
      <c r="C37">
        <v>203.04084</v>
      </c>
      <c r="D37">
        <v>0.25940000000000102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0.25940000000000102</v>
      </c>
      <c r="M37">
        <f t="shared" si="3"/>
        <v>0.25940000000000102</v>
      </c>
      <c r="N37">
        <v>0</v>
      </c>
      <c r="X37">
        <f t="shared" si="4"/>
        <v>2.2261210999986361</v>
      </c>
      <c r="Y37">
        <f t="shared" si="4"/>
        <v>7.03815719999875</v>
      </c>
      <c r="Z37">
        <v>52.5</v>
      </c>
    </row>
    <row r="38" spans="1:26" x14ac:dyDescent="0.3">
      <c r="A38">
        <f t="shared" si="0"/>
        <v>0.563982899999246</v>
      </c>
      <c r="B38">
        <v>10777.8999556</v>
      </c>
      <c r="C38">
        <v>203.35344000000001</v>
      </c>
      <c r="D38">
        <v>0.81708000000000003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0.81708000000000003</v>
      </c>
      <c r="M38">
        <f t="shared" si="3"/>
        <v>0.81708000000000003</v>
      </c>
      <c r="N38">
        <v>0</v>
      </c>
      <c r="X38">
        <f t="shared" si="4"/>
        <v>2.2261210999986361</v>
      </c>
      <c r="Y38">
        <f t="shared" si="4"/>
        <v>7.03815719999875</v>
      </c>
      <c r="Z38">
        <v>54</v>
      </c>
    </row>
    <row r="39" spans="1:26" x14ac:dyDescent="0.3">
      <c r="A39">
        <f t="shared" si="0"/>
        <v>0.57930649999980233</v>
      </c>
      <c r="B39">
        <v>10777.9152792</v>
      </c>
      <c r="C39">
        <v>203.63651999999999</v>
      </c>
      <c r="D39">
        <v>1.3695200000000001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1.3695200000000001</v>
      </c>
      <c r="M39">
        <f t="shared" si="3"/>
        <v>1.3695200000000001</v>
      </c>
      <c r="N39">
        <v>0</v>
      </c>
      <c r="X39">
        <f t="shared" si="4"/>
        <v>2.2261210999986361</v>
      </c>
      <c r="Y39">
        <f t="shared" si="4"/>
        <v>7.03815719999875</v>
      </c>
      <c r="Z39">
        <v>55.5</v>
      </c>
    </row>
    <row r="40" spans="1:26" x14ac:dyDescent="0.3">
      <c r="A40">
        <f t="shared" si="0"/>
        <v>0.59545999999863852</v>
      </c>
      <c r="B40">
        <v>10777.931432699999</v>
      </c>
      <c r="C40">
        <v>203.89007999999899</v>
      </c>
      <c r="D40">
        <v>1.91671999999999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1.91671999999999</v>
      </c>
      <c r="M40">
        <f t="shared" si="3"/>
        <v>1.91671999999999</v>
      </c>
      <c r="N40">
        <v>0</v>
      </c>
      <c r="X40">
        <f t="shared" si="4"/>
        <v>2.2261210999986361</v>
      </c>
      <c r="Y40">
        <f t="shared" si="4"/>
        <v>7.03815719999875</v>
      </c>
      <c r="Z40">
        <v>57</v>
      </c>
    </row>
    <row r="41" spans="1:26" x14ac:dyDescent="0.3">
      <c r="A41">
        <f t="shared" si="0"/>
        <v>0.62745290000020759</v>
      </c>
      <c r="B41">
        <v>10777.963425600001</v>
      </c>
      <c r="C41">
        <v>204.09935999999999</v>
      </c>
      <c r="D41">
        <v>2.4744000000000002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2.4744000000000002</v>
      </c>
      <c r="M41">
        <f t="shared" si="3"/>
        <v>2.4744000000000002</v>
      </c>
      <c r="N41">
        <v>0</v>
      </c>
      <c r="X41">
        <f t="shared" si="4"/>
        <v>2.2261210999986361</v>
      </c>
      <c r="Y41">
        <f t="shared" si="4"/>
        <v>7.03815719999875</v>
      </c>
      <c r="Z41">
        <v>58.5</v>
      </c>
    </row>
    <row r="42" spans="1:26" x14ac:dyDescent="0.3">
      <c r="A42">
        <f t="shared" si="0"/>
        <v>0.65712889999849722</v>
      </c>
      <c r="B42">
        <v>10777.993101599999</v>
      </c>
      <c r="C42">
        <v>204.29747999999901</v>
      </c>
      <c r="D42">
        <v>3.3297599999999901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3.3297599999999901</v>
      </c>
      <c r="M42">
        <f t="shared" si="3"/>
        <v>3.3297599999999901</v>
      </c>
      <c r="N42">
        <v>0</v>
      </c>
      <c r="X42">
        <f t="shared" si="4"/>
        <v>2.2261210999986361</v>
      </c>
      <c r="Y42">
        <f t="shared" si="4"/>
        <v>7.03815719999875</v>
      </c>
      <c r="Z42">
        <v>60</v>
      </c>
    </row>
    <row r="43" spans="1:26" x14ac:dyDescent="0.3">
      <c r="A43">
        <f t="shared" si="0"/>
        <v>0.68801319999874977</v>
      </c>
      <c r="B43">
        <v>10778.023985899999</v>
      </c>
      <c r="C43">
        <v>204.49427999999901</v>
      </c>
      <c r="D43">
        <v>3.92936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3.92936</v>
      </c>
      <c r="M43">
        <f t="shared" si="3"/>
        <v>3.92936</v>
      </c>
      <c r="N43">
        <v>0</v>
      </c>
      <c r="X43">
        <f t="shared" si="4"/>
        <v>2.2261210999986361</v>
      </c>
      <c r="Y43">
        <f t="shared" si="4"/>
        <v>7.03815719999875</v>
      </c>
      <c r="Z43">
        <v>61.5</v>
      </c>
    </row>
    <row r="44" spans="1:26" x14ac:dyDescent="0.3">
      <c r="A44">
        <f t="shared" si="0"/>
        <v>0.73374559999865596</v>
      </c>
      <c r="B44">
        <v>10778.069718299999</v>
      </c>
      <c r="C44">
        <v>204.64679999999899</v>
      </c>
      <c r="D44">
        <v>4.52372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4.52372</v>
      </c>
      <c r="M44">
        <f t="shared" si="3"/>
        <v>4.52372</v>
      </c>
      <c r="N44">
        <v>0</v>
      </c>
      <c r="X44">
        <f t="shared" si="4"/>
        <v>2.2261210999986361</v>
      </c>
      <c r="Y44">
        <f t="shared" si="4"/>
        <v>7.03815719999875</v>
      </c>
      <c r="Z44">
        <v>63</v>
      </c>
    </row>
    <row r="45" spans="1:26" x14ac:dyDescent="0.3">
      <c r="A45">
        <f t="shared" si="0"/>
        <v>0.74976950000018405</v>
      </c>
      <c r="B45">
        <v>10778.085742200001</v>
      </c>
      <c r="C45">
        <v>204.75995999999901</v>
      </c>
      <c r="D45">
        <v>5.1128399999999896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5.1128399999999896</v>
      </c>
      <c r="M45">
        <f t="shared" si="3"/>
        <v>5.1128399999999896</v>
      </c>
      <c r="N45">
        <v>0</v>
      </c>
      <c r="X45">
        <f t="shared" si="4"/>
        <v>2.2261210999986361</v>
      </c>
      <c r="Y45">
        <f t="shared" si="4"/>
        <v>7.03815719999875</v>
      </c>
      <c r="Z45">
        <v>64.5</v>
      </c>
    </row>
    <row r="46" spans="1:26" x14ac:dyDescent="0.3">
      <c r="A46">
        <f t="shared" si="0"/>
        <v>0.78101160000005621</v>
      </c>
      <c r="B46">
        <v>10778.116984300001</v>
      </c>
      <c r="C46">
        <v>204.81899999999899</v>
      </c>
      <c r="D46">
        <v>5.6967199999999902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5.6967199999999902</v>
      </c>
      <c r="M46">
        <f t="shared" si="3"/>
        <v>5.6967199999999902</v>
      </c>
      <c r="N46">
        <v>0</v>
      </c>
      <c r="X46">
        <f t="shared" si="4"/>
        <v>2.2261210999986361</v>
      </c>
      <c r="Y46">
        <f t="shared" si="4"/>
        <v>7.03815719999875</v>
      </c>
      <c r="Z46">
        <v>66</v>
      </c>
    </row>
    <row r="47" spans="1:26" x14ac:dyDescent="0.3">
      <c r="A47">
        <f t="shared" si="0"/>
        <v>0.81194390000018757</v>
      </c>
      <c r="B47">
        <v>10778.147916600001</v>
      </c>
      <c r="C47">
        <v>204.81899999999899</v>
      </c>
      <c r="D47">
        <v>6.2858399999999897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6.2858399999999897</v>
      </c>
      <c r="M47">
        <f t="shared" si="3"/>
        <v>6.2858399999999897</v>
      </c>
      <c r="N47">
        <v>0</v>
      </c>
      <c r="X47">
        <f t="shared" si="4"/>
        <v>2.2261210999986361</v>
      </c>
      <c r="Y47">
        <f t="shared" si="4"/>
        <v>7.03815719999875</v>
      </c>
      <c r="Z47">
        <v>67.5</v>
      </c>
    </row>
    <row r="48" spans="1:26" x14ac:dyDescent="0.3">
      <c r="A48">
        <f t="shared" si="0"/>
        <v>0.84299169999940204</v>
      </c>
      <c r="B48">
        <v>10778.1789644</v>
      </c>
      <c r="C48">
        <v>204.75011999999899</v>
      </c>
      <c r="D48">
        <v>6.8749599999999997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6.8749599999999997</v>
      </c>
      <c r="M48">
        <f t="shared" si="3"/>
        <v>6.8749599999999997</v>
      </c>
      <c r="N48">
        <v>0</v>
      </c>
      <c r="X48">
        <f t="shared" si="4"/>
        <v>2.2261210999986361</v>
      </c>
      <c r="Y48">
        <f t="shared" si="4"/>
        <v>7.03815719999875</v>
      </c>
      <c r="Z48">
        <v>69</v>
      </c>
    </row>
    <row r="49" spans="1:26" x14ac:dyDescent="0.3">
      <c r="A49">
        <f t="shared" si="0"/>
        <v>0.88946489999943879</v>
      </c>
      <c r="B49">
        <v>10778.2254376</v>
      </c>
      <c r="C49">
        <v>204.607439999999</v>
      </c>
      <c r="D49">
        <v>7.46931999999999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7.46931999999999</v>
      </c>
      <c r="M49">
        <f t="shared" si="3"/>
        <v>7.46931999999999</v>
      </c>
      <c r="N49">
        <v>0</v>
      </c>
      <c r="X49">
        <f t="shared" si="4"/>
        <v>2.2261210999986361</v>
      </c>
      <c r="Y49">
        <f t="shared" si="4"/>
        <v>7.03815719999875</v>
      </c>
      <c r="Z49">
        <v>70.5</v>
      </c>
    </row>
    <row r="50" spans="1:26" x14ac:dyDescent="0.3">
      <c r="A50">
        <f t="shared" si="0"/>
        <v>0.92139129999850411</v>
      </c>
      <c r="B50">
        <v>10778.257363999999</v>
      </c>
      <c r="C50">
        <v>204.4008</v>
      </c>
      <c r="D50">
        <v>8.0689199999999897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8.0689199999999897</v>
      </c>
      <c r="M50">
        <f t="shared" si="3"/>
        <v>8.0689199999999897</v>
      </c>
      <c r="N50">
        <v>0</v>
      </c>
      <c r="X50">
        <f t="shared" si="4"/>
        <v>2.2261210999986361</v>
      </c>
      <c r="Y50">
        <f t="shared" si="4"/>
        <v>7.03815719999875</v>
      </c>
      <c r="Z50">
        <v>72</v>
      </c>
    </row>
    <row r="51" spans="1:26" x14ac:dyDescent="0.3">
      <c r="A51">
        <f t="shared" si="0"/>
        <v>0.95257799999853887</v>
      </c>
      <c r="B51">
        <v>10778.288550699999</v>
      </c>
      <c r="C51">
        <v>204.17807999999999</v>
      </c>
      <c r="D51">
        <v>8.7051999999999907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8.7051999999999907</v>
      </c>
      <c r="M51">
        <f t="shared" si="3"/>
        <v>8.7051999999999907</v>
      </c>
      <c r="N51">
        <v>0</v>
      </c>
      <c r="X51">
        <f t="shared" si="4"/>
        <v>2.2261210999986361</v>
      </c>
      <c r="Y51">
        <f t="shared" si="4"/>
        <v>7.03815719999875</v>
      </c>
      <c r="Z51">
        <v>73.5</v>
      </c>
    </row>
    <row r="52" spans="1:26" x14ac:dyDescent="0.3">
      <c r="A52">
        <f t="shared" si="0"/>
        <v>0.98321260000011534</v>
      </c>
      <c r="B52">
        <v>10778.319185300001</v>
      </c>
      <c r="C52">
        <v>203.87663999999899</v>
      </c>
      <c r="D52">
        <v>9.35719999999999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9.35719999999999</v>
      </c>
      <c r="M52">
        <f t="shared" si="3"/>
        <v>9.35719999999999</v>
      </c>
      <c r="N52">
        <v>0</v>
      </c>
      <c r="X52">
        <f t="shared" si="4"/>
        <v>2.2261210999986361</v>
      </c>
      <c r="Y52">
        <f t="shared" si="4"/>
        <v>7.03815719999875</v>
      </c>
      <c r="Z52">
        <v>75</v>
      </c>
    </row>
    <row r="53" spans="1:26" x14ac:dyDescent="0.3">
      <c r="A53">
        <f t="shared" si="0"/>
        <v>1.0135578999997961</v>
      </c>
      <c r="B53">
        <v>10778.3495306</v>
      </c>
      <c r="C53">
        <v>203.56548000000001</v>
      </c>
      <c r="D53">
        <v>9.3932799999999901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9.3932799999999901</v>
      </c>
      <c r="M53">
        <f t="shared" si="3"/>
        <v>9.3932799999999901</v>
      </c>
      <c r="N53">
        <v>0</v>
      </c>
      <c r="X53">
        <f t="shared" si="4"/>
        <v>2.2261210999986361</v>
      </c>
      <c r="Y53">
        <f t="shared" si="4"/>
        <v>7.03815719999875</v>
      </c>
      <c r="Z53">
        <v>76.5</v>
      </c>
    </row>
    <row r="54" spans="1:26" x14ac:dyDescent="0.3">
      <c r="A54">
        <f t="shared" si="0"/>
        <v>1.0452473999994254</v>
      </c>
      <c r="B54">
        <v>10778.3812201</v>
      </c>
      <c r="C54">
        <v>203.2002</v>
      </c>
      <c r="D54">
        <v>9.4765199999999901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9.4765199999999901</v>
      </c>
      <c r="M54">
        <f t="shared" si="3"/>
        <v>9.4765199999999901</v>
      </c>
      <c r="N54">
        <v>0</v>
      </c>
      <c r="X54">
        <f t="shared" si="4"/>
        <v>2.2261210999986361</v>
      </c>
      <c r="Y54">
        <f t="shared" si="4"/>
        <v>7.03815719999875</v>
      </c>
      <c r="Z54">
        <v>78</v>
      </c>
    </row>
    <row r="55" spans="1:26" x14ac:dyDescent="0.3">
      <c r="A55">
        <f t="shared" si="0"/>
        <v>1.1229652999991231</v>
      </c>
      <c r="B55">
        <v>10778.458938</v>
      </c>
      <c r="C55">
        <v>202.76952</v>
      </c>
      <c r="D55">
        <v>9.4293599999999902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9.4293599999999902</v>
      </c>
      <c r="M55">
        <f t="shared" si="3"/>
        <v>9.4293599999999902</v>
      </c>
      <c r="N55">
        <v>0</v>
      </c>
      <c r="X55">
        <f t="shared" si="4"/>
        <v>2.2261210999986361</v>
      </c>
      <c r="Y55">
        <f t="shared" si="4"/>
        <v>7.03815719999875</v>
      </c>
      <c r="Z55">
        <v>79.5</v>
      </c>
    </row>
    <row r="56" spans="1:26" x14ac:dyDescent="0.3">
      <c r="A56">
        <f t="shared" si="0"/>
        <v>1.1386628999989625</v>
      </c>
      <c r="B56">
        <v>10778.4746356</v>
      </c>
      <c r="C56">
        <v>202.27979999999999</v>
      </c>
      <c r="D56">
        <v>9.4241199999999896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9.4241199999999896</v>
      </c>
      <c r="M56">
        <f t="shared" si="3"/>
        <v>9.4241199999999896</v>
      </c>
      <c r="N56">
        <v>0</v>
      </c>
      <c r="X56">
        <f t="shared" si="4"/>
        <v>2.2261210999986361</v>
      </c>
      <c r="Y56">
        <f t="shared" si="4"/>
        <v>7.03815719999875</v>
      </c>
      <c r="Z56">
        <v>81</v>
      </c>
    </row>
    <row r="57" spans="1:26" x14ac:dyDescent="0.3">
      <c r="A57">
        <f t="shared" si="0"/>
        <v>1.1534753999985696</v>
      </c>
      <c r="B57">
        <v>10778.489448099999</v>
      </c>
      <c r="C57">
        <v>201.73596000000001</v>
      </c>
      <c r="D57">
        <v>9.4660399999999996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9.4660399999999996</v>
      </c>
      <c r="M57">
        <f t="shared" si="3"/>
        <v>9.4660399999999996</v>
      </c>
      <c r="N57">
        <v>0</v>
      </c>
      <c r="X57">
        <f t="shared" si="4"/>
        <v>2.2261210999986361</v>
      </c>
      <c r="Y57">
        <f t="shared" si="4"/>
        <v>7.03815719999875</v>
      </c>
      <c r="Z57">
        <v>82.5</v>
      </c>
    </row>
    <row r="58" spans="1:26" x14ac:dyDescent="0.3">
      <c r="A58">
        <f t="shared" si="0"/>
        <v>1.1840560000000551</v>
      </c>
      <c r="B58">
        <v>10778.520028700001</v>
      </c>
      <c r="C58">
        <v>201.13308000000001</v>
      </c>
      <c r="D58">
        <v>9.5446399999999993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9.5446399999999993</v>
      </c>
      <c r="M58">
        <f t="shared" si="3"/>
        <v>9.5446399999999993</v>
      </c>
      <c r="N58">
        <v>0</v>
      </c>
      <c r="X58">
        <f t="shared" si="4"/>
        <v>2.2261210999986361</v>
      </c>
      <c r="Y58">
        <f t="shared" si="4"/>
        <v>7.03815719999875</v>
      </c>
      <c r="Z58">
        <v>84</v>
      </c>
    </row>
    <row r="59" spans="1:26" x14ac:dyDescent="0.3">
      <c r="A59">
        <f t="shared" si="0"/>
        <v>1.2160200999987865</v>
      </c>
      <c r="B59">
        <v>10778.551992799999</v>
      </c>
      <c r="C59">
        <v>200.47608</v>
      </c>
      <c r="D59">
        <v>9.6441999999999997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9.6441999999999997</v>
      </c>
      <c r="M59">
        <f t="shared" si="3"/>
        <v>9.6441999999999997</v>
      </c>
      <c r="N59">
        <v>0</v>
      </c>
      <c r="X59">
        <f t="shared" si="4"/>
        <v>2.2261210999986361</v>
      </c>
      <c r="Y59">
        <f t="shared" si="4"/>
        <v>7.03815719999875</v>
      </c>
      <c r="Z59">
        <v>85.5</v>
      </c>
    </row>
    <row r="60" spans="1:26" x14ac:dyDescent="0.3">
      <c r="A60">
        <f t="shared" si="0"/>
        <v>1.2478934999999183</v>
      </c>
      <c r="B60">
        <v>10778.583866200001</v>
      </c>
      <c r="C60">
        <v>199.77972</v>
      </c>
      <c r="D60">
        <v>9.74376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9.74376</v>
      </c>
      <c r="M60">
        <f t="shared" si="3"/>
        <v>9.74376</v>
      </c>
      <c r="N60">
        <v>0</v>
      </c>
      <c r="X60">
        <f t="shared" si="4"/>
        <v>2.2261210999986361</v>
      </c>
      <c r="Y60">
        <f t="shared" si="4"/>
        <v>7.03815719999875</v>
      </c>
      <c r="Z60">
        <v>87</v>
      </c>
    </row>
    <row r="61" spans="1:26" x14ac:dyDescent="0.3">
      <c r="A61">
        <f t="shared" si="0"/>
        <v>1.2795748999997159</v>
      </c>
      <c r="B61">
        <v>10778.6155476</v>
      </c>
      <c r="C61">
        <v>199.04892000000001</v>
      </c>
      <c r="D61">
        <v>9.8485600000000009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9.8485600000000009</v>
      </c>
      <c r="M61">
        <f t="shared" si="3"/>
        <v>9.8485600000000009</v>
      </c>
      <c r="N61">
        <v>0</v>
      </c>
      <c r="X61">
        <f t="shared" si="4"/>
        <v>2.2261210999986361</v>
      </c>
      <c r="Y61">
        <f t="shared" si="4"/>
        <v>7.03815719999875</v>
      </c>
      <c r="Z61">
        <v>88.5</v>
      </c>
    </row>
    <row r="62" spans="1:26" x14ac:dyDescent="0.3">
      <c r="A62">
        <f t="shared" si="0"/>
        <v>1.3100985000000946</v>
      </c>
      <c r="B62">
        <v>10778.646071200001</v>
      </c>
      <c r="C62">
        <v>198.29844</v>
      </c>
      <c r="D62">
        <v>9.95336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9.95336</v>
      </c>
      <c r="M62">
        <f t="shared" si="3"/>
        <v>9.95336</v>
      </c>
      <c r="N62">
        <v>0</v>
      </c>
      <c r="X62">
        <f t="shared" si="4"/>
        <v>2.2261210999986361</v>
      </c>
      <c r="Y62">
        <f t="shared" si="4"/>
        <v>7.03815719999875</v>
      </c>
      <c r="Z62">
        <v>90</v>
      </c>
    </row>
    <row r="63" spans="1:26" x14ac:dyDescent="0.3">
      <c r="A63">
        <f t="shared" si="0"/>
        <v>1.3403462999995099</v>
      </c>
      <c r="B63">
        <v>10778.676319</v>
      </c>
      <c r="C63">
        <v>197.53811999999999</v>
      </c>
      <c r="D63">
        <v>10.05292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10.05292</v>
      </c>
      <c r="M63">
        <f t="shared" si="3"/>
        <v>10.05292</v>
      </c>
      <c r="N63">
        <v>0</v>
      </c>
      <c r="X63">
        <f t="shared" si="4"/>
        <v>2.2261210999986361</v>
      </c>
      <c r="Y63">
        <f t="shared" si="4"/>
        <v>7.03815719999875</v>
      </c>
      <c r="Z63">
        <v>91.5</v>
      </c>
    </row>
    <row r="64" spans="1:26" x14ac:dyDescent="0.3">
      <c r="A64">
        <f t="shared" si="0"/>
        <v>1.3715309999988676</v>
      </c>
      <c r="B64">
        <v>10778.7075037</v>
      </c>
      <c r="C64">
        <v>196.78271999999899</v>
      </c>
      <c r="D64">
        <v>10.152480000000001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10.152480000000001</v>
      </c>
      <c r="M64">
        <f t="shared" si="3"/>
        <v>10.152480000000001</v>
      </c>
      <c r="N64">
        <v>0</v>
      </c>
      <c r="X64">
        <f t="shared" si="4"/>
        <v>2.2261210999986361</v>
      </c>
      <c r="Y64">
        <f t="shared" si="4"/>
        <v>7.03815719999875</v>
      </c>
      <c r="Z64">
        <v>93</v>
      </c>
    </row>
    <row r="65" spans="1:26" x14ac:dyDescent="0.3">
      <c r="A65">
        <f t="shared" si="0"/>
        <v>1.4028452999991714</v>
      </c>
      <c r="B65">
        <v>10778.738818</v>
      </c>
      <c r="C65">
        <v>196.04208</v>
      </c>
      <c r="D65">
        <v>10.25728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10.25728</v>
      </c>
      <c r="M65">
        <f t="shared" si="3"/>
        <v>10.25728</v>
      </c>
      <c r="N65">
        <v>0</v>
      </c>
      <c r="X65">
        <f t="shared" si="4"/>
        <v>2.2261210999986361</v>
      </c>
      <c r="Y65">
        <f t="shared" si="4"/>
        <v>7.03815719999875</v>
      </c>
      <c r="Z65">
        <v>94.5</v>
      </c>
    </row>
    <row r="66" spans="1:26" x14ac:dyDescent="0.3">
      <c r="A66">
        <f t="shared" si="0"/>
        <v>1.4486847999996826</v>
      </c>
      <c r="B66">
        <v>10778.7846575</v>
      </c>
      <c r="C66">
        <v>195.33587999999901</v>
      </c>
      <c r="D66">
        <v>10.362080000000001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10.362080000000001</v>
      </c>
      <c r="M66">
        <f t="shared" si="3"/>
        <v>10.362080000000001</v>
      </c>
      <c r="N66">
        <v>0</v>
      </c>
      <c r="X66">
        <f t="shared" si="4"/>
        <v>2.2261210999986361</v>
      </c>
      <c r="Y66">
        <f t="shared" si="4"/>
        <v>7.03815719999875</v>
      </c>
      <c r="Z66">
        <v>96</v>
      </c>
    </row>
    <row r="67" spans="1:26" x14ac:dyDescent="0.3">
      <c r="A67">
        <f t="shared" ref="A67:A130" si="5">B67-$B$2</f>
        <v>1.4798034999985248</v>
      </c>
      <c r="B67">
        <v>10778.815776199999</v>
      </c>
      <c r="C67">
        <v>194.640839999999</v>
      </c>
      <c r="D67">
        <v>10.158720000000001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7">D67+K67</f>
        <v>10.158720000000001</v>
      </c>
      <c r="M67">
        <f t="shared" ref="M67:M130" si="8">L67-E67</f>
        <v>10.158720000000001</v>
      </c>
      <c r="N67">
        <v>0</v>
      </c>
      <c r="X67">
        <f t="shared" si="4"/>
        <v>2.2261210999986361</v>
      </c>
      <c r="Y67">
        <f t="shared" si="4"/>
        <v>7.03815719999875</v>
      </c>
      <c r="Z67">
        <v>97.5</v>
      </c>
    </row>
    <row r="68" spans="1:26" x14ac:dyDescent="0.3">
      <c r="A68">
        <f t="shared" si="5"/>
        <v>1.4960694999990665</v>
      </c>
      <c r="B68">
        <v>10778.8320422</v>
      </c>
      <c r="C68">
        <v>193.95203999999899</v>
      </c>
      <c r="D68">
        <v>10.195399999999999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10.195399999999999</v>
      </c>
      <c r="M68">
        <f t="shared" si="8"/>
        <v>10.195399999999999</v>
      </c>
      <c r="N68">
        <v>0</v>
      </c>
      <c r="X68">
        <f t="shared" ref="X68:Y131" si="9">X67</f>
        <v>2.2261210999986361</v>
      </c>
      <c r="Y68">
        <f t="shared" si="9"/>
        <v>7.03815719999875</v>
      </c>
      <c r="Z68">
        <v>99</v>
      </c>
    </row>
    <row r="69" spans="1:26" x14ac:dyDescent="0.3">
      <c r="A69">
        <f t="shared" si="5"/>
        <v>1.5426203999995778</v>
      </c>
      <c r="B69">
        <v>10778.8785931</v>
      </c>
      <c r="C69">
        <v>193.31243999999899</v>
      </c>
      <c r="D69">
        <v>10.211119999999999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10.211119999999999</v>
      </c>
      <c r="M69">
        <f t="shared" si="8"/>
        <v>10.211119999999999</v>
      </c>
      <c r="N69">
        <v>0</v>
      </c>
      <c r="X69">
        <f t="shared" si="9"/>
        <v>2.2261210999986361</v>
      </c>
      <c r="Y69">
        <f t="shared" si="9"/>
        <v>7.03815719999875</v>
      </c>
      <c r="Z69">
        <v>100.5</v>
      </c>
    </row>
    <row r="70" spans="1:26" x14ac:dyDescent="0.3">
      <c r="A70">
        <f t="shared" si="5"/>
        <v>1.5736152999998012</v>
      </c>
      <c r="B70">
        <v>10778.909588</v>
      </c>
      <c r="C70">
        <v>192.712199999999</v>
      </c>
      <c r="D70">
        <v>10.195399999999999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10.195399999999999</v>
      </c>
      <c r="M70">
        <f t="shared" si="8"/>
        <v>10.195399999999999</v>
      </c>
      <c r="N70">
        <v>0</v>
      </c>
      <c r="X70">
        <f t="shared" si="9"/>
        <v>2.2261210999986361</v>
      </c>
      <c r="Y70">
        <f t="shared" si="9"/>
        <v>7.03815719999875</v>
      </c>
      <c r="Z70">
        <v>102</v>
      </c>
    </row>
    <row r="71" spans="1:26" x14ac:dyDescent="0.3">
      <c r="A71">
        <f t="shared" si="5"/>
        <v>1.6050648999989789</v>
      </c>
      <c r="B71">
        <v>10778.9410376</v>
      </c>
      <c r="C71">
        <v>192.177359999999</v>
      </c>
      <c r="D71">
        <v>10.325799999999999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10.325799999999999</v>
      </c>
      <c r="M71">
        <f t="shared" si="8"/>
        <v>10.325799999999999</v>
      </c>
      <c r="N71">
        <v>0</v>
      </c>
      <c r="X71">
        <f t="shared" si="9"/>
        <v>2.2261210999986361</v>
      </c>
      <c r="Y71">
        <f t="shared" si="9"/>
        <v>7.03815719999875</v>
      </c>
      <c r="Z71">
        <v>103.5</v>
      </c>
    </row>
    <row r="72" spans="1:26" x14ac:dyDescent="0.3">
      <c r="A72">
        <f t="shared" si="5"/>
        <v>1.6355046999997285</v>
      </c>
      <c r="B72">
        <v>10778.9714774</v>
      </c>
      <c r="C72">
        <v>191.68716000000001</v>
      </c>
      <c r="D72">
        <v>10.68324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10.68324</v>
      </c>
      <c r="M72">
        <f t="shared" si="8"/>
        <v>10.68324</v>
      </c>
      <c r="N72">
        <v>0</v>
      </c>
      <c r="X72">
        <f t="shared" si="9"/>
        <v>2.2261210999986361</v>
      </c>
      <c r="Y72">
        <f t="shared" si="9"/>
        <v>7.03815719999875</v>
      </c>
      <c r="Z72">
        <v>105</v>
      </c>
    </row>
    <row r="73" spans="1:26" x14ac:dyDescent="0.3">
      <c r="A73">
        <f t="shared" si="5"/>
        <v>1.6669554999989487</v>
      </c>
      <c r="B73">
        <v>10779.0029282</v>
      </c>
      <c r="C73">
        <v>191.20500000000001</v>
      </c>
      <c r="D73">
        <v>11.419079999999999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11.419079999999999</v>
      </c>
      <c r="M73">
        <f t="shared" si="8"/>
        <v>11.419079999999999</v>
      </c>
      <c r="N73">
        <v>0</v>
      </c>
      <c r="X73">
        <f t="shared" si="9"/>
        <v>2.2261210999986361</v>
      </c>
      <c r="Y73">
        <f t="shared" si="9"/>
        <v>7.03815719999875</v>
      </c>
      <c r="Z73">
        <v>106.5</v>
      </c>
    </row>
    <row r="74" spans="1:26" x14ac:dyDescent="0.3">
      <c r="A74">
        <f t="shared" si="5"/>
        <v>1.7137305999985983</v>
      </c>
      <c r="B74">
        <v>10779.049703299999</v>
      </c>
      <c r="C74">
        <v>190.76711999999901</v>
      </c>
      <c r="D74">
        <v>12.107760000000001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12.107760000000001</v>
      </c>
      <c r="M74">
        <f t="shared" si="8"/>
        <v>12.107760000000001</v>
      </c>
      <c r="N74">
        <v>0</v>
      </c>
      <c r="X74">
        <f t="shared" si="9"/>
        <v>2.2261210999986361</v>
      </c>
      <c r="Y74">
        <f t="shared" si="9"/>
        <v>7.03815719999875</v>
      </c>
      <c r="Z74">
        <v>108</v>
      </c>
    </row>
    <row r="75" spans="1:26" x14ac:dyDescent="0.3">
      <c r="A75">
        <f t="shared" si="5"/>
        <v>1.7443566999991162</v>
      </c>
      <c r="B75">
        <v>10779.0803294</v>
      </c>
      <c r="C75">
        <v>190.36859999999899</v>
      </c>
      <c r="D75">
        <v>12.749280000000001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12.749280000000001</v>
      </c>
      <c r="M75">
        <f t="shared" si="8"/>
        <v>12.749280000000001</v>
      </c>
      <c r="N75">
        <v>0</v>
      </c>
      <c r="X75">
        <f t="shared" si="9"/>
        <v>2.2261210999986361</v>
      </c>
      <c r="Y75">
        <f t="shared" si="9"/>
        <v>7.03815719999875</v>
      </c>
      <c r="Z75">
        <v>109.5</v>
      </c>
    </row>
    <row r="76" spans="1:26" x14ac:dyDescent="0.3">
      <c r="A76">
        <f t="shared" si="5"/>
        <v>1.7597098999995069</v>
      </c>
      <c r="B76">
        <v>10779.0956826</v>
      </c>
      <c r="C76">
        <v>189.99959999999999</v>
      </c>
      <c r="D76">
        <v>13.359360000000001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13.359360000000001</v>
      </c>
      <c r="M76">
        <f t="shared" si="8"/>
        <v>13.359360000000001</v>
      </c>
      <c r="N76">
        <v>0</v>
      </c>
      <c r="X76">
        <f t="shared" si="9"/>
        <v>2.2261210999986361</v>
      </c>
      <c r="Y76">
        <f t="shared" si="9"/>
        <v>7.03815719999875</v>
      </c>
      <c r="Z76">
        <v>111</v>
      </c>
    </row>
    <row r="77" spans="1:26" x14ac:dyDescent="0.3">
      <c r="A77">
        <f t="shared" si="5"/>
        <v>1.7900295999988884</v>
      </c>
      <c r="B77">
        <v>10779.1260023</v>
      </c>
      <c r="C77">
        <v>189.66011999999901</v>
      </c>
      <c r="D77">
        <v>13.943239999999999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13.943239999999999</v>
      </c>
      <c r="M77">
        <f t="shared" si="8"/>
        <v>13.943239999999999</v>
      </c>
      <c r="N77">
        <v>0</v>
      </c>
      <c r="X77">
        <f t="shared" si="9"/>
        <v>2.2261210999986361</v>
      </c>
      <c r="Y77">
        <f t="shared" si="9"/>
        <v>7.03815719999875</v>
      </c>
      <c r="Z77">
        <v>112.5</v>
      </c>
    </row>
    <row r="78" spans="1:26" x14ac:dyDescent="0.3">
      <c r="A78">
        <f t="shared" si="5"/>
        <v>1.8213148999984696</v>
      </c>
      <c r="B78">
        <v>10779.157287599999</v>
      </c>
      <c r="C78">
        <v>189.35015999999999</v>
      </c>
      <c r="D78">
        <v>14.500920000000001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14.500920000000001</v>
      </c>
      <c r="M78">
        <f t="shared" si="8"/>
        <v>14.500920000000001</v>
      </c>
      <c r="N78">
        <v>0</v>
      </c>
      <c r="X78">
        <f t="shared" si="9"/>
        <v>2.2261210999986361</v>
      </c>
      <c r="Y78">
        <f t="shared" si="9"/>
        <v>7.03815719999875</v>
      </c>
      <c r="Z78">
        <v>114</v>
      </c>
    </row>
    <row r="79" spans="1:26" x14ac:dyDescent="0.3">
      <c r="A79">
        <f t="shared" si="5"/>
        <v>1.8524008999993384</v>
      </c>
      <c r="B79">
        <v>10779.1883736</v>
      </c>
      <c r="C79">
        <v>189.05987999999999</v>
      </c>
      <c r="D79">
        <v>15.03764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15.03764</v>
      </c>
      <c r="M79">
        <f t="shared" si="8"/>
        <v>15.03764</v>
      </c>
      <c r="N79">
        <v>0</v>
      </c>
      <c r="X79">
        <f t="shared" si="9"/>
        <v>2.2261210999986361</v>
      </c>
      <c r="Y79">
        <f t="shared" si="9"/>
        <v>7.03815719999875</v>
      </c>
      <c r="Z79">
        <v>115.5</v>
      </c>
    </row>
    <row r="80" spans="1:26" x14ac:dyDescent="0.3">
      <c r="A80">
        <f t="shared" si="5"/>
        <v>1.9002544999984821</v>
      </c>
      <c r="B80">
        <v>10779.236227199999</v>
      </c>
      <c r="C80">
        <v>188.78435999999999</v>
      </c>
      <c r="D80">
        <v>15.574359999999899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15.574359999999899</v>
      </c>
      <c r="M80">
        <f t="shared" si="8"/>
        <v>15.574359999999899</v>
      </c>
      <c r="N80">
        <v>0</v>
      </c>
      <c r="X80">
        <f t="shared" si="9"/>
        <v>2.2261210999986361</v>
      </c>
      <c r="Y80">
        <f t="shared" si="9"/>
        <v>7.03815719999875</v>
      </c>
      <c r="Z80">
        <v>117</v>
      </c>
    </row>
    <row r="81" spans="1:26" x14ac:dyDescent="0.3">
      <c r="A81">
        <f t="shared" si="5"/>
        <v>1.9310667999998259</v>
      </c>
      <c r="B81">
        <v>10779.2670395</v>
      </c>
      <c r="C81">
        <v>188.53836000000001</v>
      </c>
      <c r="D81">
        <v>16.111080000000001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16.111080000000001</v>
      </c>
      <c r="M81">
        <f t="shared" si="8"/>
        <v>16.111080000000001</v>
      </c>
      <c r="N81">
        <v>0</v>
      </c>
      <c r="X81">
        <f t="shared" si="9"/>
        <v>2.2261210999986361</v>
      </c>
      <c r="Y81">
        <f t="shared" si="9"/>
        <v>7.03815719999875</v>
      </c>
      <c r="Z81">
        <v>118.5</v>
      </c>
    </row>
    <row r="82" spans="1:26" x14ac:dyDescent="0.3">
      <c r="A82">
        <f t="shared" si="5"/>
        <v>1.9625551999997697</v>
      </c>
      <c r="B82">
        <v>10779.2985279</v>
      </c>
      <c r="C82">
        <v>188.31204</v>
      </c>
      <c r="D82">
        <v>16.653040000000001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16.653040000000001</v>
      </c>
      <c r="M82">
        <f t="shared" si="8"/>
        <v>16.653040000000001</v>
      </c>
      <c r="N82">
        <v>0</v>
      </c>
      <c r="X82">
        <f t="shared" si="9"/>
        <v>2.2261210999986361</v>
      </c>
      <c r="Y82">
        <f t="shared" si="9"/>
        <v>7.03815719999875</v>
      </c>
      <c r="Z82">
        <v>120</v>
      </c>
    </row>
    <row r="83" spans="1:26" x14ac:dyDescent="0.3">
      <c r="A83">
        <f t="shared" si="5"/>
        <v>1.9938971999999922</v>
      </c>
      <c r="B83">
        <v>10779.329869900001</v>
      </c>
      <c r="C83">
        <v>188.12016</v>
      </c>
      <c r="D83">
        <v>17.215959999999999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17.215959999999999</v>
      </c>
      <c r="M83">
        <f t="shared" si="8"/>
        <v>17.215959999999999</v>
      </c>
      <c r="N83">
        <v>0</v>
      </c>
      <c r="X83">
        <f t="shared" si="9"/>
        <v>2.2261210999986361</v>
      </c>
      <c r="Y83">
        <f t="shared" si="9"/>
        <v>7.03815719999875</v>
      </c>
      <c r="Z83">
        <v>121.5</v>
      </c>
    </row>
    <row r="84" spans="1:26" x14ac:dyDescent="0.3">
      <c r="A84">
        <f t="shared" si="5"/>
        <v>2.0253056000001379</v>
      </c>
      <c r="B84">
        <v>10779.361278300001</v>
      </c>
      <c r="C84">
        <v>187.95779999999999</v>
      </c>
      <c r="D84">
        <v>17.80508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17.80508</v>
      </c>
      <c r="M84">
        <f t="shared" si="8"/>
        <v>17.80508</v>
      </c>
      <c r="N84">
        <v>0</v>
      </c>
      <c r="X84">
        <f t="shared" si="9"/>
        <v>2.2261210999986361</v>
      </c>
      <c r="Y84">
        <f t="shared" si="9"/>
        <v>7.03815719999875</v>
      </c>
      <c r="Z84">
        <v>123</v>
      </c>
    </row>
    <row r="85" spans="1:26" x14ac:dyDescent="0.3">
      <c r="A85">
        <f t="shared" si="5"/>
        <v>2.0564373999986856</v>
      </c>
      <c r="B85">
        <v>10779.392410099999</v>
      </c>
      <c r="C85">
        <v>187.82004000000001</v>
      </c>
      <c r="D85">
        <v>18.425639999999898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18.425639999999898</v>
      </c>
      <c r="M85">
        <f t="shared" si="8"/>
        <v>18.425639999999898</v>
      </c>
      <c r="N85">
        <v>0</v>
      </c>
      <c r="X85">
        <f t="shared" si="9"/>
        <v>2.2261210999986361</v>
      </c>
      <c r="Y85">
        <f t="shared" si="9"/>
        <v>7.03815719999875</v>
      </c>
      <c r="Z85">
        <v>124.5</v>
      </c>
    </row>
    <row r="86" spans="1:26" x14ac:dyDescent="0.3">
      <c r="A86">
        <f t="shared" si="5"/>
        <v>2.0874829999993381</v>
      </c>
      <c r="B86">
        <v>10779.4234557</v>
      </c>
      <c r="C86">
        <v>187.74312</v>
      </c>
      <c r="D86">
        <v>18.652079999999899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18.652079999999899</v>
      </c>
      <c r="M86">
        <f t="shared" si="8"/>
        <v>18.652079999999899</v>
      </c>
      <c r="N86">
        <v>0</v>
      </c>
      <c r="X86">
        <f t="shared" si="9"/>
        <v>2.2261210999986361</v>
      </c>
      <c r="Y86">
        <f t="shared" si="9"/>
        <v>7.03815719999875</v>
      </c>
      <c r="Z86">
        <v>126</v>
      </c>
    </row>
    <row r="87" spans="1:26" x14ac:dyDescent="0.3">
      <c r="A87">
        <f t="shared" si="5"/>
        <v>2.1337945999985095</v>
      </c>
      <c r="B87">
        <v>10779.469767299999</v>
      </c>
      <c r="C87">
        <v>187.690439999999</v>
      </c>
      <c r="D87">
        <v>18.640999999999998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18.640999999999998</v>
      </c>
      <c r="M87">
        <f t="shared" si="8"/>
        <v>18.640999999999998</v>
      </c>
      <c r="N87">
        <v>0</v>
      </c>
      <c r="X87">
        <f t="shared" si="9"/>
        <v>2.2261210999986361</v>
      </c>
      <c r="Y87">
        <f t="shared" si="9"/>
        <v>7.03815719999875</v>
      </c>
      <c r="Z87">
        <v>127.5</v>
      </c>
    </row>
    <row r="88" spans="1:26" x14ac:dyDescent="0.3">
      <c r="A88">
        <f t="shared" si="5"/>
        <v>2.1650893999994878</v>
      </c>
      <c r="B88">
        <v>10779.5010621</v>
      </c>
      <c r="C88">
        <v>187.66235999999901</v>
      </c>
      <c r="D88">
        <v>18.661359999999998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18.661359999999998</v>
      </c>
      <c r="M88">
        <f t="shared" si="8"/>
        <v>18.661359999999998</v>
      </c>
      <c r="N88">
        <v>0</v>
      </c>
      <c r="X88">
        <f t="shared" si="9"/>
        <v>2.2261210999986361</v>
      </c>
      <c r="Y88">
        <f t="shared" si="9"/>
        <v>7.03815719999875</v>
      </c>
      <c r="Z88">
        <v>129</v>
      </c>
    </row>
    <row r="89" spans="1:26" x14ac:dyDescent="0.3">
      <c r="A89">
        <f t="shared" si="5"/>
        <v>2.1959698999999091</v>
      </c>
      <c r="B89">
        <v>10779.531942600001</v>
      </c>
      <c r="C89">
        <v>187.62791999999999</v>
      </c>
      <c r="D89">
        <v>18.519880000000001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6"/>
        <v>0</v>
      </c>
      <c r="L89">
        <f t="shared" si="7"/>
        <v>18.519880000000001</v>
      </c>
      <c r="M89">
        <f t="shared" si="8"/>
        <v>18.519880000000001</v>
      </c>
      <c r="N89">
        <v>0</v>
      </c>
      <c r="X89">
        <f t="shared" si="9"/>
        <v>2.2261210999986361</v>
      </c>
      <c r="Y89">
        <f t="shared" si="9"/>
        <v>7.03815719999875</v>
      </c>
      <c r="Z89">
        <v>130.5</v>
      </c>
    </row>
    <row r="90" spans="1:26" x14ac:dyDescent="0.3">
      <c r="A90">
        <f t="shared" si="5"/>
        <v>2.2261210999986361</v>
      </c>
      <c r="B90">
        <v>10779.562093799999</v>
      </c>
      <c r="C90">
        <v>187.593479999999</v>
      </c>
      <c r="D90">
        <v>18.373159999999999</v>
      </c>
      <c r="E90">
        <v>18.519880000000001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>IF((A90&lt;$A$89),0,IF((A90-$A$89)&lt;1.218,(940.92*G90)*(A90-$A$89-1.2396+(1.2396*EXP(-1*(A90-$A$89)/1.2396))), ((940.92*G90)*(A90-$A$89-1.2396+(1.2396*EXP(-1*(A90-$A$89)/1.2396)))) - ((940.92*G90)*(A90-$A$89-1.218-1.2396+(1.2396*EXP(-1*(A90-$A$89-1.218)/1.2396)))) ))</f>
        <v>1.7112218254808971E-2</v>
      </c>
      <c r="L90">
        <f t="shared" si="7"/>
        <v>18.390272218254808</v>
      </c>
      <c r="M90">
        <f t="shared" si="8"/>
        <v>-0.12960778174519305</v>
      </c>
      <c r="N90">
        <v>21.835719999999899</v>
      </c>
      <c r="O90">
        <f>A90+1.218</f>
        <v>3.444121099998636</v>
      </c>
      <c r="X90">
        <f t="shared" si="9"/>
        <v>2.2261210999986361</v>
      </c>
      <c r="Y90">
        <f t="shared" si="9"/>
        <v>7.03815719999875</v>
      </c>
      <c r="Z90">
        <v>132</v>
      </c>
    </row>
    <row r="91" spans="1:26" x14ac:dyDescent="0.3">
      <c r="A91">
        <f t="shared" si="5"/>
        <v>2.2434708000000683</v>
      </c>
      <c r="B91">
        <v>10779.579443500001</v>
      </c>
      <c r="C91">
        <v>187.55556000000001</v>
      </c>
      <c r="D91">
        <v>18.383040000000001</v>
      </c>
      <c r="E91">
        <v>18.3902722182548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4.2275152235133229E-2</v>
      </c>
      <c r="L91">
        <f t="shared" si="7"/>
        <v>18.425315152235136</v>
      </c>
      <c r="M91">
        <f t="shared" si="8"/>
        <v>3.5042933980335533E-2</v>
      </c>
      <c r="N91">
        <v>22.251919999999998</v>
      </c>
      <c r="X91">
        <f t="shared" si="9"/>
        <v>2.2261210999986361</v>
      </c>
      <c r="Y91">
        <f t="shared" si="9"/>
        <v>7.03815719999875</v>
      </c>
      <c r="Z91">
        <v>133.5</v>
      </c>
    </row>
    <row r="92" spans="1:26" x14ac:dyDescent="0.3">
      <c r="A92">
        <f t="shared" si="5"/>
        <v>2.2899512999993021</v>
      </c>
      <c r="B92">
        <v>10779.625924</v>
      </c>
      <c r="C92">
        <v>187.527559999999</v>
      </c>
      <c r="D92">
        <v>18.502559999999999</v>
      </c>
      <c r="E92">
        <v>18.4253151522351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0.16345138044711308</v>
      </c>
      <c r="L92">
        <f t="shared" si="7"/>
        <v>18.666011380447113</v>
      </c>
      <c r="M92">
        <f t="shared" si="8"/>
        <v>0.24069622821201264</v>
      </c>
      <c r="N92">
        <v>22.631439999999898</v>
      </c>
      <c r="X92">
        <f t="shared" si="9"/>
        <v>2.2261210999986361</v>
      </c>
      <c r="Y92">
        <f t="shared" si="9"/>
        <v>7.03815719999875</v>
      </c>
      <c r="Z92">
        <v>135</v>
      </c>
    </row>
    <row r="93" spans="1:26" x14ac:dyDescent="0.3">
      <c r="A93">
        <f t="shared" si="5"/>
        <v>2.3205192999994324</v>
      </c>
      <c r="B93">
        <v>10779.656492</v>
      </c>
      <c r="C93">
        <v>187.44752</v>
      </c>
      <c r="D93">
        <v>19.165040000000001</v>
      </c>
      <c r="E93">
        <v>18.666011380447099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0.28475433582790777</v>
      </c>
      <c r="L93">
        <f t="shared" si="7"/>
        <v>19.44979433582791</v>
      </c>
      <c r="M93">
        <f t="shared" si="8"/>
        <v>0.78378295538081133</v>
      </c>
      <c r="N93">
        <v>23.120399999999901</v>
      </c>
      <c r="X93">
        <f t="shared" si="9"/>
        <v>2.2261210999986361</v>
      </c>
      <c r="Y93">
        <f t="shared" si="9"/>
        <v>7.03815719999875</v>
      </c>
      <c r="Z93">
        <v>136.5</v>
      </c>
    </row>
    <row r="94" spans="1:26" x14ac:dyDescent="0.3">
      <c r="A94">
        <f t="shared" si="5"/>
        <v>2.3514266999991378</v>
      </c>
      <c r="B94">
        <v>10779.6873994</v>
      </c>
      <c r="C94">
        <v>187.33304000000001</v>
      </c>
      <c r="D94">
        <v>19.817039999999999</v>
      </c>
      <c r="E94">
        <v>19.4497943358279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0.44001194303535901</v>
      </c>
      <c r="L94">
        <f t="shared" si="7"/>
        <v>20.257051943035357</v>
      </c>
      <c r="M94">
        <f t="shared" si="8"/>
        <v>0.80725760720745754</v>
      </c>
      <c r="N94">
        <v>23.778759999999899</v>
      </c>
      <c r="X94">
        <f t="shared" si="9"/>
        <v>2.2261210999986361</v>
      </c>
      <c r="Y94">
        <f t="shared" si="9"/>
        <v>7.03815719999875</v>
      </c>
      <c r="Z94">
        <v>138</v>
      </c>
    </row>
    <row r="95" spans="1:26" x14ac:dyDescent="0.3">
      <c r="A95">
        <f t="shared" si="5"/>
        <v>2.3827462999997806</v>
      </c>
      <c r="B95">
        <v>10779.718719</v>
      </c>
      <c r="C95">
        <v>187.24184</v>
      </c>
      <c r="D95">
        <v>20.484760000000001</v>
      </c>
      <c r="E95">
        <v>20.2570519430353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0.62996260555220496</v>
      </c>
      <c r="L95">
        <f t="shared" si="7"/>
        <v>21.114722605552206</v>
      </c>
      <c r="M95">
        <f t="shared" si="8"/>
        <v>0.85767066251690594</v>
      </c>
      <c r="N95">
        <v>24.763120000000001</v>
      </c>
      <c r="X95">
        <f t="shared" si="9"/>
        <v>2.2261210999986361</v>
      </c>
      <c r="Y95">
        <f t="shared" si="9"/>
        <v>7.03815719999875</v>
      </c>
      <c r="Z95">
        <v>139.5</v>
      </c>
    </row>
    <row r="96" spans="1:26" x14ac:dyDescent="0.3">
      <c r="A96">
        <f t="shared" si="5"/>
        <v>2.4142715999987558</v>
      </c>
      <c r="B96">
        <v>10779.750244299999</v>
      </c>
      <c r="C96">
        <v>187.099999999999</v>
      </c>
      <c r="D96">
        <v>20.974920000000001</v>
      </c>
      <c r="E96">
        <v>21.114722605552199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0.853498022462026</v>
      </c>
      <c r="L96">
        <f t="shared" si="7"/>
        <v>21.828418022462028</v>
      </c>
      <c r="M96">
        <f t="shared" si="8"/>
        <v>0.71369541690982885</v>
      </c>
      <c r="N96">
        <v>25.68984</v>
      </c>
      <c r="X96">
        <f t="shared" si="9"/>
        <v>2.2261210999986361</v>
      </c>
      <c r="Y96">
        <f t="shared" si="9"/>
        <v>7.03815719999875</v>
      </c>
      <c r="Z96">
        <v>141</v>
      </c>
    </row>
    <row r="97" spans="1:26" x14ac:dyDescent="0.3">
      <c r="A97">
        <f t="shared" si="5"/>
        <v>2.445539700000154</v>
      </c>
      <c r="B97">
        <v>10779.781512400001</v>
      </c>
      <c r="C97">
        <v>186.91843999999901</v>
      </c>
      <c r="D97">
        <v>21.196120000000001</v>
      </c>
      <c r="E97">
        <v>21.828418022461999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1.1064559605963558</v>
      </c>
      <c r="L97">
        <f t="shared" si="7"/>
        <v>22.302575960596357</v>
      </c>
      <c r="M97">
        <f t="shared" si="8"/>
        <v>0.47415793813435769</v>
      </c>
      <c r="N97">
        <v>26.564160000000001</v>
      </c>
      <c r="X97">
        <f t="shared" si="9"/>
        <v>2.2261210999986361</v>
      </c>
      <c r="Y97">
        <f t="shared" si="9"/>
        <v>7.03815719999875</v>
      </c>
      <c r="Z97">
        <v>142.5</v>
      </c>
    </row>
    <row r="98" spans="1:26" x14ac:dyDescent="0.3">
      <c r="A98">
        <f t="shared" si="5"/>
        <v>2.4760458000000654</v>
      </c>
      <c r="B98">
        <v>10779.812018500001</v>
      </c>
      <c r="C98">
        <v>186.73375999999999</v>
      </c>
      <c r="D98">
        <v>20.991759999999999</v>
      </c>
      <c r="E98">
        <v>22.3025759605963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1.3824962210529337</v>
      </c>
      <c r="L98">
        <f t="shared" si="7"/>
        <v>22.374256221052931</v>
      </c>
      <c r="M98">
        <f t="shared" si="8"/>
        <v>7.1680260456631117E-2</v>
      </c>
      <c r="N98">
        <v>27.391319999999901</v>
      </c>
      <c r="X98">
        <f t="shared" si="9"/>
        <v>2.2261210999986361</v>
      </c>
      <c r="Y98">
        <f t="shared" si="9"/>
        <v>7.03815719999875</v>
      </c>
      <c r="Z98">
        <v>144</v>
      </c>
    </row>
    <row r="99" spans="1:26" x14ac:dyDescent="0.3">
      <c r="A99">
        <f t="shared" si="5"/>
        <v>2.5070680999997421</v>
      </c>
      <c r="B99">
        <v>10779.8430408</v>
      </c>
      <c r="C99">
        <v>186.50479999999999</v>
      </c>
      <c r="D99">
        <v>20.782160000000001</v>
      </c>
      <c r="E99">
        <v>22.374256221052899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1.6921007744325889</v>
      </c>
      <c r="L99">
        <f t="shared" si="7"/>
        <v>22.47426077443259</v>
      </c>
      <c r="M99">
        <f t="shared" si="8"/>
        <v>0.10000455337969072</v>
      </c>
      <c r="N99">
        <v>28.171319999999898</v>
      </c>
      <c r="X99">
        <f t="shared" si="9"/>
        <v>2.2261210999986361</v>
      </c>
      <c r="Y99">
        <f t="shared" si="9"/>
        <v>7.03815719999875</v>
      </c>
      <c r="Z99">
        <v>145.5</v>
      </c>
    </row>
    <row r="100" spans="1:26" x14ac:dyDescent="0.3">
      <c r="A100">
        <f t="shared" si="5"/>
        <v>2.5531292999985453</v>
      </c>
      <c r="B100">
        <v>10779.889101999999</v>
      </c>
      <c r="C100">
        <v>186.22171999999901</v>
      </c>
      <c r="D100">
        <v>20.562080000000002</v>
      </c>
      <c r="E100">
        <v>22.474260774432501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2.2040093061072259</v>
      </c>
      <c r="L100">
        <f t="shared" si="7"/>
        <v>22.766089306107226</v>
      </c>
      <c r="M100">
        <f t="shared" si="8"/>
        <v>0.29182853167472445</v>
      </c>
      <c r="N100">
        <v>28.904159999999901</v>
      </c>
      <c r="X100">
        <f t="shared" si="9"/>
        <v>2.2261210999986361</v>
      </c>
      <c r="Y100">
        <f t="shared" si="9"/>
        <v>7.03815719999875</v>
      </c>
      <c r="Z100">
        <v>147</v>
      </c>
    </row>
    <row r="101" spans="1:26" x14ac:dyDescent="0.3">
      <c r="A101">
        <f t="shared" si="5"/>
        <v>2.5836935999996058</v>
      </c>
      <c r="B101">
        <v>10779.9196663</v>
      </c>
      <c r="C101">
        <v>185.89928</v>
      </c>
      <c r="D101">
        <v>20.315799999999999</v>
      </c>
      <c r="E101">
        <v>22.766089306107201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2.5771495424286428</v>
      </c>
      <c r="L101">
        <f t="shared" si="7"/>
        <v>22.892949542428642</v>
      </c>
      <c r="M101">
        <f t="shared" si="8"/>
        <v>0.12686023632144128</v>
      </c>
      <c r="N101">
        <v>29.978719999999999</v>
      </c>
      <c r="X101">
        <f t="shared" si="9"/>
        <v>2.2261210999986361</v>
      </c>
      <c r="Y101">
        <f t="shared" si="9"/>
        <v>7.03815719999875</v>
      </c>
      <c r="Z101">
        <v>148.5</v>
      </c>
    </row>
    <row r="102" spans="1:26" x14ac:dyDescent="0.3">
      <c r="A102">
        <f t="shared" si="5"/>
        <v>2.614042100000006</v>
      </c>
      <c r="B102">
        <v>10779.950014800001</v>
      </c>
      <c r="C102">
        <v>185.54239999999999</v>
      </c>
      <c r="D102">
        <v>20.048559999999998</v>
      </c>
      <c r="E102">
        <v>22.8929495424286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2.9733156937455374</v>
      </c>
      <c r="L102">
        <f t="shared" si="7"/>
        <v>23.021875693745535</v>
      </c>
      <c r="M102">
        <f t="shared" si="8"/>
        <v>0.12892615131693574</v>
      </c>
      <c r="N102">
        <v>31.01136</v>
      </c>
      <c r="X102">
        <f t="shared" si="9"/>
        <v>2.2261210999986361</v>
      </c>
      <c r="Y102">
        <f t="shared" si="9"/>
        <v>7.03815719999875</v>
      </c>
      <c r="Z102">
        <v>150</v>
      </c>
    </row>
    <row r="103" spans="1:26" x14ac:dyDescent="0.3">
      <c r="A103">
        <f t="shared" si="5"/>
        <v>2.6446977999985393</v>
      </c>
      <c r="B103">
        <v>10779.980670499999</v>
      </c>
      <c r="C103">
        <v>185.16092</v>
      </c>
      <c r="D103">
        <v>19.749879999999902</v>
      </c>
      <c r="E103">
        <v>23.0218756937455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3.3988197363456822</v>
      </c>
      <c r="L103">
        <f t="shared" si="7"/>
        <v>23.148699736345584</v>
      </c>
      <c r="M103">
        <f t="shared" si="8"/>
        <v>0.1268240426000844</v>
      </c>
      <c r="N103">
        <v>32.427639999999997</v>
      </c>
      <c r="X103">
        <f t="shared" si="9"/>
        <v>2.2261210999986361</v>
      </c>
      <c r="Y103">
        <f t="shared" si="9"/>
        <v>7.03815719999875</v>
      </c>
      <c r="Z103">
        <v>151.5</v>
      </c>
    </row>
    <row r="104" spans="1:26" x14ac:dyDescent="0.3">
      <c r="A104">
        <f t="shared" si="5"/>
        <v>2.6771770999985165</v>
      </c>
      <c r="B104">
        <v>10780.013149799999</v>
      </c>
      <c r="C104">
        <v>184.75976</v>
      </c>
      <c r="D104">
        <v>19.435479999999899</v>
      </c>
      <c r="E104">
        <v>23.148699736345598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3.8767178774999551</v>
      </c>
      <c r="L104">
        <f t="shared" si="7"/>
        <v>23.312197877499855</v>
      </c>
      <c r="M104">
        <f t="shared" si="8"/>
        <v>0.16349814115425687</v>
      </c>
      <c r="N104">
        <v>33.80724</v>
      </c>
      <c r="X104">
        <f t="shared" si="9"/>
        <v>2.2261210999986361</v>
      </c>
      <c r="Y104">
        <f t="shared" si="9"/>
        <v>7.03815719999875</v>
      </c>
      <c r="Z104">
        <v>153</v>
      </c>
    </row>
    <row r="105" spans="1:26" x14ac:dyDescent="0.3">
      <c r="A105">
        <f t="shared" si="5"/>
        <v>2.7077493999986473</v>
      </c>
      <c r="B105">
        <v>10780.043722099999</v>
      </c>
      <c r="C105">
        <v>184.36351999999999</v>
      </c>
      <c r="D105">
        <v>19.10012</v>
      </c>
      <c r="E105">
        <v>23.312197877499901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4.3513816143848523</v>
      </c>
      <c r="L105">
        <f t="shared" si="7"/>
        <v>23.451501614384853</v>
      </c>
      <c r="M105">
        <f t="shared" si="8"/>
        <v>0.13930373688495123</v>
      </c>
      <c r="N105">
        <v>35.144919999999999</v>
      </c>
      <c r="X105">
        <f t="shared" si="9"/>
        <v>2.2261210999986361</v>
      </c>
      <c r="Y105">
        <f t="shared" si="9"/>
        <v>7.03815719999875</v>
      </c>
      <c r="Z105">
        <v>154.5</v>
      </c>
    </row>
    <row r="106" spans="1:26" x14ac:dyDescent="0.3">
      <c r="A106">
        <f t="shared" si="5"/>
        <v>2.7552405999995244</v>
      </c>
      <c r="B106">
        <v>10780.0912133</v>
      </c>
      <c r="C106">
        <v>183.98204000000001</v>
      </c>
      <c r="D106">
        <v>18.764759999999999</v>
      </c>
      <c r="E106">
        <v>23.451501614384799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5.1350751645344843</v>
      </c>
      <c r="L106">
        <f t="shared" si="7"/>
        <v>23.899835164534483</v>
      </c>
      <c r="M106">
        <f t="shared" si="8"/>
        <v>0.4483335501496839</v>
      </c>
      <c r="N106">
        <v>36.44068</v>
      </c>
      <c r="X106">
        <f t="shared" si="9"/>
        <v>2.2261210999986361</v>
      </c>
      <c r="Y106">
        <f t="shared" si="9"/>
        <v>7.03815719999875</v>
      </c>
      <c r="Z106">
        <v>156</v>
      </c>
    </row>
    <row r="107" spans="1:26" x14ac:dyDescent="0.3">
      <c r="A107">
        <f t="shared" si="5"/>
        <v>2.771700499999497</v>
      </c>
      <c r="B107">
        <v>10780.1076732</v>
      </c>
      <c r="C107">
        <v>183.63007999999999</v>
      </c>
      <c r="D107">
        <v>18.439879999999999</v>
      </c>
      <c r="E107">
        <v>23.899835164534402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5.4195233549722737</v>
      </c>
      <c r="L107">
        <f t="shared" si="7"/>
        <v>23.859403354972272</v>
      </c>
      <c r="M107">
        <f t="shared" si="8"/>
        <v>-4.0431809562129217E-2</v>
      </c>
      <c r="N107">
        <v>37.316119999999998</v>
      </c>
      <c r="X107">
        <f t="shared" si="9"/>
        <v>2.2261210999986361</v>
      </c>
      <c r="Y107">
        <f t="shared" si="9"/>
        <v>7.03815719999875</v>
      </c>
      <c r="Z107">
        <v>157.5</v>
      </c>
    </row>
    <row r="108" spans="1:26" x14ac:dyDescent="0.3">
      <c r="A108">
        <f t="shared" si="5"/>
        <v>2.8024408999990555</v>
      </c>
      <c r="B108">
        <v>10780.1384136</v>
      </c>
      <c r="C108">
        <v>183.31255999999999</v>
      </c>
      <c r="D108">
        <v>18.109760000000001</v>
      </c>
      <c r="E108">
        <v>23.859403354972201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5.9679955750486782</v>
      </c>
      <c r="L108">
        <f t="shared" si="7"/>
        <v>24.07775557504868</v>
      </c>
      <c r="M108">
        <f t="shared" si="8"/>
        <v>0.21835222007647914</v>
      </c>
      <c r="N108">
        <v>37.927840000000003</v>
      </c>
      <c r="X108">
        <f t="shared" si="9"/>
        <v>2.2261210999986361</v>
      </c>
      <c r="Y108">
        <f t="shared" si="9"/>
        <v>7.03815719999875</v>
      </c>
      <c r="Z108">
        <v>159</v>
      </c>
    </row>
    <row r="109" spans="1:26" x14ac:dyDescent="0.3">
      <c r="A109">
        <f t="shared" si="5"/>
        <v>2.8333664999991015</v>
      </c>
      <c r="B109">
        <v>10780.1693392</v>
      </c>
      <c r="C109">
        <v>183.02948000000001</v>
      </c>
      <c r="D109">
        <v>17.7744</v>
      </c>
      <c r="E109">
        <v>24.077755575048599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6.5419591360868141</v>
      </c>
      <c r="L109">
        <f t="shared" si="7"/>
        <v>24.316359136086813</v>
      </c>
      <c r="M109">
        <f t="shared" si="8"/>
        <v>0.23860356103821445</v>
      </c>
      <c r="N109">
        <v>38.534320000000001</v>
      </c>
      <c r="X109">
        <f t="shared" si="9"/>
        <v>2.2261210999986361</v>
      </c>
      <c r="Y109">
        <f t="shared" si="9"/>
        <v>7.03815719999875</v>
      </c>
      <c r="Z109">
        <v>160.5</v>
      </c>
    </row>
    <row r="110" spans="1:26" x14ac:dyDescent="0.3">
      <c r="A110">
        <f t="shared" si="5"/>
        <v>2.8653826999998273</v>
      </c>
      <c r="B110">
        <v>10780.2013554</v>
      </c>
      <c r="C110">
        <v>182.78083999999899</v>
      </c>
      <c r="D110">
        <v>17.433800000000002</v>
      </c>
      <c r="E110">
        <v>24.316359136086799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7.1590251368703592</v>
      </c>
      <c r="L110">
        <f t="shared" si="7"/>
        <v>24.59282513687036</v>
      </c>
      <c r="M110">
        <f t="shared" si="8"/>
        <v>0.27646600078356087</v>
      </c>
      <c r="N110">
        <v>39.383560000000003</v>
      </c>
      <c r="X110">
        <f t="shared" si="9"/>
        <v>2.2261210999986361</v>
      </c>
      <c r="Y110">
        <f t="shared" si="9"/>
        <v>7.03815719999875</v>
      </c>
      <c r="Z110">
        <v>162</v>
      </c>
    </row>
    <row r="111" spans="1:26" x14ac:dyDescent="0.3">
      <c r="A111">
        <f t="shared" si="5"/>
        <v>2.91136379999989</v>
      </c>
      <c r="B111">
        <v>10780.247336500001</v>
      </c>
      <c r="C111">
        <v>182.52055999999899</v>
      </c>
      <c r="D111">
        <v>17.497800000000002</v>
      </c>
      <c r="E111">
        <v>24.592825136870299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8.0847579793132986</v>
      </c>
      <c r="L111">
        <f t="shared" si="7"/>
        <v>25.5825579793133</v>
      </c>
      <c r="M111">
        <f t="shared" si="8"/>
        <v>0.98973284244300075</v>
      </c>
      <c r="N111">
        <v>40.6374</v>
      </c>
      <c r="X111">
        <f t="shared" si="9"/>
        <v>2.2261210999986361</v>
      </c>
      <c r="Y111">
        <f t="shared" si="9"/>
        <v>7.03815719999875</v>
      </c>
      <c r="Z111">
        <v>163.5</v>
      </c>
    </row>
    <row r="112" spans="1:26" x14ac:dyDescent="0.3">
      <c r="A112">
        <f t="shared" si="5"/>
        <v>2.9431305999987671</v>
      </c>
      <c r="B112">
        <v>10780.279103299999</v>
      </c>
      <c r="C112">
        <v>182.275399999999</v>
      </c>
      <c r="D112">
        <v>17.804559999999999</v>
      </c>
      <c r="E112">
        <v>25.5825579793133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8.7507356254375068</v>
      </c>
      <c r="L112">
        <f t="shared" si="7"/>
        <v>26.555295625437505</v>
      </c>
      <c r="M112">
        <f t="shared" si="8"/>
        <v>0.97273764612420521</v>
      </c>
      <c r="N112">
        <v>41.891240000000003</v>
      </c>
      <c r="X112">
        <f t="shared" si="9"/>
        <v>2.2261210999986361</v>
      </c>
      <c r="Y112">
        <f t="shared" si="9"/>
        <v>7.03815719999875</v>
      </c>
      <c r="Z112">
        <v>165</v>
      </c>
    </row>
    <row r="113" spans="1:26" x14ac:dyDescent="0.3">
      <c r="A113">
        <f t="shared" si="5"/>
        <v>2.9746347000000242</v>
      </c>
      <c r="B113">
        <v>10780.310607400001</v>
      </c>
      <c r="C113">
        <v>182.03515999999999</v>
      </c>
      <c r="D113">
        <v>18.079879999999999</v>
      </c>
      <c r="E113">
        <v>26.555295625437498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9.4319105482501175</v>
      </c>
      <c r="L113">
        <f t="shared" si="7"/>
        <v>27.511790548250119</v>
      </c>
      <c r="M113">
        <f t="shared" si="8"/>
        <v>0.95649492281262027</v>
      </c>
      <c r="N113">
        <v>43.13984</v>
      </c>
      <c r="X113">
        <f t="shared" si="9"/>
        <v>2.2261210999986361</v>
      </c>
      <c r="Y113">
        <f t="shared" si="9"/>
        <v>7.03815719999875</v>
      </c>
      <c r="Z113">
        <v>166.5</v>
      </c>
    </row>
    <row r="114" spans="1:26" x14ac:dyDescent="0.3">
      <c r="A114">
        <f t="shared" si="5"/>
        <v>3.0061628999992536</v>
      </c>
      <c r="B114">
        <v>10780.3421356</v>
      </c>
      <c r="C114">
        <v>181.81603999999999</v>
      </c>
      <c r="D114">
        <v>18.511800000000001</v>
      </c>
      <c r="E114">
        <v>27.511790548250101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10.133729357817561</v>
      </c>
      <c r="L114">
        <f t="shared" si="7"/>
        <v>28.645529357817562</v>
      </c>
      <c r="M114">
        <f t="shared" si="8"/>
        <v>1.1337388095674612</v>
      </c>
      <c r="N114">
        <v>44.36748</v>
      </c>
      <c r="X114">
        <f t="shared" si="9"/>
        <v>2.2261210999986361</v>
      </c>
      <c r="Y114">
        <f t="shared" si="9"/>
        <v>7.03815719999875</v>
      </c>
      <c r="Z114">
        <v>168</v>
      </c>
    </row>
    <row r="115" spans="1:26" x14ac:dyDescent="0.3">
      <c r="A115">
        <f t="shared" si="5"/>
        <v>3.0373940999998013</v>
      </c>
      <c r="B115">
        <v>10780.3733668</v>
      </c>
      <c r="C115">
        <v>181.60184000000001</v>
      </c>
      <c r="D115">
        <v>18.938479999999998</v>
      </c>
      <c r="E115">
        <v>28.645529357817502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10.848287114555678</v>
      </c>
      <c r="L115">
        <f t="shared" si="7"/>
        <v>29.786767114555676</v>
      </c>
      <c r="M115">
        <f t="shared" si="8"/>
        <v>1.1412377567381746</v>
      </c>
      <c r="N115">
        <v>45.58464</v>
      </c>
      <c r="X115">
        <f t="shared" si="9"/>
        <v>2.2261210999986361</v>
      </c>
      <c r="Y115">
        <f t="shared" si="9"/>
        <v>7.03815719999875</v>
      </c>
      <c r="Z115">
        <v>169.5</v>
      </c>
    </row>
    <row r="116" spans="1:26" x14ac:dyDescent="0.3">
      <c r="A116">
        <f t="shared" si="5"/>
        <v>3.068165399999998</v>
      </c>
      <c r="B116">
        <v>10780.404138100001</v>
      </c>
      <c r="C116">
        <v>181.38127999999901</v>
      </c>
      <c r="D116">
        <v>19.19284</v>
      </c>
      <c r="E116">
        <v>29.786767114555602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11.570689999086429</v>
      </c>
      <c r="L116">
        <f t="shared" si="7"/>
        <v>30.76352999908643</v>
      </c>
      <c r="M116">
        <f t="shared" si="8"/>
        <v>0.97676288453082805</v>
      </c>
      <c r="N116">
        <v>46.780839999999998</v>
      </c>
      <c r="X116">
        <f t="shared" si="9"/>
        <v>2.2261210999986361</v>
      </c>
      <c r="Y116">
        <f t="shared" si="9"/>
        <v>7.03815719999875</v>
      </c>
      <c r="Z116">
        <v>171</v>
      </c>
    </row>
    <row r="117" spans="1:26" x14ac:dyDescent="0.3">
      <c r="A117">
        <f t="shared" si="5"/>
        <v>3.0998983999998018</v>
      </c>
      <c r="B117">
        <v>10780.4358711</v>
      </c>
      <c r="C117">
        <v>181.14588000000001</v>
      </c>
      <c r="D117">
        <v>19.332319999999999</v>
      </c>
      <c r="E117">
        <v>30.763529999086401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12.334289778762901</v>
      </c>
      <c r="L117">
        <f t="shared" si="7"/>
        <v>31.666609778762901</v>
      </c>
      <c r="M117">
        <f t="shared" si="8"/>
        <v>0.90307977967649933</v>
      </c>
      <c r="N117">
        <v>48.360680000000002</v>
      </c>
      <c r="X117">
        <f t="shared" si="9"/>
        <v>2.2261210999986361</v>
      </c>
      <c r="Y117">
        <f t="shared" si="9"/>
        <v>7.03815719999875</v>
      </c>
      <c r="Z117">
        <v>172.5</v>
      </c>
    </row>
    <row r="118" spans="1:26" x14ac:dyDescent="0.3">
      <c r="A118">
        <f t="shared" si="5"/>
        <v>3.1474190999997518</v>
      </c>
      <c r="B118">
        <v>10780.4833918</v>
      </c>
      <c r="C118">
        <v>180.94775999999999</v>
      </c>
      <c r="D118">
        <v>18.934080000000002</v>
      </c>
      <c r="E118">
        <v>31.666609778762901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13.512118647182136</v>
      </c>
      <c r="L118">
        <f t="shared" si="7"/>
        <v>32.446198647182136</v>
      </c>
      <c r="M118">
        <f t="shared" si="8"/>
        <v>0.77958886841923558</v>
      </c>
      <c r="N118">
        <v>49.752479999999998</v>
      </c>
      <c r="X118">
        <f t="shared" si="9"/>
        <v>2.2261210999986361</v>
      </c>
      <c r="Y118">
        <f t="shared" si="9"/>
        <v>7.03815719999875</v>
      </c>
      <c r="Z118">
        <v>174</v>
      </c>
    </row>
    <row r="119" spans="1:26" x14ac:dyDescent="0.3">
      <c r="A119">
        <f t="shared" si="5"/>
        <v>3.1789602999997442</v>
      </c>
      <c r="B119">
        <v>10780.514933</v>
      </c>
      <c r="C119">
        <v>180.77915999999999</v>
      </c>
      <c r="D119">
        <v>18.56204</v>
      </c>
      <c r="E119">
        <v>32.446198647182101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14.315946789882277</v>
      </c>
      <c r="L119">
        <f t="shared" si="7"/>
        <v>32.877986789882279</v>
      </c>
      <c r="M119">
        <f t="shared" si="8"/>
        <v>0.43178814270017796</v>
      </c>
      <c r="N119">
        <v>51.3061199999999</v>
      </c>
      <c r="X119">
        <f t="shared" si="9"/>
        <v>2.2261210999986361</v>
      </c>
      <c r="Y119">
        <f t="shared" si="9"/>
        <v>7.03815719999875</v>
      </c>
      <c r="Z119">
        <v>175.5</v>
      </c>
    </row>
    <row r="120" spans="1:26" x14ac:dyDescent="0.3">
      <c r="A120">
        <f t="shared" si="5"/>
        <v>3.2104211999994732</v>
      </c>
      <c r="B120">
        <v>10780.5463939</v>
      </c>
      <c r="C120">
        <v>180.57563999999999</v>
      </c>
      <c r="D120">
        <v>18.573639999999902</v>
      </c>
      <c r="E120">
        <v>32.8779867898822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15.134749242672273</v>
      </c>
      <c r="L120">
        <f t="shared" si="7"/>
        <v>33.708389242672176</v>
      </c>
      <c r="M120">
        <f t="shared" si="8"/>
        <v>0.8304024527899756</v>
      </c>
      <c r="N120">
        <v>52.4604</v>
      </c>
      <c r="X120">
        <f t="shared" si="9"/>
        <v>2.2261210999986361</v>
      </c>
      <c r="Y120">
        <f t="shared" si="9"/>
        <v>7.03815719999875</v>
      </c>
      <c r="Z120">
        <v>177</v>
      </c>
    </row>
    <row r="121" spans="1:26" x14ac:dyDescent="0.3">
      <c r="A121">
        <f t="shared" si="5"/>
        <v>3.2255599999989499</v>
      </c>
      <c r="B121">
        <v>10780.5615327</v>
      </c>
      <c r="C121">
        <v>180.39707999999999</v>
      </c>
      <c r="D121">
        <v>18.83324</v>
      </c>
      <c r="E121">
        <v>33.708389242672197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15.534684036578287</v>
      </c>
      <c r="L121">
        <f t="shared" si="7"/>
        <v>34.367924036578287</v>
      </c>
      <c r="M121">
        <f t="shared" si="8"/>
        <v>0.65953479390609004</v>
      </c>
      <c r="N121">
        <v>53.598959999999998</v>
      </c>
      <c r="X121">
        <f t="shared" si="9"/>
        <v>2.2261210999986361</v>
      </c>
      <c r="Y121">
        <f t="shared" si="9"/>
        <v>7.03815719999875</v>
      </c>
      <c r="Z121">
        <v>178.5</v>
      </c>
    </row>
    <row r="122" spans="1:26" x14ac:dyDescent="0.3">
      <c r="A122">
        <f t="shared" si="5"/>
        <v>3.2572258999989572</v>
      </c>
      <c r="B122">
        <v>10780.5931986</v>
      </c>
      <c r="C122">
        <v>180.24948000000001</v>
      </c>
      <c r="D122">
        <v>19.259920000000001</v>
      </c>
      <c r="E122">
        <v>34.367924036578202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16.383432316488022</v>
      </c>
      <c r="L122">
        <f t="shared" si="7"/>
        <v>35.64335231648802</v>
      </c>
      <c r="M122">
        <f t="shared" si="8"/>
        <v>1.2754282799098178</v>
      </c>
      <c r="N122">
        <v>54.716560000000001</v>
      </c>
      <c r="X122">
        <f t="shared" si="9"/>
        <v>2.2261210999986361</v>
      </c>
      <c r="Y122">
        <f t="shared" si="9"/>
        <v>7.03815719999875</v>
      </c>
      <c r="Z122">
        <v>180</v>
      </c>
    </row>
    <row r="123" spans="1:26" x14ac:dyDescent="0.3">
      <c r="A123">
        <f t="shared" si="5"/>
        <v>3.2880298999989463</v>
      </c>
      <c r="B123">
        <v>10780.6240026</v>
      </c>
      <c r="C123">
        <v>180.13140000000001</v>
      </c>
      <c r="D123">
        <v>19.686599999999999</v>
      </c>
      <c r="E123">
        <v>35.643352316487999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17.224595658901656</v>
      </c>
      <c r="L123">
        <f t="shared" si="7"/>
        <v>36.911195658901654</v>
      </c>
      <c r="M123">
        <f t="shared" si="8"/>
        <v>1.2678433424136557</v>
      </c>
      <c r="N123">
        <v>55.828919999999997</v>
      </c>
      <c r="X123">
        <f t="shared" si="9"/>
        <v>2.2261210999986361</v>
      </c>
      <c r="Y123">
        <f t="shared" si="9"/>
        <v>7.03815719999875</v>
      </c>
      <c r="Z123">
        <v>181.5</v>
      </c>
    </row>
    <row r="124" spans="1:26" x14ac:dyDescent="0.3">
      <c r="A124">
        <f t="shared" si="5"/>
        <v>3.3353931000001467</v>
      </c>
      <c r="B124">
        <v>10780.671365800001</v>
      </c>
      <c r="C124">
        <v>180.04284000000001</v>
      </c>
      <c r="D124">
        <v>20.1080399999999</v>
      </c>
      <c r="E124">
        <v>36.911195658901597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18.546925430777851</v>
      </c>
      <c r="L124">
        <f t="shared" si="7"/>
        <v>38.65496543077775</v>
      </c>
      <c r="M124">
        <f t="shared" si="8"/>
        <v>1.7437697718761527</v>
      </c>
      <c r="N124">
        <v>56.936039999999998</v>
      </c>
      <c r="X124">
        <f t="shared" si="9"/>
        <v>2.2261210999986361</v>
      </c>
      <c r="Y124">
        <f t="shared" si="9"/>
        <v>7.03815719999875</v>
      </c>
      <c r="Z124">
        <v>183</v>
      </c>
    </row>
    <row r="125" spans="1:26" x14ac:dyDescent="0.3">
      <c r="A125">
        <f t="shared" si="5"/>
        <v>3.3823867999999493</v>
      </c>
      <c r="B125">
        <v>10780.718359500001</v>
      </c>
      <c r="C125">
        <v>179.98872</v>
      </c>
      <c r="D125">
        <v>20.52948</v>
      </c>
      <c r="E125">
        <v>38.6549654307778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19.892506931839698</v>
      </c>
      <c r="L125">
        <f t="shared" si="7"/>
        <v>40.421986931839697</v>
      </c>
      <c r="M125">
        <f t="shared" si="8"/>
        <v>1.7670215010618975</v>
      </c>
      <c r="N125">
        <v>58.048400000000001</v>
      </c>
      <c r="X125">
        <f t="shared" si="9"/>
        <v>2.2261210999986361</v>
      </c>
      <c r="Y125">
        <f t="shared" si="9"/>
        <v>7.03815719999875</v>
      </c>
      <c r="Z125">
        <v>184.5</v>
      </c>
    </row>
    <row r="126" spans="1:26" x14ac:dyDescent="0.3">
      <c r="A126">
        <f t="shared" si="5"/>
        <v>3.3985419000000547</v>
      </c>
      <c r="B126">
        <v>10780.734514600001</v>
      </c>
      <c r="C126">
        <v>179.95920000000001</v>
      </c>
      <c r="D126">
        <v>20.961399999999902</v>
      </c>
      <c r="E126">
        <v>40.421986931839697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20.362576022569712</v>
      </c>
      <c r="L126">
        <f t="shared" si="7"/>
        <v>41.32397602256961</v>
      </c>
      <c r="M126">
        <f t="shared" si="8"/>
        <v>0.90198909072991285</v>
      </c>
      <c r="N126">
        <v>58.949440000000003</v>
      </c>
      <c r="X126">
        <f t="shared" si="9"/>
        <v>2.2261210999986361</v>
      </c>
      <c r="Y126">
        <f t="shared" si="9"/>
        <v>7.03815719999875</v>
      </c>
      <c r="Z126">
        <v>186</v>
      </c>
    </row>
    <row r="127" spans="1:26" x14ac:dyDescent="0.3">
      <c r="A127">
        <f t="shared" si="5"/>
        <v>3.4293646999994962</v>
      </c>
      <c r="B127">
        <v>10780.7653374</v>
      </c>
      <c r="C127">
        <v>179.95428000000001</v>
      </c>
      <c r="D127">
        <v>21.3985599999999</v>
      </c>
      <c r="E127">
        <v>41.323976022569703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21.265330351412477</v>
      </c>
      <c r="L127">
        <f t="shared" si="7"/>
        <v>42.663890351412377</v>
      </c>
      <c r="M127">
        <f t="shared" si="8"/>
        <v>1.3399143288426743</v>
      </c>
      <c r="N127">
        <v>60.103720000000003</v>
      </c>
      <c r="X127">
        <f t="shared" si="9"/>
        <v>2.2261210999986361</v>
      </c>
      <c r="Y127">
        <f t="shared" si="9"/>
        <v>7.03815719999875</v>
      </c>
      <c r="Z127">
        <v>187.5</v>
      </c>
    </row>
    <row r="128" spans="1:26" x14ac:dyDescent="0.3">
      <c r="A128">
        <f t="shared" si="5"/>
        <v>3.45994889999929</v>
      </c>
      <c r="B128">
        <v>10780.7959216</v>
      </c>
      <c r="C128">
        <v>179.96903999999901</v>
      </c>
      <c r="D128">
        <v>21.835719999999899</v>
      </c>
      <c r="E128">
        <v>42.663890351412398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22.143571869186388</v>
      </c>
      <c r="L128">
        <f t="shared" si="7"/>
        <v>43.979291869186284</v>
      </c>
      <c r="M128">
        <f t="shared" si="8"/>
        <v>1.3154015177738856</v>
      </c>
      <c r="N128">
        <v>61.247520000000002</v>
      </c>
      <c r="X128">
        <f t="shared" si="9"/>
        <v>2.2261210999986361</v>
      </c>
      <c r="Y128">
        <f t="shared" si="9"/>
        <v>7.03815719999875</v>
      </c>
      <c r="Z128">
        <v>189</v>
      </c>
    </row>
    <row r="129" spans="1:26" x14ac:dyDescent="0.3">
      <c r="A129">
        <f t="shared" si="5"/>
        <v>3.49068189999889</v>
      </c>
      <c r="B129">
        <v>10780.8266546</v>
      </c>
      <c r="C129">
        <v>179.993639999999</v>
      </c>
      <c r="D129">
        <v>22.251919999999998</v>
      </c>
      <c r="E129">
        <v>43.979291869186298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23.004527253652302</v>
      </c>
      <c r="L129">
        <f t="shared" si="7"/>
        <v>45.256447253652297</v>
      </c>
      <c r="M129">
        <f t="shared" si="8"/>
        <v>1.2771553844659991</v>
      </c>
      <c r="N129">
        <v>62.396560000000001</v>
      </c>
      <c r="X129">
        <f t="shared" si="9"/>
        <v>2.2261210999986361</v>
      </c>
      <c r="Y129">
        <f t="shared" si="9"/>
        <v>7.03815719999875</v>
      </c>
      <c r="Z129">
        <v>190.5</v>
      </c>
    </row>
    <row r="130" spans="1:26" x14ac:dyDescent="0.3">
      <c r="A130">
        <f t="shared" si="5"/>
        <v>3.538221999999223</v>
      </c>
      <c r="B130">
        <v>10780.8741947</v>
      </c>
      <c r="C130">
        <v>180.013319999999</v>
      </c>
      <c r="D130">
        <v>22.631439999999898</v>
      </c>
      <c r="E130">
        <v>45.256447253652297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24.294973039015687</v>
      </c>
      <c r="L130">
        <f t="shared" si="7"/>
        <v>46.926413039015586</v>
      </c>
      <c r="M130">
        <f t="shared" si="8"/>
        <v>1.6699657853632885</v>
      </c>
      <c r="N130">
        <v>63.545599999999901</v>
      </c>
      <c r="X130">
        <f t="shared" si="9"/>
        <v>2.2261210999986361</v>
      </c>
      <c r="Y130">
        <f t="shared" si="9"/>
        <v>7.03815719999875</v>
      </c>
      <c r="Z130">
        <v>192</v>
      </c>
    </row>
    <row r="131" spans="1:26" x14ac:dyDescent="0.3">
      <c r="A131">
        <f t="shared" ref="A131:A194" si="10">B131-$B$2</f>
        <v>3.5685901999986527</v>
      </c>
      <c r="B131">
        <v>10780.904562899999</v>
      </c>
      <c r="C131">
        <v>180.019679999999</v>
      </c>
      <c r="D131">
        <v>23.120399999999901</v>
      </c>
      <c r="E131">
        <v>46.9264130390156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25.09376808552636</v>
      </c>
      <c r="L131">
        <f t="shared" ref="L131:L194" si="12">D131+K131</f>
        <v>48.214168085526261</v>
      </c>
      <c r="M131">
        <f t="shared" ref="M131:M194" si="13">L131-E131</f>
        <v>1.2877550465106609</v>
      </c>
      <c r="N131">
        <v>64.678920000000005</v>
      </c>
      <c r="X131">
        <f t="shared" si="9"/>
        <v>2.2261210999986361</v>
      </c>
      <c r="Y131">
        <f t="shared" si="9"/>
        <v>7.03815719999875</v>
      </c>
      <c r="Z131">
        <v>193.5</v>
      </c>
    </row>
    <row r="132" spans="1:26" x14ac:dyDescent="0.3">
      <c r="A132">
        <f t="shared" si="10"/>
        <v>3.5996486999993067</v>
      </c>
      <c r="B132">
        <v>10780.9356214</v>
      </c>
      <c r="C132">
        <v>180.00671999999901</v>
      </c>
      <c r="D132">
        <v>23.778759999999899</v>
      </c>
      <c r="E132">
        <v>48.214168085526303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25.890728685105461</v>
      </c>
      <c r="L132">
        <f t="shared" si="12"/>
        <v>49.669488685105364</v>
      </c>
      <c r="M132">
        <f t="shared" si="13"/>
        <v>1.4553205995790606</v>
      </c>
      <c r="N132">
        <v>65.801760000000002</v>
      </c>
      <c r="X132">
        <f t="shared" ref="X132:Y195" si="14">X131</f>
        <v>2.2261210999986361</v>
      </c>
      <c r="Y132">
        <f t="shared" si="14"/>
        <v>7.03815719999875</v>
      </c>
      <c r="Z132">
        <v>195</v>
      </c>
    </row>
    <row r="133" spans="1:26" x14ac:dyDescent="0.3">
      <c r="A133">
        <f t="shared" si="10"/>
        <v>3.6311178999985714</v>
      </c>
      <c r="B133">
        <v>10780.967090599999</v>
      </c>
      <c r="C133">
        <v>179.95751999999899</v>
      </c>
      <c r="D133">
        <v>24.763120000000001</v>
      </c>
      <c r="E133">
        <v>49.669488685105399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26.678117195596837</v>
      </c>
      <c r="L133">
        <f t="shared" si="12"/>
        <v>51.441237195596841</v>
      </c>
      <c r="M133">
        <f t="shared" si="13"/>
        <v>1.7717485104914417</v>
      </c>
      <c r="N133">
        <v>67.297759999999997</v>
      </c>
      <c r="X133">
        <f t="shared" si="14"/>
        <v>2.2261210999986361</v>
      </c>
      <c r="Y133">
        <f t="shared" si="14"/>
        <v>7.03815719999875</v>
      </c>
      <c r="Z133">
        <v>196.5</v>
      </c>
    </row>
    <row r="134" spans="1:26" x14ac:dyDescent="0.3">
      <c r="A134">
        <f t="shared" si="10"/>
        <v>3.6619336999992811</v>
      </c>
      <c r="B134">
        <v>10780.9979064</v>
      </c>
      <c r="C134">
        <v>179.88863999999899</v>
      </c>
      <c r="D134">
        <v>25.68984</v>
      </c>
      <c r="E134">
        <v>51.441237195596798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27.430026653820036</v>
      </c>
      <c r="L134">
        <f t="shared" si="12"/>
        <v>53.11986665382004</v>
      </c>
      <c r="M134">
        <f t="shared" si="13"/>
        <v>1.6786294582232415</v>
      </c>
      <c r="N134">
        <v>69.134154285714203</v>
      </c>
      <c r="X134">
        <f t="shared" si="14"/>
        <v>2.2261210999986361</v>
      </c>
      <c r="Y134">
        <f t="shared" si="14"/>
        <v>7.03815719999875</v>
      </c>
      <c r="Z134">
        <v>198</v>
      </c>
    </row>
    <row r="135" spans="1:26" x14ac:dyDescent="0.3">
      <c r="A135">
        <f t="shared" si="10"/>
        <v>3.6940402999989601</v>
      </c>
      <c r="B135">
        <v>10781.030013</v>
      </c>
      <c r="C135">
        <v>179.79515999999899</v>
      </c>
      <c r="D135">
        <v>26.564160000000001</v>
      </c>
      <c r="E135">
        <v>53.119866653819997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28.19380075480943</v>
      </c>
      <c r="L135">
        <f t="shared" si="12"/>
        <v>54.757960754809432</v>
      </c>
      <c r="M135">
        <f t="shared" si="13"/>
        <v>1.6380941009894343</v>
      </c>
      <c r="N135">
        <v>70.588234285714194</v>
      </c>
      <c r="X135">
        <f t="shared" si="14"/>
        <v>2.2261210999986361</v>
      </c>
      <c r="Y135">
        <f t="shared" si="14"/>
        <v>7.03815719999875</v>
      </c>
      <c r="Z135">
        <v>199.5</v>
      </c>
    </row>
    <row r="136" spans="1:26" x14ac:dyDescent="0.3">
      <c r="A136">
        <f t="shared" si="10"/>
        <v>3.7099511999986134</v>
      </c>
      <c r="B136">
        <v>10781.045923899999</v>
      </c>
      <c r="C136">
        <v>179.68691999999899</v>
      </c>
      <c r="D136">
        <v>27.391319999999901</v>
      </c>
      <c r="E136">
        <v>54.757960754809403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28.565032169815826</v>
      </c>
      <c r="L136">
        <f t="shared" si="12"/>
        <v>55.95635216981573</v>
      </c>
      <c r="M136">
        <f t="shared" si="13"/>
        <v>1.1983914150063271</v>
      </c>
      <c r="N136">
        <v>71.611514285714193</v>
      </c>
      <c r="X136">
        <f t="shared" si="14"/>
        <v>2.2261210999986361</v>
      </c>
      <c r="Y136">
        <f t="shared" si="14"/>
        <v>7.03815719999875</v>
      </c>
      <c r="Z136">
        <v>201</v>
      </c>
    </row>
    <row r="137" spans="1:26" x14ac:dyDescent="0.3">
      <c r="A137">
        <f t="shared" si="10"/>
        <v>3.7404722999999649</v>
      </c>
      <c r="B137">
        <v>10781.076445000001</v>
      </c>
      <c r="C137">
        <v>179.56883999999999</v>
      </c>
      <c r="D137">
        <v>28.171319999999898</v>
      </c>
      <c r="E137">
        <v>55.956352169815801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29.263947244788497</v>
      </c>
      <c r="L137">
        <f t="shared" si="12"/>
        <v>57.435267244788392</v>
      </c>
      <c r="M137">
        <f t="shared" si="13"/>
        <v>1.4789150749725906</v>
      </c>
      <c r="N137">
        <v>72.603354285714204</v>
      </c>
      <c r="X137">
        <f t="shared" si="14"/>
        <v>2.2261210999986361</v>
      </c>
      <c r="Y137">
        <f t="shared" si="14"/>
        <v>7.03815719999875</v>
      </c>
      <c r="Z137">
        <v>202.5</v>
      </c>
    </row>
    <row r="138" spans="1:26" x14ac:dyDescent="0.3">
      <c r="A138">
        <f t="shared" si="10"/>
        <v>3.7867792999986705</v>
      </c>
      <c r="B138">
        <v>10781.122751999999</v>
      </c>
      <c r="C138">
        <v>179.44583999999901</v>
      </c>
      <c r="D138">
        <v>28.904159999999901</v>
      </c>
      <c r="E138">
        <v>57.435267244788399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30.29202691818108</v>
      </c>
      <c r="L138">
        <f t="shared" si="12"/>
        <v>59.196186918180985</v>
      </c>
      <c r="M138">
        <f t="shared" si="13"/>
        <v>1.7609196733925856</v>
      </c>
      <c r="N138">
        <v>73.516594285714206</v>
      </c>
      <c r="X138">
        <f t="shared" si="14"/>
        <v>2.2261210999986361</v>
      </c>
      <c r="Y138">
        <f t="shared" si="14"/>
        <v>7.03815719999875</v>
      </c>
      <c r="Z138">
        <v>204</v>
      </c>
    </row>
    <row r="139" spans="1:26" x14ac:dyDescent="0.3">
      <c r="A139">
        <f t="shared" si="10"/>
        <v>3.818505199998981</v>
      </c>
      <c r="B139">
        <v>10781.1544779</v>
      </c>
      <c r="C139">
        <v>179.31120000000001</v>
      </c>
      <c r="D139">
        <v>29.978719999999999</v>
      </c>
      <c r="E139">
        <v>59.196186918180999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30.97454041764486</v>
      </c>
      <c r="L139">
        <f t="shared" si="12"/>
        <v>60.953260417644856</v>
      </c>
      <c r="M139">
        <f t="shared" si="13"/>
        <v>1.757073499463857</v>
      </c>
      <c r="N139">
        <v>74.564148571428504</v>
      </c>
      <c r="X139">
        <f t="shared" si="14"/>
        <v>2.2261210999986361</v>
      </c>
      <c r="Y139">
        <f t="shared" si="14"/>
        <v>7.03815719999875</v>
      </c>
      <c r="Z139">
        <v>205.5</v>
      </c>
    </row>
    <row r="140" spans="1:26" x14ac:dyDescent="0.3">
      <c r="A140">
        <f t="shared" si="10"/>
        <v>3.8496497999985877</v>
      </c>
      <c r="B140">
        <v>10781.185622499999</v>
      </c>
      <c r="C140">
        <v>179.18147999999999</v>
      </c>
      <c r="D140">
        <v>31.01136</v>
      </c>
      <c r="E140">
        <v>60.953260417644799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31.627770634867392</v>
      </c>
      <c r="L140">
        <f t="shared" si="12"/>
        <v>62.639130634867392</v>
      </c>
      <c r="M140">
        <f t="shared" si="13"/>
        <v>1.6858702172225932</v>
      </c>
      <c r="N140">
        <v>76.244668571428505</v>
      </c>
      <c r="X140">
        <f t="shared" si="14"/>
        <v>2.2261210999986361</v>
      </c>
      <c r="Y140">
        <f t="shared" si="14"/>
        <v>7.03815719999875</v>
      </c>
      <c r="Z140">
        <v>207</v>
      </c>
    </row>
    <row r="141" spans="1:26" x14ac:dyDescent="0.3">
      <c r="A141">
        <f t="shared" si="10"/>
        <v>3.8958953999990626</v>
      </c>
      <c r="B141">
        <v>10781.2318681</v>
      </c>
      <c r="C141">
        <v>179.05356</v>
      </c>
      <c r="D141">
        <v>32.427639999999997</v>
      </c>
      <c r="E141">
        <v>62.6391306348673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32.567950274366126</v>
      </c>
      <c r="L141">
        <f t="shared" si="12"/>
        <v>64.995590274366123</v>
      </c>
      <c r="M141">
        <f t="shared" si="13"/>
        <v>2.3564596394988229</v>
      </c>
      <c r="N141">
        <v>77.888508571428503</v>
      </c>
      <c r="X141">
        <f t="shared" si="14"/>
        <v>2.2261210999986361</v>
      </c>
      <c r="Y141">
        <f t="shared" si="14"/>
        <v>7.03815719999875</v>
      </c>
      <c r="Z141">
        <v>208.5</v>
      </c>
    </row>
    <row r="142" spans="1:26" x14ac:dyDescent="0.3">
      <c r="A142">
        <f t="shared" si="10"/>
        <v>3.911951299998691</v>
      </c>
      <c r="B142">
        <v>10781.247923999999</v>
      </c>
      <c r="C142">
        <v>178.93056000000001</v>
      </c>
      <c r="D142">
        <v>33.80724</v>
      </c>
      <c r="E142">
        <v>64.995590274366094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32.886252186637655</v>
      </c>
      <c r="L142">
        <f t="shared" si="12"/>
        <v>66.693492186637656</v>
      </c>
      <c r="M142">
        <f t="shared" si="13"/>
        <v>1.6979019122715613</v>
      </c>
      <c r="N142">
        <v>79.393788571428502</v>
      </c>
      <c r="X142">
        <f t="shared" si="14"/>
        <v>2.2261210999986361</v>
      </c>
      <c r="Y142">
        <f t="shared" si="14"/>
        <v>7.03815719999875</v>
      </c>
      <c r="Z142">
        <v>210</v>
      </c>
    </row>
    <row r="143" spans="1:26" x14ac:dyDescent="0.3">
      <c r="A143">
        <f t="shared" si="10"/>
        <v>3.9582307000000583</v>
      </c>
      <c r="B143">
        <v>10781.294203400001</v>
      </c>
      <c r="C143">
        <v>178.81739999999999</v>
      </c>
      <c r="D143">
        <v>35.144919999999999</v>
      </c>
      <c r="E143">
        <v>66.693492186637599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33.780988157174946</v>
      </c>
      <c r="L143">
        <f t="shared" si="12"/>
        <v>68.925908157174945</v>
      </c>
      <c r="M143">
        <f t="shared" si="13"/>
        <v>2.2324159705373461</v>
      </c>
      <c r="N143">
        <v>81.332188571428503</v>
      </c>
      <c r="X143">
        <f t="shared" si="14"/>
        <v>2.2261210999986361</v>
      </c>
      <c r="Y143">
        <f t="shared" si="14"/>
        <v>7.03815719999875</v>
      </c>
      <c r="Z143">
        <v>211.5</v>
      </c>
    </row>
    <row r="144" spans="1:26" x14ac:dyDescent="0.3">
      <c r="A144">
        <f t="shared" si="10"/>
        <v>3.9891053999999713</v>
      </c>
      <c r="B144">
        <v>10781.325078100001</v>
      </c>
      <c r="C144">
        <v>178.69932</v>
      </c>
      <c r="D144">
        <v>36.44068</v>
      </c>
      <c r="E144">
        <v>68.925908157174902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34.359590834325985</v>
      </c>
      <c r="L144">
        <f t="shared" si="12"/>
        <v>70.800270834325985</v>
      </c>
      <c r="M144">
        <f t="shared" si="13"/>
        <v>1.8743626771510833</v>
      </c>
      <c r="N144">
        <v>82.797868571428495</v>
      </c>
      <c r="X144">
        <f t="shared" si="14"/>
        <v>2.2261210999986361</v>
      </c>
      <c r="Y144">
        <f t="shared" si="14"/>
        <v>7.03815719999875</v>
      </c>
      <c r="Z144">
        <v>213</v>
      </c>
    </row>
    <row r="145" spans="1:26" x14ac:dyDescent="0.3">
      <c r="A145">
        <f t="shared" si="10"/>
        <v>4.0205480999993597</v>
      </c>
      <c r="B145">
        <v>10781.3565208</v>
      </c>
      <c r="C145">
        <v>178.58796000000001</v>
      </c>
      <c r="D145">
        <v>37.316119999999998</v>
      </c>
      <c r="E145">
        <v>70.8002708343259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34.934211809825712</v>
      </c>
      <c r="L145">
        <f t="shared" si="12"/>
        <v>72.25033180982571</v>
      </c>
      <c r="M145">
        <f t="shared" si="13"/>
        <v>1.4500609754998095</v>
      </c>
      <c r="N145">
        <v>84.211148571428495</v>
      </c>
      <c r="X145">
        <f t="shared" si="14"/>
        <v>2.2261210999986361</v>
      </c>
      <c r="Y145">
        <f t="shared" si="14"/>
        <v>7.03815719999875</v>
      </c>
      <c r="Z145">
        <v>214.5</v>
      </c>
    </row>
    <row r="146" spans="1:26" x14ac:dyDescent="0.3">
      <c r="A146">
        <f t="shared" si="10"/>
        <v>4.0520631999988836</v>
      </c>
      <c r="B146">
        <v>10781.3880359</v>
      </c>
      <c r="C146">
        <v>178.47131999999999</v>
      </c>
      <c r="D146">
        <v>37.927840000000003</v>
      </c>
      <c r="E146">
        <v>72.250331809825695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35.495714366185517</v>
      </c>
      <c r="L146">
        <f t="shared" si="12"/>
        <v>73.423554366185527</v>
      </c>
      <c r="M146">
        <f t="shared" si="13"/>
        <v>1.173222556359832</v>
      </c>
      <c r="N146">
        <v>85.577268571428505</v>
      </c>
      <c r="X146">
        <f t="shared" si="14"/>
        <v>2.2261210999986361</v>
      </c>
      <c r="Y146">
        <f t="shared" si="14"/>
        <v>7.03815719999875</v>
      </c>
      <c r="Z146">
        <v>216</v>
      </c>
    </row>
    <row r="147" spans="1:26" x14ac:dyDescent="0.3">
      <c r="A147">
        <f t="shared" si="10"/>
        <v>4.083033400000204</v>
      </c>
      <c r="B147">
        <v>10781.419006100001</v>
      </c>
      <c r="C147">
        <v>178.35468</v>
      </c>
      <c r="D147">
        <v>38.534320000000001</v>
      </c>
      <c r="E147">
        <v>73.423554366185499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36.03377445530824</v>
      </c>
      <c r="L147">
        <f t="shared" si="12"/>
        <v>74.568094455308241</v>
      </c>
      <c r="M147">
        <f t="shared" si="13"/>
        <v>1.1445400891227422</v>
      </c>
      <c r="N147">
        <v>87.068548571428494</v>
      </c>
      <c r="X147">
        <f t="shared" si="14"/>
        <v>2.2261210999986361</v>
      </c>
      <c r="Y147">
        <f t="shared" si="14"/>
        <v>7.03815719999875</v>
      </c>
      <c r="Z147">
        <v>217.5</v>
      </c>
    </row>
    <row r="148" spans="1:26" x14ac:dyDescent="0.3">
      <c r="A148">
        <f t="shared" si="10"/>
        <v>4.1144774999993388</v>
      </c>
      <c r="B148">
        <v>10781.4504502</v>
      </c>
      <c r="C148">
        <v>178.22855999999999</v>
      </c>
      <c r="D148">
        <v>39.383560000000003</v>
      </c>
      <c r="E148">
        <v>74.568094455308199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36.566486903940586</v>
      </c>
      <c r="L148">
        <f t="shared" si="12"/>
        <v>75.950046903940589</v>
      </c>
      <c r="M148">
        <f t="shared" si="13"/>
        <v>1.38195244863239</v>
      </c>
      <c r="N148">
        <v>89.139068571428496</v>
      </c>
      <c r="X148">
        <f t="shared" si="14"/>
        <v>2.2261210999986361</v>
      </c>
      <c r="Y148">
        <f t="shared" si="14"/>
        <v>7.03815719999875</v>
      </c>
      <c r="Z148">
        <v>219</v>
      </c>
    </row>
    <row r="149" spans="1:26" x14ac:dyDescent="0.3">
      <c r="A149">
        <f t="shared" si="10"/>
        <v>4.160747399999309</v>
      </c>
      <c r="B149">
        <v>10781.4967201</v>
      </c>
      <c r="C149">
        <v>178.08096</v>
      </c>
      <c r="D149">
        <v>40.6374</v>
      </c>
      <c r="E149">
        <v>75.950046903940603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37.326204589442938</v>
      </c>
      <c r="L149">
        <f t="shared" si="12"/>
        <v>77.963604589442937</v>
      </c>
      <c r="M149">
        <f t="shared" si="13"/>
        <v>2.0135576855023345</v>
      </c>
      <c r="N149">
        <v>91.167668571428493</v>
      </c>
      <c r="X149">
        <f t="shared" si="14"/>
        <v>2.2261210999986361</v>
      </c>
      <c r="Y149">
        <f t="shared" si="14"/>
        <v>7.03815719999875</v>
      </c>
      <c r="Z149">
        <v>220.5</v>
      </c>
    </row>
    <row r="150" spans="1:26" x14ac:dyDescent="0.3">
      <c r="A150">
        <f t="shared" si="10"/>
        <v>4.176023999998506</v>
      </c>
      <c r="B150">
        <v>10781.511996699999</v>
      </c>
      <c r="C150">
        <v>177.93335999999999</v>
      </c>
      <c r="D150">
        <v>41.891240000000003</v>
      </c>
      <c r="E150">
        <v>77.963604589442895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37.570872208580695</v>
      </c>
      <c r="L150">
        <f t="shared" si="12"/>
        <v>79.462112208580692</v>
      </c>
      <c r="M150">
        <f t="shared" si="13"/>
        <v>1.4985076191377971</v>
      </c>
      <c r="N150">
        <v>93.527508571428498</v>
      </c>
      <c r="X150">
        <f t="shared" si="14"/>
        <v>2.2261210999986361</v>
      </c>
      <c r="Y150">
        <f t="shared" si="14"/>
        <v>7.03815719999875</v>
      </c>
      <c r="Z150">
        <v>222</v>
      </c>
    </row>
    <row r="151" spans="1:26" x14ac:dyDescent="0.3">
      <c r="A151">
        <f t="shared" si="10"/>
        <v>4.2077262999991945</v>
      </c>
      <c r="B151">
        <v>10781.543699</v>
      </c>
      <c r="C151">
        <v>177.78576000000001</v>
      </c>
      <c r="D151">
        <v>43.13984</v>
      </c>
      <c r="E151">
        <v>79.462112208580706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38.06909100324296</v>
      </c>
      <c r="L151">
        <f t="shared" si="12"/>
        <v>81.208931003242952</v>
      </c>
      <c r="M151">
        <f t="shared" si="13"/>
        <v>1.7468187946622464</v>
      </c>
      <c r="N151">
        <v>96.072468571428502</v>
      </c>
      <c r="X151">
        <f t="shared" si="14"/>
        <v>2.2261210999986361</v>
      </c>
      <c r="Y151">
        <f t="shared" si="14"/>
        <v>7.03815719999875</v>
      </c>
      <c r="Z151">
        <v>223.5</v>
      </c>
    </row>
    <row r="152" spans="1:26" x14ac:dyDescent="0.3">
      <c r="A152">
        <f t="shared" si="10"/>
        <v>4.2390954000002239</v>
      </c>
      <c r="B152">
        <v>10781.575068100001</v>
      </c>
      <c r="C152">
        <v>177.63324</v>
      </c>
      <c r="D152">
        <v>44.36748</v>
      </c>
      <c r="E152">
        <v>81.208931003242895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38.549689710413219</v>
      </c>
      <c r="L152">
        <f t="shared" si="12"/>
        <v>82.917169710413219</v>
      </c>
      <c r="M152">
        <f t="shared" si="13"/>
        <v>1.7082387071703238</v>
      </c>
      <c r="N152">
        <v>98.317028571428494</v>
      </c>
      <c r="X152">
        <f t="shared" si="14"/>
        <v>2.2261210999986361</v>
      </c>
      <c r="Y152">
        <f t="shared" si="14"/>
        <v>7.03815719999875</v>
      </c>
      <c r="Z152">
        <v>225</v>
      </c>
    </row>
    <row r="153" spans="1:26" x14ac:dyDescent="0.3">
      <c r="A153">
        <f t="shared" si="10"/>
        <v>4.2694013999989693</v>
      </c>
      <c r="B153">
        <v>10781.6053741</v>
      </c>
      <c r="C153">
        <v>177.47579999999999</v>
      </c>
      <c r="D153">
        <v>45.58464</v>
      </c>
      <c r="E153">
        <v>82.917169710413205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39.002591915458751</v>
      </c>
      <c r="L153">
        <f t="shared" si="12"/>
        <v>84.587231915458744</v>
      </c>
      <c r="M153">
        <f t="shared" si="13"/>
        <v>1.6700622050455394</v>
      </c>
      <c r="N153">
        <v>100.05742857142801</v>
      </c>
      <c r="X153">
        <f t="shared" si="14"/>
        <v>2.2261210999986361</v>
      </c>
      <c r="Y153">
        <f t="shared" si="14"/>
        <v>7.03815719999875</v>
      </c>
      <c r="Z153">
        <v>226.5</v>
      </c>
    </row>
    <row r="154" spans="1:26" x14ac:dyDescent="0.3">
      <c r="A154">
        <f t="shared" si="10"/>
        <v>4.3010108999988006</v>
      </c>
      <c r="B154">
        <v>10781.636983599999</v>
      </c>
      <c r="C154">
        <v>177.30851999999899</v>
      </c>
      <c r="D154">
        <v>46.780839999999998</v>
      </c>
      <c r="E154">
        <v>84.587231915458702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39.463323865125908</v>
      </c>
      <c r="L154">
        <f t="shared" si="12"/>
        <v>86.244163865125898</v>
      </c>
      <c r="M154">
        <f t="shared" si="13"/>
        <v>1.6569319496671966</v>
      </c>
      <c r="N154">
        <v>101.75590857142799</v>
      </c>
      <c r="X154">
        <f t="shared" si="14"/>
        <v>2.2261210999986361</v>
      </c>
      <c r="Y154">
        <f t="shared" si="14"/>
        <v>7.03815719999875</v>
      </c>
      <c r="Z154">
        <v>228</v>
      </c>
    </row>
    <row r="155" spans="1:26" x14ac:dyDescent="0.3">
      <c r="A155">
        <f t="shared" si="10"/>
        <v>4.3327141999998275</v>
      </c>
      <c r="B155">
        <v>10781.6686869</v>
      </c>
      <c r="C155">
        <v>177.11483999999899</v>
      </c>
      <c r="D155">
        <v>48.360680000000002</v>
      </c>
      <c r="E155">
        <v>86.244163865125898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39.913771600760818</v>
      </c>
      <c r="L155">
        <f t="shared" si="12"/>
        <v>88.274451600760813</v>
      </c>
      <c r="M155">
        <f t="shared" si="13"/>
        <v>2.0302877356349143</v>
      </c>
      <c r="N155">
        <v>104.18498857142799</v>
      </c>
      <c r="X155">
        <f t="shared" si="14"/>
        <v>2.2261210999986361</v>
      </c>
      <c r="Y155">
        <f t="shared" si="14"/>
        <v>7.03815719999875</v>
      </c>
      <c r="Z155">
        <v>229.5</v>
      </c>
    </row>
    <row r="156" spans="1:26" x14ac:dyDescent="0.3">
      <c r="A156">
        <f t="shared" si="10"/>
        <v>4.3804787999997643</v>
      </c>
      <c r="B156">
        <v>10781.7164515</v>
      </c>
      <c r="C156">
        <v>176.90495999999999</v>
      </c>
      <c r="D156">
        <v>49.752479999999998</v>
      </c>
      <c r="E156">
        <v>88.274451600760798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40.571036294782722</v>
      </c>
      <c r="L156">
        <f t="shared" si="12"/>
        <v>90.323516294782721</v>
      </c>
      <c r="M156">
        <f t="shared" si="13"/>
        <v>2.0490646940219222</v>
      </c>
      <c r="N156">
        <v>106.561668571428</v>
      </c>
      <c r="X156">
        <f t="shared" si="14"/>
        <v>2.2261210999986361</v>
      </c>
      <c r="Y156">
        <f t="shared" si="14"/>
        <v>7.03815719999875</v>
      </c>
      <c r="Z156">
        <v>231</v>
      </c>
    </row>
    <row r="157" spans="1:26" x14ac:dyDescent="0.3">
      <c r="A157">
        <f t="shared" si="10"/>
        <v>4.4113781999985804</v>
      </c>
      <c r="B157">
        <v>10781.747350899999</v>
      </c>
      <c r="C157">
        <v>176.68176</v>
      </c>
      <c r="D157">
        <v>51.3061199999999</v>
      </c>
      <c r="E157">
        <v>90.323516294782706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40.982933263895717</v>
      </c>
      <c r="L157">
        <f t="shared" si="12"/>
        <v>92.289053263895624</v>
      </c>
      <c r="M157">
        <f t="shared" si="13"/>
        <v>1.9655369691129181</v>
      </c>
      <c r="N157">
        <v>109.209628571428</v>
      </c>
      <c r="X157">
        <f t="shared" si="14"/>
        <v>2.2261210999986361</v>
      </c>
      <c r="Y157">
        <f t="shared" si="14"/>
        <v>7.03815719999875</v>
      </c>
      <c r="Z157">
        <v>232.5</v>
      </c>
    </row>
    <row r="158" spans="1:26" x14ac:dyDescent="0.3">
      <c r="A158">
        <f t="shared" si="10"/>
        <v>4.441953999999896</v>
      </c>
      <c r="B158">
        <v>10781.777926700001</v>
      </c>
      <c r="C158">
        <v>176.45544000000001</v>
      </c>
      <c r="D158">
        <v>52.4604</v>
      </c>
      <c r="E158">
        <v>92.289053263895696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41.380534028565094</v>
      </c>
      <c r="L158">
        <f t="shared" si="12"/>
        <v>93.840934028565101</v>
      </c>
      <c r="M158">
        <f t="shared" si="13"/>
        <v>1.5518807646694057</v>
      </c>
      <c r="N158">
        <v>111.928028571428</v>
      </c>
      <c r="X158">
        <f t="shared" si="14"/>
        <v>2.2261210999986361</v>
      </c>
      <c r="Y158">
        <f t="shared" si="14"/>
        <v>7.03815719999875</v>
      </c>
      <c r="Z158">
        <v>234</v>
      </c>
    </row>
    <row r="159" spans="1:26" x14ac:dyDescent="0.3">
      <c r="A159">
        <f t="shared" si="10"/>
        <v>4.4722845999986021</v>
      </c>
      <c r="B159">
        <v>10781.808257299999</v>
      </c>
      <c r="C159">
        <v>176.21928</v>
      </c>
      <c r="D159">
        <v>53.598959999999998</v>
      </c>
      <c r="E159">
        <v>93.840934028565101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41.765374655808053</v>
      </c>
      <c r="L159">
        <f t="shared" si="12"/>
        <v>95.364334655808051</v>
      </c>
      <c r="M159">
        <f t="shared" si="13"/>
        <v>1.5234006272429497</v>
      </c>
      <c r="N159">
        <v>114.086554285714</v>
      </c>
      <c r="X159">
        <f t="shared" si="14"/>
        <v>2.2261210999986361</v>
      </c>
      <c r="Y159">
        <f t="shared" si="14"/>
        <v>7.03815719999875</v>
      </c>
      <c r="Z159">
        <v>235.5</v>
      </c>
    </row>
    <row r="160" spans="1:26" x14ac:dyDescent="0.3">
      <c r="A160">
        <f t="shared" si="10"/>
        <v>4.503749899999093</v>
      </c>
      <c r="B160">
        <v>10781.8397226</v>
      </c>
      <c r="C160">
        <v>175.97819999999999</v>
      </c>
      <c r="D160">
        <v>54.716560000000001</v>
      </c>
      <c r="E160">
        <v>95.364334655807994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42.154785016752371</v>
      </c>
      <c r="L160">
        <f t="shared" si="12"/>
        <v>96.871345016752372</v>
      </c>
      <c r="M160">
        <f t="shared" si="13"/>
        <v>1.5070103609443777</v>
      </c>
      <c r="N160">
        <v>116.353194285714</v>
      </c>
      <c r="X160">
        <f t="shared" si="14"/>
        <v>2.2261210999986361</v>
      </c>
      <c r="Y160">
        <f t="shared" si="14"/>
        <v>7.03815719999875</v>
      </c>
      <c r="Z160">
        <v>237</v>
      </c>
    </row>
    <row r="161" spans="1:26" x14ac:dyDescent="0.3">
      <c r="A161">
        <f t="shared" si="10"/>
        <v>4.5347090999985085</v>
      </c>
      <c r="B161">
        <v>10781.870681799999</v>
      </c>
      <c r="C161">
        <v>175.73220000000001</v>
      </c>
      <c r="D161">
        <v>55.828919999999997</v>
      </c>
      <c r="E161">
        <v>96.871345016752301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42.528404706938773</v>
      </c>
      <c r="L161">
        <f t="shared" si="12"/>
        <v>98.357324706938769</v>
      </c>
      <c r="M161">
        <f t="shared" si="13"/>
        <v>1.4859796901864684</v>
      </c>
      <c r="N161">
        <v>118.60935428571401</v>
      </c>
      <c r="X161">
        <f t="shared" si="14"/>
        <v>2.2261210999986361</v>
      </c>
      <c r="Y161">
        <f t="shared" si="14"/>
        <v>7.03815719999875</v>
      </c>
      <c r="Z161">
        <v>238.5</v>
      </c>
    </row>
    <row r="162" spans="1:26" x14ac:dyDescent="0.3">
      <c r="A162">
        <f t="shared" si="10"/>
        <v>4.5654699999995501</v>
      </c>
      <c r="B162">
        <v>10781.9014427</v>
      </c>
      <c r="C162">
        <v>175.48128</v>
      </c>
      <c r="D162">
        <v>56.936039999999998</v>
      </c>
      <c r="E162">
        <v>98.357324706938698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42.890503507266004</v>
      </c>
      <c r="L162">
        <f t="shared" si="12"/>
        <v>99.826543507265995</v>
      </c>
      <c r="M162">
        <f t="shared" si="13"/>
        <v>1.4692188003272975</v>
      </c>
      <c r="N162">
        <v>120.860274285714</v>
      </c>
      <c r="X162">
        <f t="shared" si="14"/>
        <v>2.2261210999986361</v>
      </c>
      <c r="Y162">
        <f t="shared" si="14"/>
        <v>7.03815719999875</v>
      </c>
      <c r="Z162">
        <v>240</v>
      </c>
    </row>
    <row r="163" spans="1:26" x14ac:dyDescent="0.3">
      <c r="A163">
        <f t="shared" si="10"/>
        <v>4.6441003999989334</v>
      </c>
      <c r="B163">
        <v>10781.9800731</v>
      </c>
      <c r="C163">
        <v>175.22051999999999</v>
      </c>
      <c r="D163">
        <v>58.048400000000001</v>
      </c>
      <c r="E163">
        <v>99.826543507265995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43.77626653589445</v>
      </c>
      <c r="L163">
        <f t="shared" si="12"/>
        <v>101.82466653589445</v>
      </c>
      <c r="M163">
        <f t="shared" si="13"/>
        <v>1.9981230286284557</v>
      </c>
      <c r="N163">
        <v>123.27694857142799</v>
      </c>
      <c r="X163">
        <f t="shared" si="14"/>
        <v>2.2261210999986361</v>
      </c>
      <c r="Y163">
        <f t="shared" si="14"/>
        <v>7.03815719999875</v>
      </c>
      <c r="Z163">
        <v>241.5</v>
      </c>
    </row>
    <row r="164" spans="1:26" x14ac:dyDescent="0.3">
      <c r="A164">
        <f t="shared" si="10"/>
        <v>4.6596854999988864</v>
      </c>
      <c r="B164">
        <v>10781.9956582</v>
      </c>
      <c r="C164">
        <v>174.97283999999999</v>
      </c>
      <c r="D164">
        <v>58.949440000000003</v>
      </c>
      <c r="E164">
        <v>101.824666535894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43.945257111935796</v>
      </c>
      <c r="L164">
        <f t="shared" si="12"/>
        <v>102.8946971119358</v>
      </c>
      <c r="M164">
        <f t="shared" si="13"/>
        <v>1.0700305760418019</v>
      </c>
      <c r="N164">
        <v>125.900034285714</v>
      </c>
      <c r="X164">
        <f t="shared" si="14"/>
        <v>2.2261210999986361</v>
      </c>
      <c r="Y164">
        <f t="shared" si="14"/>
        <v>7.03815719999875</v>
      </c>
      <c r="Z164">
        <v>243</v>
      </c>
    </row>
    <row r="165" spans="1:26" x14ac:dyDescent="0.3">
      <c r="A165">
        <f t="shared" si="10"/>
        <v>4.6752169999999751</v>
      </c>
      <c r="B165">
        <v>10782.011189700001</v>
      </c>
      <c r="C165">
        <v>174.710759999999</v>
      </c>
      <c r="D165">
        <v>60.103720000000003</v>
      </c>
      <c r="E165">
        <v>102.894697111935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44.111565983314577</v>
      </c>
      <c r="L165">
        <f t="shared" si="12"/>
        <v>104.21528598331457</v>
      </c>
      <c r="M165">
        <f t="shared" si="13"/>
        <v>1.3205888713795702</v>
      </c>
      <c r="N165">
        <v>128.16143428571399</v>
      </c>
      <c r="X165">
        <f t="shared" si="14"/>
        <v>2.2261210999986361</v>
      </c>
      <c r="Y165">
        <f t="shared" si="14"/>
        <v>7.03815719999875</v>
      </c>
      <c r="Z165">
        <v>244.5</v>
      </c>
    </row>
    <row r="166" spans="1:26" x14ac:dyDescent="0.3">
      <c r="A166">
        <f t="shared" si="10"/>
        <v>4.6911583000000974</v>
      </c>
      <c r="B166">
        <v>10782.027131000001</v>
      </c>
      <c r="C166">
        <v>174.43523999999999</v>
      </c>
      <c r="D166">
        <v>61.247520000000002</v>
      </c>
      <c r="E166">
        <v>104.215285983314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44.280109730947039</v>
      </c>
      <c r="L166">
        <f t="shared" si="12"/>
        <v>105.52762973094704</v>
      </c>
      <c r="M166">
        <f t="shared" si="13"/>
        <v>1.3123437476330366</v>
      </c>
      <c r="N166">
        <v>130.746514285714</v>
      </c>
      <c r="X166">
        <f t="shared" si="14"/>
        <v>2.2261210999986361</v>
      </c>
      <c r="Y166">
        <f t="shared" si="14"/>
        <v>7.03815719999875</v>
      </c>
      <c r="Z166">
        <v>246</v>
      </c>
    </row>
    <row r="167" spans="1:26" x14ac:dyDescent="0.3">
      <c r="A167">
        <f t="shared" si="10"/>
        <v>4.7229768999986845</v>
      </c>
      <c r="B167">
        <v>10782.058949599999</v>
      </c>
      <c r="C167">
        <v>174.149879999999</v>
      </c>
      <c r="D167">
        <v>62.396560000000001</v>
      </c>
      <c r="E167">
        <v>105.527629730947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44.610108679385178</v>
      </c>
      <c r="L167">
        <f t="shared" si="12"/>
        <v>107.00666867938517</v>
      </c>
      <c r="M167">
        <f t="shared" si="13"/>
        <v>1.4790389484381734</v>
      </c>
      <c r="N167">
        <v>133.34207428571401</v>
      </c>
      <c r="X167">
        <f t="shared" si="14"/>
        <v>2.2261210999986361</v>
      </c>
      <c r="Y167">
        <f t="shared" si="14"/>
        <v>7.03815719999875</v>
      </c>
      <c r="Z167">
        <v>247.5</v>
      </c>
    </row>
    <row r="168" spans="1:26" x14ac:dyDescent="0.3">
      <c r="A168">
        <f t="shared" si="10"/>
        <v>4.7544461999987107</v>
      </c>
      <c r="B168">
        <v>10782.090418899999</v>
      </c>
      <c r="C168">
        <v>173.84975999999901</v>
      </c>
      <c r="D168">
        <v>63.545599999999901</v>
      </c>
      <c r="E168">
        <v>107.006668679385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44.92825861339967</v>
      </c>
      <c r="L168">
        <f t="shared" si="12"/>
        <v>108.47385861339957</v>
      </c>
      <c r="M168">
        <f t="shared" si="13"/>
        <v>1.46718993401457</v>
      </c>
      <c r="N168">
        <v>135.66111428571401</v>
      </c>
      <c r="X168">
        <f t="shared" si="14"/>
        <v>2.2261210999986361</v>
      </c>
      <c r="Y168">
        <f t="shared" si="14"/>
        <v>7.03815719999875</v>
      </c>
      <c r="Z168">
        <v>249</v>
      </c>
    </row>
    <row r="169" spans="1:26" x14ac:dyDescent="0.3">
      <c r="A169">
        <f t="shared" si="10"/>
        <v>4.801258899999084</v>
      </c>
      <c r="B169">
        <v>10782.1372316</v>
      </c>
      <c r="C169">
        <v>173.53487999999999</v>
      </c>
      <c r="D169">
        <v>64.678920000000005</v>
      </c>
      <c r="E169">
        <v>108.473858613399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45.386832711775128</v>
      </c>
      <c r="L169">
        <f t="shared" si="12"/>
        <v>110.06575271177513</v>
      </c>
      <c r="M169">
        <f t="shared" si="13"/>
        <v>1.5918940983761303</v>
      </c>
      <c r="N169">
        <v>138.13542857142801</v>
      </c>
      <c r="X169">
        <f t="shared" si="14"/>
        <v>2.2261210999986361</v>
      </c>
      <c r="Y169">
        <f t="shared" si="14"/>
        <v>7.03815719999875</v>
      </c>
      <c r="Z169">
        <v>250.5</v>
      </c>
    </row>
    <row r="170" spans="1:26" x14ac:dyDescent="0.3">
      <c r="A170">
        <f t="shared" si="10"/>
        <v>4.8328789999995934</v>
      </c>
      <c r="B170">
        <v>10782.1688517</v>
      </c>
      <c r="C170">
        <v>173.21016</v>
      </c>
      <c r="D170">
        <v>65.801760000000002</v>
      </c>
      <c r="E170">
        <v>110.065752711775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45.686925495116625</v>
      </c>
      <c r="L170">
        <f t="shared" si="12"/>
        <v>111.48868549511663</v>
      </c>
      <c r="M170">
        <f t="shared" si="13"/>
        <v>1.4229327833416221</v>
      </c>
      <c r="N170">
        <v>140.48590857142801</v>
      </c>
      <c r="X170">
        <f t="shared" si="14"/>
        <v>2.2261210999986361</v>
      </c>
      <c r="Y170">
        <f t="shared" si="14"/>
        <v>7.03815719999875</v>
      </c>
      <c r="Z170">
        <v>252</v>
      </c>
    </row>
    <row r="171" spans="1:26" x14ac:dyDescent="0.3">
      <c r="A171">
        <f t="shared" si="10"/>
        <v>4.8645177999987936</v>
      </c>
      <c r="B171">
        <v>10782.200490499999</v>
      </c>
      <c r="C171">
        <v>172.87871999999999</v>
      </c>
      <c r="D171">
        <v>67.297759999999997</v>
      </c>
      <c r="E171">
        <v>111.488685495116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45.979631030789704</v>
      </c>
      <c r="L171">
        <f t="shared" si="12"/>
        <v>113.2773910307897</v>
      </c>
      <c r="M171">
        <f t="shared" si="13"/>
        <v>1.7887055356736994</v>
      </c>
      <c r="N171">
        <v>142.83638857142799</v>
      </c>
      <c r="X171">
        <f t="shared" si="14"/>
        <v>2.2261210999986361</v>
      </c>
      <c r="Y171">
        <f t="shared" si="14"/>
        <v>7.03815719999875</v>
      </c>
      <c r="Z171">
        <v>253.5</v>
      </c>
    </row>
    <row r="172" spans="1:26" x14ac:dyDescent="0.3">
      <c r="A172">
        <f t="shared" si="10"/>
        <v>4.8950946999993903</v>
      </c>
      <c r="B172">
        <v>10782.2310674</v>
      </c>
      <c r="C172">
        <v>172.54126285714199</v>
      </c>
      <c r="D172">
        <v>69.134154285714203</v>
      </c>
      <c r="E172">
        <v>113.277391030789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46.255501336927779</v>
      </c>
      <c r="L172">
        <f t="shared" si="12"/>
        <v>115.38965562264198</v>
      </c>
      <c r="M172">
        <f t="shared" si="13"/>
        <v>2.112264591852977</v>
      </c>
      <c r="N172">
        <v>145.718948571428</v>
      </c>
      <c r="X172">
        <f t="shared" si="14"/>
        <v>2.2261210999986361</v>
      </c>
      <c r="Y172">
        <f t="shared" si="14"/>
        <v>7.03815719999875</v>
      </c>
      <c r="Z172">
        <v>255</v>
      </c>
    </row>
    <row r="173" spans="1:26" x14ac:dyDescent="0.3">
      <c r="A173">
        <f t="shared" si="10"/>
        <v>4.9261237999999139</v>
      </c>
      <c r="B173">
        <v>10782.262096500001</v>
      </c>
      <c r="C173">
        <v>172.21342285714201</v>
      </c>
      <c r="D173">
        <v>70.588234285714194</v>
      </c>
      <c r="E173">
        <v>115.389655622642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46.528580878118873</v>
      </c>
      <c r="L173">
        <f t="shared" si="12"/>
        <v>117.11681516383307</v>
      </c>
      <c r="M173">
        <f t="shared" si="13"/>
        <v>1.727159541191071</v>
      </c>
      <c r="N173">
        <v>147.94366857142799</v>
      </c>
      <c r="X173">
        <f t="shared" si="14"/>
        <v>2.2261210999986361</v>
      </c>
      <c r="Y173">
        <f t="shared" si="14"/>
        <v>7.03815719999875</v>
      </c>
      <c r="Z173">
        <v>256.5</v>
      </c>
    </row>
    <row r="174" spans="1:26" x14ac:dyDescent="0.3">
      <c r="A174">
        <f t="shared" si="10"/>
        <v>4.9572294999998121</v>
      </c>
      <c r="B174">
        <v>10782.2932022</v>
      </c>
      <c r="C174">
        <v>171.897222857142</v>
      </c>
      <c r="D174">
        <v>71.611514285714193</v>
      </c>
      <c r="E174">
        <v>117.116815163833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46.795558918765138</v>
      </c>
      <c r="L174">
        <f t="shared" si="12"/>
        <v>118.40707320447933</v>
      </c>
      <c r="M174">
        <f t="shared" si="13"/>
        <v>1.2902580406463358</v>
      </c>
      <c r="N174">
        <v>150.56774857142801</v>
      </c>
      <c r="X174">
        <f t="shared" si="14"/>
        <v>2.2261210999986361</v>
      </c>
      <c r="Y174">
        <f t="shared" si="14"/>
        <v>7.03815719999875</v>
      </c>
      <c r="Z174">
        <v>258</v>
      </c>
    </row>
    <row r="175" spans="1:26" x14ac:dyDescent="0.3">
      <c r="A175">
        <f t="shared" si="10"/>
        <v>4.9891267000002699</v>
      </c>
      <c r="B175">
        <v>10782.325099400001</v>
      </c>
      <c r="C175">
        <v>171.58102285714199</v>
      </c>
      <c r="D175">
        <v>72.603354285714204</v>
      </c>
      <c r="E175">
        <v>118.407073204479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47.062461124106377</v>
      </c>
      <c r="L175">
        <f t="shared" si="12"/>
        <v>119.66581540982058</v>
      </c>
      <c r="M175">
        <f t="shared" si="13"/>
        <v>1.2587422053415764</v>
      </c>
      <c r="N175">
        <v>153.06666857142801</v>
      </c>
      <c r="X175">
        <f t="shared" si="14"/>
        <v>2.2261210999986361</v>
      </c>
      <c r="Y175">
        <f t="shared" si="14"/>
        <v>7.03815719999875</v>
      </c>
      <c r="Z175">
        <v>259.5</v>
      </c>
    </row>
    <row r="176" spans="1:26" x14ac:dyDescent="0.3">
      <c r="A176">
        <f t="shared" si="10"/>
        <v>5.0361336999994819</v>
      </c>
      <c r="B176">
        <v>10782.3721064</v>
      </c>
      <c r="C176">
        <v>171.279582857142</v>
      </c>
      <c r="D176">
        <v>73.516594285714206</v>
      </c>
      <c r="E176">
        <v>119.66581540982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47.443486686533909</v>
      </c>
      <c r="L176">
        <f t="shared" si="12"/>
        <v>120.96008097224811</v>
      </c>
      <c r="M176">
        <f t="shared" si="13"/>
        <v>1.2942655624281088</v>
      </c>
      <c r="N176">
        <v>155.34902857142799</v>
      </c>
      <c r="X176">
        <f t="shared" si="14"/>
        <v>2.2261210999986361</v>
      </c>
      <c r="Y176">
        <f t="shared" si="14"/>
        <v>7.03815719999875</v>
      </c>
      <c r="Z176">
        <v>261</v>
      </c>
    </row>
    <row r="177" spans="1:26" x14ac:dyDescent="0.3">
      <c r="A177">
        <f t="shared" si="10"/>
        <v>5.0681169999988924</v>
      </c>
      <c r="B177">
        <v>10782.4040897</v>
      </c>
      <c r="C177">
        <v>170.99304000000001</v>
      </c>
      <c r="D177">
        <v>74.564148571428504</v>
      </c>
      <c r="E177">
        <v>120.96008097224799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47.694596524960595</v>
      </c>
      <c r="L177">
        <f t="shared" si="12"/>
        <v>122.25874509638911</v>
      </c>
      <c r="M177">
        <f t="shared" si="13"/>
        <v>1.2986641241411121</v>
      </c>
      <c r="N177">
        <v>157.67330857142801</v>
      </c>
      <c r="X177">
        <f t="shared" si="14"/>
        <v>2.2261210999986361</v>
      </c>
      <c r="Y177">
        <f t="shared" si="14"/>
        <v>7.03815719999875</v>
      </c>
      <c r="Z177">
        <v>262.5</v>
      </c>
    </row>
    <row r="178" spans="1:26" x14ac:dyDescent="0.3">
      <c r="A178">
        <f t="shared" si="10"/>
        <v>5.0990095999986806</v>
      </c>
      <c r="B178">
        <v>10782.434982299999</v>
      </c>
      <c r="C178">
        <v>170.72604000000001</v>
      </c>
      <c r="D178">
        <v>76.244668571428505</v>
      </c>
      <c r="E178">
        <v>122.25874509638901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47.931068570917624</v>
      </c>
      <c r="L178">
        <f t="shared" si="12"/>
        <v>124.17573714234612</v>
      </c>
      <c r="M178">
        <f t="shared" si="13"/>
        <v>1.9169920459571159</v>
      </c>
      <c r="N178">
        <v>160.09190857142801</v>
      </c>
      <c r="X178">
        <f t="shared" si="14"/>
        <v>2.2261210999986361</v>
      </c>
      <c r="Y178">
        <f t="shared" si="14"/>
        <v>7.03815719999875</v>
      </c>
      <c r="Z178">
        <v>264</v>
      </c>
    </row>
    <row r="179" spans="1:26" x14ac:dyDescent="0.3">
      <c r="A179">
        <f t="shared" si="10"/>
        <v>5.1299074999988079</v>
      </c>
      <c r="B179">
        <v>10782.465880199999</v>
      </c>
      <c r="C179">
        <v>170.50332</v>
      </c>
      <c r="D179">
        <v>77.888508571428503</v>
      </c>
      <c r="E179">
        <v>124.17573714234599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48.161759303676618</v>
      </c>
      <c r="L179">
        <f t="shared" si="12"/>
        <v>126.05026787510512</v>
      </c>
      <c r="M179">
        <f t="shared" si="13"/>
        <v>1.8745307327591263</v>
      </c>
      <c r="N179">
        <v>162.54718857142799</v>
      </c>
      <c r="X179">
        <f t="shared" si="14"/>
        <v>2.2261210999986361</v>
      </c>
      <c r="Y179">
        <f t="shared" si="14"/>
        <v>7.03815719999875</v>
      </c>
      <c r="Z179">
        <v>265.5</v>
      </c>
    </row>
    <row r="180" spans="1:26" x14ac:dyDescent="0.3">
      <c r="A180">
        <f t="shared" si="10"/>
        <v>5.146037399999841</v>
      </c>
      <c r="B180">
        <v>10782.4820101</v>
      </c>
      <c r="C180">
        <v>170.3442</v>
      </c>
      <c r="D180">
        <v>79.393788571428502</v>
      </c>
      <c r="E180">
        <v>126.05026787510501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48.279923682113328</v>
      </c>
      <c r="L180">
        <f t="shared" si="12"/>
        <v>127.67371225354182</v>
      </c>
      <c r="M180">
        <f t="shared" si="13"/>
        <v>1.6234443784368153</v>
      </c>
      <c r="N180">
        <v>164.27710857142799</v>
      </c>
      <c r="X180">
        <f t="shared" si="14"/>
        <v>2.2261210999986361</v>
      </c>
      <c r="Y180">
        <f t="shared" si="14"/>
        <v>7.03815719999875</v>
      </c>
      <c r="Z180">
        <v>267</v>
      </c>
    </row>
    <row r="181" spans="1:26" x14ac:dyDescent="0.3">
      <c r="A181">
        <f t="shared" si="10"/>
        <v>5.191547399999763</v>
      </c>
      <c r="B181">
        <v>10782.5275201</v>
      </c>
      <c r="C181">
        <v>170.23776000000001</v>
      </c>
      <c r="D181">
        <v>81.332188571428503</v>
      </c>
      <c r="E181">
        <v>127.673712253541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48.605149696527036</v>
      </c>
      <c r="L181">
        <f t="shared" si="12"/>
        <v>129.93733826795554</v>
      </c>
      <c r="M181">
        <f t="shared" si="13"/>
        <v>2.263626014414541</v>
      </c>
      <c r="N181">
        <v>166.08038857142799</v>
      </c>
      <c r="X181">
        <f t="shared" si="14"/>
        <v>2.2261210999986361</v>
      </c>
      <c r="Y181">
        <f t="shared" si="14"/>
        <v>7.03815719999875</v>
      </c>
      <c r="Z181">
        <v>268.5</v>
      </c>
    </row>
    <row r="182" spans="1:26" x14ac:dyDescent="0.3">
      <c r="A182">
        <f t="shared" si="10"/>
        <v>5.2218357999990985</v>
      </c>
      <c r="B182">
        <v>10782.5578085</v>
      </c>
      <c r="C182">
        <v>170.18364</v>
      </c>
      <c r="D182">
        <v>82.797868571428495</v>
      </c>
      <c r="E182">
        <v>129.937338267955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48.815074223303426</v>
      </c>
      <c r="L182">
        <f t="shared" si="12"/>
        <v>131.61294279473191</v>
      </c>
      <c r="M182">
        <f t="shared" si="13"/>
        <v>1.6756045267769082</v>
      </c>
      <c r="N182">
        <v>167.79518857142801</v>
      </c>
      <c r="X182">
        <f t="shared" si="14"/>
        <v>2.2261210999986361</v>
      </c>
      <c r="Y182">
        <f t="shared" si="14"/>
        <v>7.03815719999875</v>
      </c>
      <c r="Z182">
        <v>270</v>
      </c>
    </row>
    <row r="183" spans="1:26" x14ac:dyDescent="0.3">
      <c r="A183">
        <f t="shared" si="10"/>
        <v>5.2520255999988876</v>
      </c>
      <c r="B183">
        <v>10782.5879983</v>
      </c>
      <c r="C183">
        <v>170.18364</v>
      </c>
      <c r="D183">
        <v>84.211148571428495</v>
      </c>
      <c r="E183">
        <v>131.61294279473199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49.019272810322889</v>
      </c>
      <c r="L183">
        <f t="shared" si="12"/>
        <v>133.2304213817514</v>
      </c>
      <c r="M183">
        <f t="shared" si="13"/>
        <v>1.6174785870194057</v>
      </c>
      <c r="N183">
        <v>169.303908571428</v>
      </c>
      <c r="X183">
        <f t="shared" si="14"/>
        <v>2.2261210999986361</v>
      </c>
      <c r="Y183">
        <f t="shared" si="14"/>
        <v>7.03815719999875</v>
      </c>
      <c r="Z183">
        <v>271.5</v>
      </c>
    </row>
    <row r="184" spans="1:26" x14ac:dyDescent="0.3">
      <c r="A184">
        <f t="shared" si="10"/>
        <v>5.2820350000001781</v>
      </c>
      <c r="B184">
        <v>10782.618007700001</v>
      </c>
      <c r="C184">
        <v>170.23776000000001</v>
      </c>
      <c r="D184">
        <v>85.577268571428505</v>
      </c>
      <c r="E184">
        <v>133.230421381751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49.217381840152512</v>
      </c>
      <c r="L184">
        <f t="shared" si="12"/>
        <v>134.79465041158102</v>
      </c>
      <c r="M184">
        <f t="shared" si="13"/>
        <v>1.5642290298300168</v>
      </c>
      <c r="N184">
        <v>171.23294857142801</v>
      </c>
      <c r="X184">
        <f t="shared" si="14"/>
        <v>2.2261210999986361</v>
      </c>
      <c r="Y184">
        <f t="shared" si="14"/>
        <v>7.03815719999875</v>
      </c>
      <c r="Z184">
        <v>273</v>
      </c>
    </row>
    <row r="185" spans="1:26" x14ac:dyDescent="0.3">
      <c r="A185">
        <f t="shared" si="10"/>
        <v>5.3126988999993046</v>
      </c>
      <c r="B185">
        <v>10782.6486716</v>
      </c>
      <c r="C185">
        <v>170.33268000000001</v>
      </c>
      <c r="D185">
        <v>87.068548571428494</v>
      </c>
      <c r="E185">
        <v>134.79465041158099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49.414917885888144</v>
      </c>
      <c r="L185">
        <f t="shared" si="12"/>
        <v>136.48346645731664</v>
      </c>
      <c r="M185">
        <f t="shared" si="13"/>
        <v>1.6888160457356491</v>
      </c>
      <c r="N185">
        <v>173.172468571428</v>
      </c>
      <c r="X185">
        <f t="shared" si="14"/>
        <v>2.2261210999986361</v>
      </c>
      <c r="Y185">
        <f t="shared" si="14"/>
        <v>7.03815719999875</v>
      </c>
      <c r="Z185">
        <v>274.5</v>
      </c>
    </row>
    <row r="186" spans="1:26" x14ac:dyDescent="0.3">
      <c r="A186">
        <f t="shared" si="10"/>
        <v>5.3592561999994359</v>
      </c>
      <c r="B186">
        <v>10782.6952289</v>
      </c>
      <c r="C186">
        <v>170.4606</v>
      </c>
      <c r="D186">
        <v>89.139068571428496</v>
      </c>
      <c r="E186">
        <v>136.48346645731601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49.705650639791706</v>
      </c>
      <c r="L186">
        <f t="shared" si="12"/>
        <v>138.84471921122019</v>
      </c>
      <c r="M186">
        <f t="shared" si="13"/>
        <v>2.3612527539041821</v>
      </c>
      <c r="N186">
        <v>175.127708571428</v>
      </c>
      <c r="X186">
        <f t="shared" si="14"/>
        <v>2.2261210999986361</v>
      </c>
      <c r="Y186">
        <f t="shared" si="14"/>
        <v>7.03815719999875</v>
      </c>
      <c r="Z186">
        <v>276</v>
      </c>
    </row>
    <row r="187" spans="1:26" x14ac:dyDescent="0.3">
      <c r="A187">
        <f t="shared" si="10"/>
        <v>5.374594299999444</v>
      </c>
      <c r="B187">
        <v>10782.710567</v>
      </c>
      <c r="C187">
        <v>170.6328</v>
      </c>
      <c r="D187">
        <v>91.167668571428493</v>
      </c>
      <c r="E187">
        <v>138.84471921122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49.799064741753583</v>
      </c>
      <c r="L187">
        <f t="shared" si="12"/>
        <v>140.96673331318209</v>
      </c>
      <c r="M187">
        <f t="shared" si="13"/>
        <v>2.1220141019620939</v>
      </c>
      <c r="N187">
        <v>177.08818857142799</v>
      </c>
      <c r="X187">
        <f t="shared" si="14"/>
        <v>2.2261210999986361</v>
      </c>
      <c r="Y187">
        <f t="shared" si="14"/>
        <v>7.03815719999875</v>
      </c>
      <c r="Z187">
        <v>277.5</v>
      </c>
    </row>
    <row r="188" spans="1:26" x14ac:dyDescent="0.3">
      <c r="A188">
        <f t="shared" si="10"/>
        <v>5.4213239999990037</v>
      </c>
      <c r="B188">
        <v>10782.7572967</v>
      </c>
      <c r="C188">
        <v>170.84747999999999</v>
      </c>
      <c r="D188">
        <v>93.527508571428498</v>
      </c>
      <c r="E188">
        <v>140.966733313182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50.076642122503131</v>
      </c>
      <c r="L188">
        <f t="shared" si="12"/>
        <v>143.60415069393162</v>
      </c>
      <c r="M188">
        <f t="shared" si="13"/>
        <v>2.6374173807496106</v>
      </c>
      <c r="N188">
        <v>179.318954285714</v>
      </c>
      <c r="X188">
        <f t="shared" si="14"/>
        <v>2.2261210999986361</v>
      </c>
      <c r="Y188">
        <f t="shared" si="14"/>
        <v>7.03815719999875</v>
      </c>
      <c r="Z188">
        <v>279</v>
      </c>
    </row>
    <row r="189" spans="1:26" x14ac:dyDescent="0.3">
      <c r="A189">
        <f t="shared" si="10"/>
        <v>5.4520999999986088</v>
      </c>
      <c r="B189">
        <v>10782.788072699999</v>
      </c>
      <c r="C189">
        <v>171.07236</v>
      </c>
      <c r="D189">
        <v>96.072468571428502</v>
      </c>
      <c r="E189">
        <v>143.60415069393099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50.253820863826014</v>
      </c>
      <c r="L189">
        <f t="shared" si="12"/>
        <v>146.32628943525452</v>
      </c>
      <c r="M189">
        <f t="shared" si="13"/>
        <v>2.7221387413235334</v>
      </c>
      <c r="N189">
        <v>181.59263428571401</v>
      </c>
      <c r="X189">
        <f t="shared" si="14"/>
        <v>2.2261210999986361</v>
      </c>
      <c r="Y189">
        <f t="shared" si="14"/>
        <v>7.03815719999875</v>
      </c>
      <c r="Z189">
        <v>280.5</v>
      </c>
    </row>
    <row r="190" spans="1:26" x14ac:dyDescent="0.3">
      <c r="A190">
        <f t="shared" si="10"/>
        <v>5.4834207999992941</v>
      </c>
      <c r="B190">
        <v>10782.8193935</v>
      </c>
      <c r="C190">
        <v>171.34115999999901</v>
      </c>
      <c r="D190">
        <v>98.317028571428494</v>
      </c>
      <c r="E190">
        <v>146.32628943525401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50.42967592057456</v>
      </c>
      <c r="L190">
        <f t="shared" si="12"/>
        <v>148.74670449200306</v>
      </c>
      <c r="M190">
        <f t="shared" si="13"/>
        <v>2.4204150567490501</v>
      </c>
      <c r="N190">
        <v>183.532154285714</v>
      </c>
      <c r="X190">
        <f t="shared" si="14"/>
        <v>2.2261210999986361</v>
      </c>
      <c r="Y190">
        <f t="shared" si="14"/>
        <v>7.03815719999875</v>
      </c>
      <c r="Z190">
        <v>282</v>
      </c>
    </row>
    <row r="191" spans="1:26" x14ac:dyDescent="0.3">
      <c r="A191">
        <f t="shared" si="10"/>
        <v>5.513833799999702</v>
      </c>
      <c r="B191">
        <v>10782.8498065</v>
      </c>
      <c r="C191">
        <v>171.67571999999899</v>
      </c>
      <c r="D191">
        <v>100.05742857142801</v>
      </c>
      <c r="E191">
        <v>148.746704492003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50.596234260192361</v>
      </c>
      <c r="L191">
        <f t="shared" si="12"/>
        <v>150.65366283162035</v>
      </c>
      <c r="M191">
        <f t="shared" si="13"/>
        <v>1.9069583396173471</v>
      </c>
      <c r="N191">
        <v>185.11655428571399</v>
      </c>
      <c r="X191">
        <f t="shared" si="14"/>
        <v>2.2261210999986361</v>
      </c>
      <c r="Y191">
        <f t="shared" si="14"/>
        <v>7.03815719999875</v>
      </c>
      <c r="Z191">
        <v>283.5</v>
      </c>
    </row>
    <row r="192" spans="1:26" x14ac:dyDescent="0.3">
      <c r="A192">
        <f t="shared" si="10"/>
        <v>5.5443944999988162</v>
      </c>
      <c r="B192">
        <v>10782.880367199999</v>
      </c>
      <c r="C192">
        <v>172.03667999999999</v>
      </c>
      <c r="D192">
        <v>101.75590857142799</v>
      </c>
      <c r="E192">
        <v>150.65366283162001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50.759535484718377</v>
      </c>
      <c r="L192">
        <f t="shared" si="12"/>
        <v>152.51544405614638</v>
      </c>
      <c r="M192">
        <f t="shared" si="13"/>
        <v>1.8617812245263679</v>
      </c>
      <c r="N192">
        <v>187.14979428571399</v>
      </c>
      <c r="X192">
        <f t="shared" si="14"/>
        <v>2.2261210999986361</v>
      </c>
      <c r="Y192">
        <f t="shared" si="14"/>
        <v>7.03815719999875</v>
      </c>
      <c r="Z192">
        <v>285</v>
      </c>
    </row>
    <row r="193" spans="1:26" x14ac:dyDescent="0.3">
      <c r="A193">
        <f t="shared" si="10"/>
        <v>5.5748789999997825</v>
      </c>
      <c r="B193">
        <v>10782.9108517</v>
      </c>
      <c r="C193">
        <v>172.43027999999899</v>
      </c>
      <c r="D193">
        <v>104.18498857142799</v>
      </c>
      <c r="E193">
        <v>152.51544405614601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50.918467560966803</v>
      </c>
      <c r="L193">
        <f t="shared" si="12"/>
        <v>155.1034561323948</v>
      </c>
      <c r="M193">
        <f t="shared" si="13"/>
        <v>2.5880120762487877</v>
      </c>
      <c r="N193">
        <v>188.92687428571401</v>
      </c>
      <c r="X193">
        <f t="shared" si="14"/>
        <v>2.2261210999986361</v>
      </c>
      <c r="Y193">
        <f t="shared" si="14"/>
        <v>7.03815719999875</v>
      </c>
      <c r="Z193">
        <v>286.5</v>
      </c>
    </row>
    <row r="194" spans="1:26" x14ac:dyDescent="0.3">
      <c r="A194">
        <f t="shared" si="10"/>
        <v>5.6059285999999702</v>
      </c>
      <c r="B194">
        <v>10782.941901300001</v>
      </c>
      <c r="C194">
        <v>172.88915999999901</v>
      </c>
      <c r="D194">
        <v>106.561668571428</v>
      </c>
      <c r="E194">
        <v>155.103456132395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51.076377566409491</v>
      </c>
      <c r="L194">
        <f t="shared" si="12"/>
        <v>157.63804613783748</v>
      </c>
      <c r="M194">
        <f t="shared" si="13"/>
        <v>2.5345900054424817</v>
      </c>
      <c r="N194">
        <v>190.51199999999901</v>
      </c>
      <c r="X194">
        <f t="shared" si="14"/>
        <v>2.2261210999986361</v>
      </c>
      <c r="Y194">
        <f t="shared" si="14"/>
        <v>7.03815719999875</v>
      </c>
      <c r="Z194">
        <v>288</v>
      </c>
    </row>
    <row r="195" spans="1:26" x14ac:dyDescent="0.3">
      <c r="A195">
        <f t="shared" ref="A195:A258" si="15">B195-$B$2</f>
        <v>5.6526925999987725</v>
      </c>
      <c r="B195">
        <v>10782.988665299999</v>
      </c>
      <c r="C195">
        <v>173.39999999999901</v>
      </c>
      <c r="D195">
        <v>109.209628571428</v>
      </c>
      <c r="E195">
        <v>157.63804613783799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51.306865754318949</v>
      </c>
      <c r="L195">
        <f t="shared" ref="L195:L237" si="17">D195+K195</f>
        <v>160.51649432574695</v>
      </c>
      <c r="M195">
        <f t="shared" ref="M195:M258" si="18">L195-E195</f>
        <v>2.8784481879089583</v>
      </c>
      <c r="N195">
        <v>192.510279999999</v>
      </c>
      <c r="X195">
        <f t="shared" si="14"/>
        <v>2.2261210999986361</v>
      </c>
      <c r="Y195">
        <f t="shared" si="14"/>
        <v>7.03815719999875</v>
      </c>
      <c r="Z195">
        <v>289.5</v>
      </c>
    </row>
    <row r="196" spans="1:26" x14ac:dyDescent="0.3">
      <c r="A196">
        <f t="shared" si="15"/>
        <v>5.6847799999995914</v>
      </c>
      <c r="B196">
        <v>10783.0207527</v>
      </c>
      <c r="C196">
        <v>173.93939999999901</v>
      </c>
      <c r="D196">
        <v>111.928028571428</v>
      </c>
      <c r="E196">
        <v>160.516494325747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51.460060936689395</v>
      </c>
      <c r="L196">
        <f t="shared" si="17"/>
        <v>163.38808950811739</v>
      </c>
      <c r="M196">
        <f t="shared" si="18"/>
        <v>2.8715951823703847</v>
      </c>
      <c r="N196">
        <v>194.85551999999899</v>
      </c>
      <c r="X196">
        <f t="shared" ref="X196:Y259" si="19">X195</f>
        <v>2.2261210999986361</v>
      </c>
      <c r="Y196">
        <f t="shared" si="19"/>
        <v>7.03815719999875</v>
      </c>
      <c r="Z196">
        <v>291</v>
      </c>
    </row>
    <row r="197" spans="1:26" x14ac:dyDescent="0.3">
      <c r="A197">
        <f t="shared" si="15"/>
        <v>5.7780822999993688</v>
      </c>
      <c r="B197">
        <v>10783.114055</v>
      </c>
      <c r="C197">
        <v>174.52765714285701</v>
      </c>
      <c r="D197">
        <v>114.086554285714</v>
      </c>
      <c r="E197">
        <v>163.38808950811799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51.883633815171557</v>
      </c>
      <c r="L197">
        <f t="shared" si="17"/>
        <v>165.97018810088557</v>
      </c>
      <c r="M197">
        <f t="shared" si="18"/>
        <v>2.5820985927675792</v>
      </c>
      <c r="N197">
        <v>197.28459999999899</v>
      </c>
      <c r="O197">
        <f>A197+0.6</f>
        <v>6.3780822999993685</v>
      </c>
      <c r="X197">
        <f t="shared" si="19"/>
        <v>2.2261210999986361</v>
      </c>
      <c r="Y197">
        <f t="shared" si="19"/>
        <v>7.03815719999875</v>
      </c>
      <c r="Z197">
        <v>292.5</v>
      </c>
    </row>
    <row r="198" spans="1:26" x14ac:dyDescent="0.3">
      <c r="A198">
        <f t="shared" si="15"/>
        <v>5.7932983999999124</v>
      </c>
      <c r="B198">
        <v>10783.129271100001</v>
      </c>
      <c r="C198">
        <v>175.150217142857</v>
      </c>
      <c r="D198">
        <v>116.353194285714</v>
      </c>
      <c r="E198">
        <v>321.62108954640001</v>
      </c>
      <c r="F198">
        <v>0.2</v>
      </c>
      <c r="G198">
        <v>0.05</v>
      </c>
      <c r="H198">
        <v>0</v>
      </c>
      <c r="I198">
        <v>0</v>
      </c>
      <c r="J198">
        <v>0</v>
      </c>
      <c r="K198">
        <f t="shared" si="16"/>
        <v>51.949738102151137</v>
      </c>
      <c r="L198">
        <f t="shared" si="17"/>
        <v>168.30293238786513</v>
      </c>
      <c r="M198">
        <f t="shared" si="18"/>
        <v>-153.31815715853489</v>
      </c>
      <c r="N198">
        <v>199.62459999999999</v>
      </c>
      <c r="X198">
        <f t="shared" si="19"/>
        <v>2.2261210999986361</v>
      </c>
      <c r="Y198">
        <f t="shared" si="19"/>
        <v>7.03815719999875</v>
      </c>
      <c r="Z198">
        <v>294</v>
      </c>
    </row>
    <row r="199" spans="1:26" x14ac:dyDescent="0.3">
      <c r="A199">
        <f t="shared" si="15"/>
        <v>5.8087101999990409</v>
      </c>
      <c r="B199">
        <v>10783.1446829</v>
      </c>
      <c r="C199">
        <v>175.82197714285701</v>
      </c>
      <c r="D199">
        <v>118.60935428571401</v>
      </c>
      <c r="E199">
        <v>324.15214669431799</v>
      </c>
      <c r="F199">
        <v>0.2</v>
      </c>
      <c r="G199">
        <v>0.05</v>
      </c>
      <c r="H199">
        <v>0</v>
      </c>
      <c r="I199">
        <v>0</v>
      </c>
      <c r="J199">
        <v>0</v>
      </c>
      <c r="K199">
        <f t="shared" si="16"/>
        <v>52.01587052841419</v>
      </c>
      <c r="L199">
        <f t="shared" si="17"/>
        <v>170.62522481412819</v>
      </c>
      <c r="M199">
        <f t="shared" si="18"/>
        <v>-153.5269218801898</v>
      </c>
      <c r="N199">
        <v>201.88075999999899</v>
      </c>
      <c r="X199">
        <f t="shared" si="19"/>
        <v>2.2261210999986361</v>
      </c>
      <c r="Y199">
        <f t="shared" si="19"/>
        <v>7.03815719999875</v>
      </c>
      <c r="Z199">
        <v>295.5</v>
      </c>
    </row>
    <row r="200" spans="1:26" x14ac:dyDescent="0.3">
      <c r="A200">
        <f t="shared" si="15"/>
        <v>5.8557744999998249</v>
      </c>
      <c r="B200">
        <v>10783.1917472</v>
      </c>
      <c r="C200">
        <v>176.528177142857</v>
      </c>
      <c r="D200">
        <v>120.860274285714</v>
      </c>
      <c r="E200">
        <v>326.67283639937102</v>
      </c>
      <c r="F200">
        <v>0.2</v>
      </c>
      <c r="G200">
        <v>0.05</v>
      </c>
      <c r="H200">
        <v>0</v>
      </c>
      <c r="I200">
        <v>0</v>
      </c>
      <c r="J200">
        <v>0</v>
      </c>
      <c r="K200">
        <f t="shared" si="16"/>
        <v>52.212809523156096</v>
      </c>
      <c r="L200">
        <f t="shared" si="17"/>
        <v>173.07308380887008</v>
      </c>
      <c r="M200">
        <f t="shared" si="18"/>
        <v>-153.59975259050094</v>
      </c>
      <c r="N200">
        <v>204.40295999999901</v>
      </c>
      <c r="X200">
        <f t="shared" si="19"/>
        <v>2.2261210999986361</v>
      </c>
      <c r="Y200">
        <f t="shared" si="19"/>
        <v>7.03815719999875</v>
      </c>
      <c r="Z200">
        <v>297</v>
      </c>
    </row>
    <row r="201" spans="1:26" x14ac:dyDescent="0.3">
      <c r="A201">
        <f t="shared" si="15"/>
        <v>5.8720388999990973</v>
      </c>
      <c r="B201">
        <v>10783.2080116</v>
      </c>
      <c r="C201">
        <v>177.24927428571399</v>
      </c>
      <c r="D201">
        <v>123.27694857142799</v>
      </c>
      <c r="E201">
        <v>329.711512378338</v>
      </c>
      <c r="F201">
        <v>0.2</v>
      </c>
      <c r="G201">
        <v>0.05</v>
      </c>
      <c r="H201">
        <v>0</v>
      </c>
      <c r="I201">
        <v>0</v>
      </c>
      <c r="J201">
        <v>0</v>
      </c>
      <c r="K201">
        <f t="shared" si="16"/>
        <v>52.27914740021464</v>
      </c>
      <c r="L201">
        <f t="shared" si="17"/>
        <v>175.55609597164263</v>
      </c>
      <c r="M201">
        <f t="shared" si="18"/>
        <v>-154.15541640669537</v>
      </c>
      <c r="N201">
        <v>206.48096000000001</v>
      </c>
      <c r="X201">
        <f t="shared" si="19"/>
        <v>2.2261210999986361</v>
      </c>
      <c r="Y201">
        <f t="shared" si="19"/>
        <v>7.03815719999875</v>
      </c>
      <c r="Z201">
        <v>298.5</v>
      </c>
    </row>
    <row r="202" spans="1:26" x14ac:dyDescent="0.3">
      <c r="A202">
        <f t="shared" si="15"/>
        <v>5.9029421999985061</v>
      </c>
      <c r="B202">
        <v>10783.238914899999</v>
      </c>
      <c r="C202">
        <v>177.98209714285699</v>
      </c>
      <c r="D202">
        <v>125.900034285714</v>
      </c>
      <c r="E202">
        <v>332.39353817228698</v>
      </c>
      <c r="F202">
        <v>0.2</v>
      </c>
      <c r="G202">
        <v>0.05</v>
      </c>
      <c r="H202">
        <v>0</v>
      </c>
      <c r="I202">
        <v>0</v>
      </c>
      <c r="J202">
        <v>0</v>
      </c>
      <c r="K202">
        <f t="shared" si="16"/>
        <v>52.40282011608511</v>
      </c>
      <c r="L202">
        <f t="shared" si="17"/>
        <v>178.3028544017991</v>
      </c>
      <c r="M202">
        <f t="shared" si="18"/>
        <v>-154.09068377048789</v>
      </c>
      <c r="N202">
        <v>208.97636</v>
      </c>
      <c r="X202">
        <f t="shared" si="19"/>
        <v>2.2261210999986361</v>
      </c>
      <c r="Y202">
        <f t="shared" si="19"/>
        <v>7.03815719999875</v>
      </c>
      <c r="Z202">
        <v>300</v>
      </c>
    </row>
    <row r="203" spans="1:26" x14ac:dyDescent="0.3">
      <c r="A203">
        <f t="shared" si="15"/>
        <v>5.933857199999693</v>
      </c>
      <c r="B203">
        <v>10783.2698299</v>
      </c>
      <c r="C203">
        <v>178.732577142857</v>
      </c>
      <c r="D203">
        <v>128.16143428571399</v>
      </c>
      <c r="E203">
        <v>335.511314750054</v>
      </c>
      <c r="F203">
        <v>0.2</v>
      </c>
      <c r="G203">
        <v>0.05</v>
      </c>
      <c r="H203">
        <v>0</v>
      </c>
      <c r="I203">
        <v>0</v>
      </c>
      <c r="J203">
        <v>0</v>
      </c>
      <c r="K203">
        <f t="shared" si="16"/>
        <v>52.523492880915853</v>
      </c>
      <c r="L203">
        <f t="shared" si="17"/>
        <v>180.68492716662985</v>
      </c>
      <c r="M203">
        <f t="shared" si="18"/>
        <v>-154.82638758342415</v>
      </c>
      <c r="N203">
        <v>211.63824</v>
      </c>
      <c r="X203">
        <f t="shared" si="19"/>
        <v>2.2261210999986361</v>
      </c>
      <c r="Y203">
        <f t="shared" si="19"/>
        <v>7.03815719999875</v>
      </c>
      <c r="Z203">
        <v>301.5</v>
      </c>
    </row>
    <row r="204" spans="1:26" x14ac:dyDescent="0.3">
      <c r="A204">
        <f t="shared" si="15"/>
        <v>5.9657411999996839</v>
      </c>
      <c r="B204">
        <v>10783.3017139</v>
      </c>
      <c r="C204">
        <v>179.485817142857</v>
      </c>
      <c r="D204">
        <v>130.746514285714</v>
      </c>
      <c r="E204">
        <v>338.25540580937701</v>
      </c>
      <c r="F204">
        <v>0.2</v>
      </c>
      <c r="G204">
        <v>0.05</v>
      </c>
      <c r="H204">
        <v>0</v>
      </c>
      <c r="I204">
        <v>0</v>
      </c>
      <c r="J204">
        <v>0</v>
      </c>
      <c r="K204">
        <f t="shared" si="16"/>
        <v>52.644835314014259</v>
      </c>
      <c r="L204">
        <f t="shared" si="17"/>
        <v>183.39134959972824</v>
      </c>
      <c r="M204">
        <f t="shared" si="18"/>
        <v>-154.86405620964877</v>
      </c>
      <c r="N204">
        <v>214.69636</v>
      </c>
      <c r="X204">
        <f t="shared" si="19"/>
        <v>2.2261210999986361</v>
      </c>
      <c r="Y204">
        <f t="shared" si="19"/>
        <v>7.03815719999875</v>
      </c>
      <c r="Z204">
        <v>303</v>
      </c>
    </row>
    <row r="205" spans="1:26" x14ac:dyDescent="0.3">
      <c r="A205">
        <f t="shared" si="15"/>
        <v>5.9961848999992071</v>
      </c>
      <c r="B205">
        <v>10783.3321576</v>
      </c>
      <c r="C205">
        <v>180.23341714285701</v>
      </c>
      <c r="D205">
        <v>133.34207428571401</v>
      </c>
      <c r="E205">
        <v>341.32585554177098</v>
      </c>
      <c r="F205">
        <v>0.2</v>
      </c>
      <c r="G205">
        <v>0.05</v>
      </c>
      <c r="H205">
        <v>0</v>
      </c>
      <c r="I205">
        <v>0</v>
      </c>
      <c r="J205">
        <v>0</v>
      </c>
      <c r="K205">
        <f t="shared" si="16"/>
        <v>52.757819589359215</v>
      </c>
      <c r="L205">
        <f t="shared" si="17"/>
        <v>186.09989387507323</v>
      </c>
      <c r="M205">
        <f t="shared" si="18"/>
        <v>-155.22596166669774</v>
      </c>
      <c r="N205">
        <v>217.78160571428501</v>
      </c>
      <c r="X205">
        <f t="shared" si="19"/>
        <v>2.2261210999986361</v>
      </c>
      <c r="Y205">
        <f t="shared" si="19"/>
        <v>7.03815719999875</v>
      </c>
      <c r="Z205">
        <v>304.5</v>
      </c>
    </row>
    <row r="206" spans="1:26" x14ac:dyDescent="0.3">
      <c r="A206">
        <f t="shared" si="15"/>
        <v>6.027660099998684</v>
      </c>
      <c r="B206">
        <v>10783.363632799999</v>
      </c>
      <c r="C206">
        <v>180.964217142857</v>
      </c>
      <c r="D206">
        <v>135.66111428571401</v>
      </c>
      <c r="E206">
        <v>344.37335264315101</v>
      </c>
      <c r="F206">
        <v>0.2</v>
      </c>
      <c r="G206">
        <v>0.05</v>
      </c>
      <c r="H206">
        <v>0</v>
      </c>
      <c r="I206">
        <v>0</v>
      </c>
      <c r="J206">
        <v>0</v>
      </c>
      <c r="K206">
        <f t="shared" si="16"/>
        <v>52.871750918126949</v>
      </c>
      <c r="L206">
        <f t="shared" si="17"/>
        <v>188.53286520384097</v>
      </c>
      <c r="M206">
        <f t="shared" si="18"/>
        <v>-155.84048743931004</v>
      </c>
      <c r="N206">
        <v>221.24856571428501</v>
      </c>
      <c r="X206">
        <f t="shared" si="19"/>
        <v>2.2261210999986361</v>
      </c>
      <c r="Y206">
        <f t="shared" si="19"/>
        <v>7.03815719999875</v>
      </c>
      <c r="Z206">
        <v>306</v>
      </c>
    </row>
    <row r="207" spans="1:26" x14ac:dyDescent="0.3">
      <c r="A207">
        <f t="shared" si="15"/>
        <v>6.0762287999987166</v>
      </c>
      <c r="B207">
        <v>10783.412201499999</v>
      </c>
      <c r="C207">
        <v>181.68371999999999</v>
      </c>
      <c r="D207">
        <v>138.13542857142801</v>
      </c>
      <c r="E207">
        <v>347.14811795822197</v>
      </c>
      <c r="F207">
        <v>0.2</v>
      </c>
      <c r="G207">
        <v>0.05</v>
      </c>
      <c r="H207">
        <v>0</v>
      </c>
      <c r="I207">
        <v>0</v>
      </c>
      <c r="J207">
        <v>0</v>
      </c>
      <c r="K207">
        <f t="shared" si="16"/>
        <v>53.041976781491854</v>
      </c>
      <c r="L207">
        <f t="shared" si="17"/>
        <v>191.17740535291986</v>
      </c>
      <c r="M207">
        <f t="shared" si="18"/>
        <v>-155.97071260530211</v>
      </c>
      <c r="N207">
        <v>224.76964571428499</v>
      </c>
      <c r="X207">
        <f t="shared" si="19"/>
        <v>2.2261210999986361</v>
      </c>
      <c r="Y207">
        <f t="shared" si="19"/>
        <v>7.03815719999875</v>
      </c>
      <c r="Z207">
        <v>307.5</v>
      </c>
    </row>
    <row r="208" spans="1:26" x14ac:dyDescent="0.3">
      <c r="A208">
        <f t="shared" si="15"/>
        <v>6.1067693999993935</v>
      </c>
      <c r="B208">
        <v>10783.4427421</v>
      </c>
      <c r="C208">
        <v>182.39975999999999</v>
      </c>
      <c r="D208">
        <v>140.48590857142801</v>
      </c>
      <c r="E208">
        <v>350.30333569739599</v>
      </c>
      <c r="F208">
        <v>0.2</v>
      </c>
      <c r="G208">
        <v>0.05</v>
      </c>
      <c r="H208">
        <v>0</v>
      </c>
      <c r="I208">
        <v>0</v>
      </c>
      <c r="J208">
        <v>0</v>
      </c>
      <c r="K208">
        <f t="shared" si="16"/>
        <v>53.145651256497075</v>
      </c>
      <c r="L208">
        <f t="shared" si="17"/>
        <v>193.63155982792509</v>
      </c>
      <c r="M208">
        <f t="shared" si="18"/>
        <v>-156.67177586947091</v>
      </c>
      <c r="N208">
        <v>228.517165714285</v>
      </c>
      <c r="X208">
        <f t="shared" si="19"/>
        <v>2.2261210999986361</v>
      </c>
      <c r="Y208">
        <f t="shared" si="19"/>
        <v>7.03815719999875</v>
      </c>
      <c r="Z208">
        <v>309</v>
      </c>
    </row>
    <row r="209" spans="1:26" x14ac:dyDescent="0.3">
      <c r="A209">
        <f t="shared" si="15"/>
        <v>6.1376887999995233</v>
      </c>
      <c r="B209">
        <v>10783.4736615</v>
      </c>
      <c r="C209">
        <v>183.10103999999899</v>
      </c>
      <c r="D209">
        <v>142.83638857142799</v>
      </c>
      <c r="E209">
        <v>353.06851359741597</v>
      </c>
      <c r="F209">
        <v>0.2</v>
      </c>
      <c r="G209">
        <v>0.05</v>
      </c>
      <c r="H209">
        <v>0</v>
      </c>
      <c r="I209">
        <v>0</v>
      </c>
      <c r="J209">
        <v>0</v>
      </c>
      <c r="K209">
        <f t="shared" si="16"/>
        <v>53.248041680359492</v>
      </c>
      <c r="L209">
        <f t="shared" si="17"/>
        <v>196.08443025178747</v>
      </c>
      <c r="M209">
        <f t="shared" si="18"/>
        <v>-156.98408334562851</v>
      </c>
      <c r="N209">
        <v>231.890925714285</v>
      </c>
      <c r="X209">
        <f t="shared" si="19"/>
        <v>2.2261210999986361</v>
      </c>
      <c r="Y209">
        <f t="shared" si="19"/>
        <v>7.03815719999875</v>
      </c>
      <c r="Z209">
        <v>310.5</v>
      </c>
    </row>
    <row r="210" spans="1:26" x14ac:dyDescent="0.3">
      <c r="A210">
        <f t="shared" si="15"/>
        <v>6.1688346999999339</v>
      </c>
      <c r="B210">
        <v>10783.504807400001</v>
      </c>
      <c r="C210">
        <v>183.79595999999901</v>
      </c>
      <c r="D210">
        <v>145.718948571428</v>
      </c>
      <c r="E210">
        <v>355.82855529286599</v>
      </c>
      <c r="F210">
        <v>0.2</v>
      </c>
      <c r="G210">
        <v>0.05</v>
      </c>
      <c r="H210">
        <v>0</v>
      </c>
      <c r="I210">
        <v>0</v>
      </c>
      <c r="J210">
        <v>0</v>
      </c>
      <c r="K210">
        <f t="shared" si="16"/>
        <v>53.348632194760071</v>
      </c>
      <c r="L210">
        <f t="shared" si="17"/>
        <v>199.06758076618809</v>
      </c>
      <c r="M210">
        <f t="shared" si="18"/>
        <v>-156.7609745266779</v>
      </c>
      <c r="N210">
        <v>235.53304571428501</v>
      </c>
      <c r="X210">
        <f t="shared" si="19"/>
        <v>2.2261210999986361</v>
      </c>
      <c r="Y210">
        <f t="shared" si="19"/>
        <v>7.03815719999875</v>
      </c>
      <c r="Z210">
        <v>312</v>
      </c>
    </row>
    <row r="211" spans="1:26" x14ac:dyDescent="0.3">
      <c r="A211">
        <f t="shared" si="15"/>
        <v>6.2000386999989132</v>
      </c>
      <c r="B211">
        <v>10783.5360114</v>
      </c>
      <c r="C211">
        <v>184.498559999999</v>
      </c>
      <c r="D211">
        <v>147.94366857142799</v>
      </c>
      <c r="E211">
        <v>359.11347735046797</v>
      </c>
      <c r="F211">
        <v>0.2</v>
      </c>
      <c r="G211">
        <v>0.05</v>
      </c>
      <c r="H211">
        <v>0</v>
      </c>
      <c r="I211">
        <v>0</v>
      </c>
      <c r="J211">
        <v>0</v>
      </c>
      <c r="K211">
        <f t="shared" si="16"/>
        <v>53.446907476301561</v>
      </c>
      <c r="L211">
        <f t="shared" si="17"/>
        <v>201.39057604772955</v>
      </c>
      <c r="M211">
        <f t="shared" si="18"/>
        <v>-157.72290130273842</v>
      </c>
      <c r="N211">
        <v>239.41208571428501</v>
      </c>
      <c r="X211">
        <f t="shared" si="19"/>
        <v>2.2261210999986361</v>
      </c>
      <c r="Y211">
        <f t="shared" si="19"/>
        <v>7.03815719999875</v>
      </c>
      <c r="Z211">
        <v>313.5</v>
      </c>
    </row>
    <row r="212" spans="1:26" x14ac:dyDescent="0.3">
      <c r="A212">
        <f t="shared" si="15"/>
        <v>6.2310954999993555</v>
      </c>
      <c r="B212">
        <v>10783.5670682</v>
      </c>
      <c r="C212">
        <v>185.17836</v>
      </c>
      <c r="D212">
        <v>150.56774857142801</v>
      </c>
      <c r="E212">
        <v>361.73129847663398</v>
      </c>
      <c r="F212">
        <v>0.2</v>
      </c>
      <c r="G212">
        <v>0.05</v>
      </c>
      <c r="H212">
        <v>0</v>
      </c>
      <c r="I212">
        <v>0</v>
      </c>
      <c r="J212">
        <v>0</v>
      </c>
      <c r="K212">
        <f t="shared" si="16"/>
        <v>53.542293352534202</v>
      </c>
      <c r="L212">
        <f t="shared" si="17"/>
        <v>204.11004192396223</v>
      </c>
      <c r="M212">
        <f t="shared" si="18"/>
        <v>-157.62125655267175</v>
      </c>
      <c r="N212">
        <v>243.776045714285</v>
      </c>
      <c r="X212">
        <f t="shared" si="19"/>
        <v>2.2261210999986361</v>
      </c>
      <c r="Y212">
        <f t="shared" si="19"/>
        <v>7.03815719999875</v>
      </c>
      <c r="Z212">
        <v>315</v>
      </c>
    </row>
    <row r="213" spans="1:26" x14ac:dyDescent="0.3">
      <c r="A213">
        <f t="shared" si="15"/>
        <v>6.2774798999998893</v>
      </c>
      <c r="B213">
        <v>10783.613452600001</v>
      </c>
      <c r="C213">
        <v>185.84063999999901</v>
      </c>
      <c r="D213">
        <v>153.06666857142801</v>
      </c>
      <c r="E213">
        <v>364.73692198156499</v>
      </c>
      <c r="F213">
        <v>0.2</v>
      </c>
      <c r="G213">
        <v>0.05</v>
      </c>
      <c r="H213">
        <v>0</v>
      </c>
      <c r="I213">
        <v>0</v>
      </c>
      <c r="J213">
        <v>0</v>
      </c>
      <c r="K213">
        <f t="shared" si="16"/>
        <v>53.680378671660293</v>
      </c>
      <c r="L213">
        <f t="shared" si="17"/>
        <v>206.7470472430883</v>
      </c>
      <c r="M213">
        <f t="shared" si="18"/>
        <v>-157.98987473847669</v>
      </c>
      <c r="N213">
        <v>247.77148571428501</v>
      </c>
      <c r="X213">
        <f t="shared" si="19"/>
        <v>2.2261210999986361</v>
      </c>
      <c r="Y213">
        <f t="shared" si="19"/>
        <v>7.03815719999875</v>
      </c>
      <c r="Z213">
        <v>316.5</v>
      </c>
    </row>
    <row r="214" spans="1:26" x14ac:dyDescent="0.3">
      <c r="A214">
        <f t="shared" si="15"/>
        <v>6.2934586999999738</v>
      </c>
      <c r="B214">
        <v>10783.629431400001</v>
      </c>
      <c r="C214">
        <v>186.50255999999999</v>
      </c>
      <c r="D214">
        <v>155.34902857142799</v>
      </c>
      <c r="E214">
        <v>367.78818325806901</v>
      </c>
      <c r="F214">
        <v>0.2</v>
      </c>
      <c r="G214">
        <v>0.05</v>
      </c>
      <c r="H214">
        <v>0</v>
      </c>
      <c r="I214">
        <v>0</v>
      </c>
      <c r="J214">
        <v>0</v>
      </c>
      <c r="K214">
        <f t="shared" si="16"/>
        <v>53.726763174553412</v>
      </c>
      <c r="L214">
        <f t="shared" si="17"/>
        <v>209.07579174598141</v>
      </c>
      <c r="M214">
        <f t="shared" si="18"/>
        <v>-158.71239151208761</v>
      </c>
      <c r="N214">
        <v>252.01432571428501</v>
      </c>
      <c r="X214">
        <f t="shared" si="19"/>
        <v>2.2261210999986361</v>
      </c>
      <c r="Y214">
        <f t="shared" si="19"/>
        <v>7.03815719999875</v>
      </c>
      <c r="Z214">
        <v>318</v>
      </c>
    </row>
    <row r="215" spans="1:26" x14ac:dyDescent="0.3">
      <c r="A215">
        <f t="shared" si="15"/>
        <v>6.3239137999989907</v>
      </c>
      <c r="B215">
        <v>10783.6598865</v>
      </c>
      <c r="C215">
        <v>187.15464</v>
      </c>
      <c r="D215">
        <v>157.67330857142801</v>
      </c>
      <c r="E215">
        <v>370.25608126964198</v>
      </c>
      <c r="F215">
        <v>0.2</v>
      </c>
      <c r="G215">
        <v>0.05</v>
      </c>
      <c r="H215">
        <v>0</v>
      </c>
      <c r="I215">
        <v>0</v>
      </c>
      <c r="J215">
        <v>0</v>
      </c>
      <c r="K215">
        <f t="shared" si="16"/>
        <v>53.813531780769353</v>
      </c>
      <c r="L215">
        <f t="shared" si="17"/>
        <v>211.48684035219736</v>
      </c>
      <c r="M215">
        <f t="shared" si="18"/>
        <v>-158.76924091744462</v>
      </c>
      <c r="N215">
        <v>256.14712571428498</v>
      </c>
      <c r="X215">
        <f t="shared" si="19"/>
        <v>2.2261210999986361</v>
      </c>
      <c r="Y215">
        <f t="shared" si="19"/>
        <v>7.03815719999875</v>
      </c>
      <c r="Z215">
        <v>319.5</v>
      </c>
    </row>
    <row r="216" spans="1:26" x14ac:dyDescent="0.3">
      <c r="A216">
        <f t="shared" si="15"/>
        <v>6.3710071999994398</v>
      </c>
      <c r="B216">
        <v>10783.7069799</v>
      </c>
      <c r="C216">
        <v>187.77227999999999</v>
      </c>
      <c r="D216">
        <v>160.09190857142801</v>
      </c>
      <c r="E216">
        <v>372.92743569450499</v>
      </c>
      <c r="F216">
        <v>0.2</v>
      </c>
      <c r="G216">
        <v>0.05</v>
      </c>
      <c r="H216">
        <v>0</v>
      </c>
      <c r="I216">
        <v>0</v>
      </c>
      <c r="J216">
        <v>0</v>
      </c>
      <c r="K216">
        <f t="shared" si="16"/>
        <v>53.943576659591727</v>
      </c>
      <c r="L216">
        <f t="shared" si="17"/>
        <v>214.03548523101972</v>
      </c>
      <c r="M216">
        <f t="shared" si="18"/>
        <v>-158.89195046348527</v>
      </c>
      <c r="N216">
        <v>260.98956571428499</v>
      </c>
      <c r="X216">
        <f t="shared" si="19"/>
        <v>2.2261210999986361</v>
      </c>
      <c r="Y216">
        <f t="shared" si="19"/>
        <v>7.03815719999875</v>
      </c>
      <c r="Z216">
        <v>321</v>
      </c>
    </row>
    <row r="217" spans="1:26" x14ac:dyDescent="0.3">
      <c r="A217">
        <f t="shared" si="15"/>
        <v>6.3869145999997272</v>
      </c>
      <c r="B217">
        <v>10783.7228873</v>
      </c>
      <c r="C217">
        <v>188.38319999999999</v>
      </c>
      <c r="D217">
        <v>162.54718857142799</v>
      </c>
      <c r="E217">
        <v>375.86621520979497</v>
      </c>
      <c r="F217">
        <v>0.2</v>
      </c>
      <c r="G217">
        <v>5.7500000000000002E-2</v>
      </c>
      <c r="H217">
        <v>0</v>
      </c>
      <c r="I217">
        <v>0</v>
      </c>
      <c r="J217">
        <v>0</v>
      </c>
      <c r="K217">
        <f t="shared" si="16"/>
        <v>62.084359155275123</v>
      </c>
      <c r="L217">
        <f t="shared" si="17"/>
        <v>224.6315477267031</v>
      </c>
      <c r="M217">
        <f t="shared" si="18"/>
        <v>-151.23466748309187</v>
      </c>
      <c r="N217">
        <v>265.08375999999998</v>
      </c>
      <c r="X217">
        <f t="shared" si="19"/>
        <v>2.2261210999986361</v>
      </c>
      <c r="Y217">
        <f t="shared" si="19"/>
        <v>7.03815719999875</v>
      </c>
      <c r="Z217">
        <v>322.5</v>
      </c>
    </row>
    <row r="218" spans="1:26" x14ac:dyDescent="0.3">
      <c r="A218">
        <f t="shared" si="15"/>
        <v>6.4186405000000377</v>
      </c>
      <c r="B218">
        <v>10783.754613200001</v>
      </c>
      <c r="C218">
        <v>188.97623999999999</v>
      </c>
      <c r="D218">
        <v>164.27710857142799</v>
      </c>
      <c r="E218">
        <v>378.49278563325498</v>
      </c>
      <c r="F218">
        <v>0.2</v>
      </c>
      <c r="G218">
        <v>6.5000000000000002E-2</v>
      </c>
      <c r="H218">
        <v>0</v>
      </c>
      <c r="I218">
        <v>0</v>
      </c>
      <c r="J218">
        <v>0</v>
      </c>
      <c r="K218">
        <f t="shared" si="16"/>
        <v>70.291236100401576</v>
      </c>
      <c r="L218">
        <f t="shared" si="17"/>
        <v>234.56834467182955</v>
      </c>
      <c r="M218">
        <f t="shared" si="18"/>
        <v>-143.92444096142543</v>
      </c>
      <c r="N218">
        <v>269.75851999999998</v>
      </c>
      <c r="X218">
        <f t="shared" si="19"/>
        <v>2.2261210999986361</v>
      </c>
      <c r="Y218">
        <f t="shared" si="19"/>
        <v>7.03815719999875</v>
      </c>
      <c r="Z218">
        <v>324</v>
      </c>
    </row>
    <row r="219" spans="1:26" x14ac:dyDescent="0.3">
      <c r="A219">
        <f t="shared" si="15"/>
        <v>6.4658632999999099</v>
      </c>
      <c r="B219">
        <v>10783.801836000001</v>
      </c>
      <c r="C219">
        <v>189.52367999999899</v>
      </c>
      <c r="D219">
        <v>166.08038857142799</v>
      </c>
      <c r="E219">
        <v>380.55783503420201</v>
      </c>
      <c r="F219">
        <v>0.2</v>
      </c>
      <c r="G219">
        <v>7.2499999999999995E-2</v>
      </c>
      <c r="H219">
        <v>0</v>
      </c>
      <c r="I219">
        <v>0</v>
      </c>
      <c r="J219">
        <v>0</v>
      </c>
      <c r="K219">
        <f t="shared" si="16"/>
        <v>78.576926544017653</v>
      </c>
      <c r="L219">
        <f t="shared" si="17"/>
        <v>244.65731511544564</v>
      </c>
      <c r="M219">
        <f t="shared" si="18"/>
        <v>-135.90051991875637</v>
      </c>
      <c r="N219">
        <v>274.99288571428502</v>
      </c>
      <c r="X219">
        <f t="shared" si="19"/>
        <v>2.2261210999986361</v>
      </c>
      <c r="Y219">
        <f t="shared" si="19"/>
        <v>7.03815719999875</v>
      </c>
      <c r="Z219">
        <v>325.5</v>
      </c>
    </row>
    <row r="220" spans="1:26" x14ac:dyDescent="0.3">
      <c r="A220">
        <f t="shared" si="15"/>
        <v>6.4978260999996564</v>
      </c>
      <c r="B220">
        <v>10783.8337988</v>
      </c>
      <c r="C220">
        <v>190.03044</v>
      </c>
      <c r="D220">
        <v>167.79518857142801</v>
      </c>
      <c r="E220">
        <v>382.84432386526998</v>
      </c>
      <c r="F220">
        <v>0.2</v>
      </c>
      <c r="G220">
        <v>0.08</v>
      </c>
      <c r="H220">
        <v>0</v>
      </c>
      <c r="I220">
        <v>0</v>
      </c>
      <c r="J220">
        <v>0</v>
      </c>
      <c r="K220">
        <f t="shared" si="16"/>
        <v>86.832281625614172</v>
      </c>
      <c r="L220">
        <f t="shared" si="17"/>
        <v>254.62747019704219</v>
      </c>
      <c r="M220">
        <f t="shared" si="18"/>
        <v>-128.2168536682278</v>
      </c>
      <c r="N220">
        <v>280.18128571428502</v>
      </c>
      <c r="X220">
        <f t="shared" si="19"/>
        <v>2.2261210999986361</v>
      </c>
      <c r="Y220">
        <f t="shared" si="19"/>
        <v>7.03815719999875</v>
      </c>
      <c r="Z220">
        <v>327</v>
      </c>
    </row>
    <row r="221" spans="1:26" x14ac:dyDescent="0.3">
      <c r="A221">
        <f t="shared" si="15"/>
        <v>6.5288129999989906</v>
      </c>
      <c r="B221">
        <v>10783.8647857</v>
      </c>
      <c r="C221">
        <v>190.51571999999999</v>
      </c>
      <c r="D221">
        <v>169.303908571428</v>
      </c>
      <c r="E221">
        <v>384.87589263546403</v>
      </c>
      <c r="F221">
        <v>0.2</v>
      </c>
      <c r="G221">
        <v>8.7499999999999994E-2</v>
      </c>
      <c r="H221">
        <v>0</v>
      </c>
      <c r="I221">
        <v>0</v>
      </c>
      <c r="J221">
        <v>0</v>
      </c>
      <c r="K221">
        <f t="shared" si="16"/>
        <v>95.103794298320793</v>
      </c>
      <c r="L221">
        <f t="shared" si="17"/>
        <v>264.40770286974879</v>
      </c>
      <c r="M221">
        <f t="shared" si="18"/>
        <v>-120.46818976571524</v>
      </c>
      <c r="N221">
        <v>285.40324571428499</v>
      </c>
      <c r="X221">
        <f t="shared" si="19"/>
        <v>2.2261210999986361</v>
      </c>
      <c r="Y221">
        <f t="shared" si="19"/>
        <v>7.03815719999875</v>
      </c>
      <c r="Z221">
        <v>328.5</v>
      </c>
    </row>
    <row r="222" spans="1:26" x14ac:dyDescent="0.3">
      <c r="A222">
        <f t="shared" si="15"/>
        <v>6.5589696999995795</v>
      </c>
      <c r="B222">
        <v>10783.8949424</v>
      </c>
      <c r="C222">
        <v>190.94507999999999</v>
      </c>
      <c r="D222">
        <v>171.23294857142801</v>
      </c>
      <c r="E222">
        <v>386.68400982473298</v>
      </c>
      <c r="F222">
        <v>0.2</v>
      </c>
      <c r="G222">
        <v>9.5000000000000001E-2</v>
      </c>
      <c r="H222">
        <v>0</v>
      </c>
      <c r="I222">
        <v>0</v>
      </c>
      <c r="J222">
        <v>0</v>
      </c>
      <c r="K222">
        <f t="shared" si="16"/>
        <v>103.39057974402226</v>
      </c>
      <c r="L222">
        <f t="shared" si="17"/>
        <v>274.62352831545024</v>
      </c>
      <c r="M222">
        <f t="shared" si="18"/>
        <v>-112.06048150928274</v>
      </c>
      <c r="N222">
        <v>290.18564571428499</v>
      </c>
      <c r="X222">
        <f t="shared" si="19"/>
        <v>2.2261210999986361</v>
      </c>
      <c r="Y222">
        <f t="shared" si="19"/>
        <v>7.03815719999875</v>
      </c>
      <c r="Z222">
        <v>330</v>
      </c>
    </row>
    <row r="223" spans="1:26" x14ac:dyDescent="0.3">
      <c r="A223">
        <f t="shared" si="15"/>
        <v>6.5901583999984723</v>
      </c>
      <c r="B223">
        <v>10783.926131099999</v>
      </c>
      <c r="C223">
        <v>191.33999999999901</v>
      </c>
      <c r="D223">
        <v>173.172468571428</v>
      </c>
      <c r="E223">
        <v>388.89732697989598</v>
      </c>
      <c r="F223">
        <v>0.2</v>
      </c>
      <c r="G223">
        <v>0.10249999999999999</v>
      </c>
      <c r="H223">
        <v>0</v>
      </c>
      <c r="I223">
        <v>0</v>
      </c>
      <c r="J223">
        <v>0</v>
      </c>
      <c r="K223">
        <f t="shared" si="16"/>
        <v>111.69998936583912</v>
      </c>
      <c r="L223">
        <f t="shared" si="17"/>
        <v>284.87245793726709</v>
      </c>
      <c r="M223">
        <f t="shared" si="18"/>
        <v>-104.02486904262889</v>
      </c>
      <c r="N223">
        <v>295.03092571428499</v>
      </c>
      <c r="X223">
        <f t="shared" si="19"/>
        <v>2.2261210999986361</v>
      </c>
      <c r="Y223">
        <f t="shared" si="19"/>
        <v>7.03815719999875</v>
      </c>
      <c r="Z223">
        <v>331.5</v>
      </c>
    </row>
    <row r="224" spans="1:26" x14ac:dyDescent="0.3">
      <c r="A224">
        <f t="shared" si="15"/>
        <v>6.6213133999990532</v>
      </c>
      <c r="B224">
        <v>10783.9572861</v>
      </c>
      <c r="C224">
        <v>191.700479999999</v>
      </c>
      <c r="D224">
        <v>175.127708571428</v>
      </c>
      <c r="E224">
        <v>391.12366733404099</v>
      </c>
      <c r="F224">
        <v>0.2</v>
      </c>
      <c r="G224">
        <v>0.11</v>
      </c>
      <c r="H224">
        <v>0</v>
      </c>
      <c r="I224">
        <v>0</v>
      </c>
      <c r="J224">
        <v>0</v>
      </c>
      <c r="K224">
        <f t="shared" si="16"/>
        <v>120.02682682508794</v>
      </c>
      <c r="L224">
        <f t="shared" si="17"/>
        <v>295.15453539651594</v>
      </c>
      <c r="M224">
        <f t="shared" si="18"/>
        <v>-95.969131937525049</v>
      </c>
      <c r="N224">
        <v>300.22780571428501</v>
      </c>
      <c r="X224">
        <f t="shared" si="19"/>
        <v>2.2261210999986361</v>
      </c>
      <c r="Y224">
        <f t="shared" si="19"/>
        <v>7.03815719999875</v>
      </c>
      <c r="Z224">
        <v>333</v>
      </c>
    </row>
    <row r="225" spans="1:26" x14ac:dyDescent="0.3">
      <c r="A225">
        <f t="shared" si="15"/>
        <v>6.6680387999986124</v>
      </c>
      <c r="B225">
        <v>10784.004011499999</v>
      </c>
      <c r="C225">
        <v>192.03143999999901</v>
      </c>
      <c r="D225">
        <v>177.08818857142799</v>
      </c>
      <c r="E225">
        <v>393.35830279886102</v>
      </c>
      <c r="F225">
        <v>0.2</v>
      </c>
      <c r="G225">
        <v>0.11749999999999999</v>
      </c>
      <c r="H225">
        <v>0</v>
      </c>
      <c r="I225">
        <v>0</v>
      </c>
      <c r="J225">
        <v>0</v>
      </c>
      <c r="K225">
        <f t="shared" si="16"/>
        <v>128.44904862769093</v>
      </c>
      <c r="L225">
        <f t="shared" si="17"/>
        <v>305.53723719911892</v>
      </c>
      <c r="M225">
        <f t="shared" si="18"/>
        <v>-87.821065599742099</v>
      </c>
      <c r="N225">
        <v>305.562645714285</v>
      </c>
      <c r="X225">
        <f t="shared" si="19"/>
        <v>2.2261210999986361</v>
      </c>
      <c r="Y225">
        <f t="shared" si="19"/>
        <v>7.03815719999875</v>
      </c>
      <c r="Z225">
        <v>334.5</v>
      </c>
    </row>
    <row r="226" spans="1:26" x14ac:dyDescent="0.3">
      <c r="A226">
        <f t="shared" si="15"/>
        <v>6.6982666999992944</v>
      </c>
      <c r="B226">
        <v>10784.0342394</v>
      </c>
      <c r="C226">
        <v>192.32110285714199</v>
      </c>
      <c r="D226">
        <v>179.318954285714</v>
      </c>
      <c r="E226">
        <v>395.72486708664701</v>
      </c>
      <c r="F226">
        <v>0.2</v>
      </c>
      <c r="G226">
        <v>0.125</v>
      </c>
      <c r="H226">
        <v>0</v>
      </c>
      <c r="I226">
        <v>0</v>
      </c>
      <c r="J226">
        <v>0</v>
      </c>
      <c r="K226">
        <f t="shared" si="16"/>
        <v>136.80709211937511</v>
      </c>
      <c r="L226">
        <f t="shared" si="17"/>
        <v>316.12604640508914</v>
      </c>
      <c r="M226">
        <f t="shared" si="18"/>
        <v>-79.598820681557868</v>
      </c>
      <c r="N226">
        <v>311.158285714285</v>
      </c>
      <c r="X226">
        <f t="shared" si="19"/>
        <v>2.2261210999986361</v>
      </c>
      <c r="Y226">
        <f t="shared" si="19"/>
        <v>7.03815719999875</v>
      </c>
      <c r="Z226">
        <v>336</v>
      </c>
    </row>
    <row r="227" spans="1:26" x14ac:dyDescent="0.3">
      <c r="A227">
        <f t="shared" si="15"/>
        <v>6.7283891999995831</v>
      </c>
      <c r="B227">
        <v>10784.0643619</v>
      </c>
      <c r="C227">
        <v>192.59086285714201</v>
      </c>
      <c r="D227">
        <v>181.59263428571401</v>
      </c>
      <c r="E227">
        <v>398.21030167671398</v>
      </c>
      <c r="F227">
        <v>0.2</v>
      </c>
      <c r="G227">
        <v>0.13250000000000001</v>
      </c>
      <c r="H227">
        <v>0</v>
      </c>
      <c r="I227">
        <v>0</v>
      </c>
      <c r="J227">
        <v>0</v>
      </c>
      <c r="K227">
        <f t="shared" si="16"/>
        <v>145.1796041341064</v>
      </c>
      <c r="L227">
        <f t="shared" si="17"/>
        <v>326.77223841982038</v>
      </c>
      <c r="M227">
        <f t="shared" si="18"/>
        <v>-71.438063256893599</v>
      </c>
      <c r="N227">
        <v>316.79000571428497</v>
      </c>
      <c r="X227">
        <f t="shared" si="19"/>
        <v>2.2261210999986361</v>
      </c>
      <c r="Y227">
        <f t="shared" si="19"/>
        <v>7.03815719999875</v>
      </c>
      <c r="Z227">
        <v>337.5</v>
      </c>
    </row>
    <row r="228" spans="1:26" x14ac:dyDescent="0.3">
      <c r="A228">
        <f t="shared" si="15"/>
        <v>6.759193799998684</v>
      </c>
      <c r="B228">
        <v>10784.095166499999</v>
      </c>
      <c r="C228">
        <v>192.83326285714199</v>
      </c>
      <c r="D228">
        <v>183.532154285714</v>
      </c>
      <c r="E228">
        <v>400.73165939379902</v>
      </c>
      <c r="F228">
        <v>0.2</v>
      </c>
      <c r="G228">
        <v>0.14000000000000001</v>
      </c>
      <c r="H228">
        <v>0</v>
      </c>
      <c r="I228">
        <v>0</v>
      </c>
      <c r="J228">
        <v>0</v>
      </c>
      <c r="K228">
        <f t="shared" si="16"/>
        <v>153.57031399177419</v>
      </c>
      <c r="L228">
        <f t="shared" si="17"/>
        <v>337.10246827748819</v>
      </c>
      <c r="M228">
        <f t="shared" si="18"/>
        <v>-63.629191116310835</v>
      </c>
      <c r="N228">
        <v>322.34312571428501</v>
      </c>
      <c r="X228">
        <f t="shared" si="19"/>
        <v>2.2261210999986361</v>
      </c>
      <c r="Y228">
        <f t="shared" si="19"/>
        <v>7.03815719999875</v>
      </c>
      <c r="Z228">
        <v>339</v>
      </c>
    </row>
    <row r="229" spans="1:26" x14ac:dyDescent="0.3">
      <c r="A229">
        <f t="shared" si="15"/>
        <v>6.7899973999992653</v>
      </c>
      <c r="B229">
        <v>10784.1259701</v>
      </c>
      <c r="C229">
        <v>193.048302857142</v>
      </c>
      <c r="D229">
        <v>185.11655428571399</v>
      </c>
      <c r="E229">
        <v>402.91831713110599</v>
      </c>
      <c r="F229">
        <v>0.2</v>
      </c>
      <c r="G229">
        <v>0.14749999999999999</v>
      </c>
      <c r="H229">
        <v>0</v>
      </c>
      <c r="I229">
        <v>0</v>
      </c>
      <c r="J229">
        <v>0</v>
      </c>
      <c r="K229">
        <f t="shared" si="16"/>
        <v>161.9750799525479</v>
      </c>
      <c r="L229">
        <f t="shared" si="17"/>
        <v>347.09163423826192</v>
      </c>
      <c r="M229">
        <f t="shared" si="18"/>
        <v>-55.826682892844076</v>
      </c>
      <c r="N229">
        <v>327.984925714285</v>
      </c>
      <c r="X229">
        <f t="shared" si="19"/>
        <v>2.2261210999986361</v>
      </c>
      <c r="Y229">
        <f t="shared" si="19"/>
        <v>7.03815719999875</v>
      </c>
      <c r="Z229">
        <v>340.5</v>
      </c>
    </row>
    <row r="230" spans="1:26" x14ac:dyDescent="0.3">
      <c r="A230">
        <f t="shared" si="15"/>
        <v>6.8205007999986265</v>
      </c>
      <c r="B230">
        <v>10784.156473499999</v>
      </c>
      <c r="C230">
        <v>193.21210285714201</v>
      </c>
      <c r="D230">
        <v>187.14979428571399</v>
      </c>
      <c r="E230">
        <v>404.74378134001603</v>
      </c>
      <c r="F230">
        <v>0.2</v>
      </c>
      <c r="G230">
        <v>0.155</v>
      </c>
      <c r="H230">
        <v>0</v>
      </c>
      <c r="I230">
        <v>0</v>
      </c>
      <c r="J230">
        <v>0</v>
      </c>
      <c r="K230">
        <f t="shared" si="16"/>
        <v>170.39158613846496</v>
      </c>
      <c r="L230">
        <f t="shared" si="17"/>
        <v>357.54138042417895</v>
      </c>
      <c r="M230">
        <f t="shared" si="18"/>
        <v>-47.202400915837075</v>
      </c>
      <c r="N230">
        <v>334.02687999999898</v>
      </c>
      <c r="X230">
        <f t="shared" si="19"/>
        <v>2.2261210999986361</v>
      </c>
      <c r="Y230">
        <f t="shared" si="19"/>
        <v>7.03815719999875</v>
      </c>
      <c r="Z230">
        <v>342</v>
      </c>
    </row>
    <row r="231" spans="1:26" x14ac:dyDescent="0.3">
      <c r="A231">
        <f t="shared" si="15"/>
        <v>6.8539487999987614</v>
      </c>
      <c r="B231">
        <v>10784.189921499999</v>
      </c>
      <c r="C231">
        <v>193.364622857142</v>
      </c>
      <c r="D231">
        <v>188.92687428571401</v>
      </c>
      <c r="E231">
        <v>407.00990543211998</v>
      </c>
      <c r="F231">
        <v>0.2</v>
      </c>
      <c r="G231">
        <v>0.16250000000000001</v>
      </c>
      <c r="H231">
        <v>0</v>
      </c>
      <c r="I231">
        <v>0</v>
      </c>
      <c r="J231">
        <v>0</v>
      </c>
      <c r="K231">
        <f t="shared" si="16"/>
        <v>178.83854191824747</v>
      </c>
      <c r="L231">
        <f t="shared" si="17"/>
        <v>367.76541620396148</v>
      </c>
      <c r="M231">
        <f t="shared" si="18"/>
        <v>-39.2444892281585</v>
      </c>
      <c r="N231">
        <v>339.51943999999997</v>
      </c>
      <c r="X231">
        <f t="shared" si="19"/>
        <v>2.2261210999986361</v>
      </c>
      <c r="Y231">
        <f t="shared" si="19"/>
        <v>7.03815719999875</v>
      </c>
      <c r="Z231">
        <v>343.5</v>
      </c>
    </row>
    <row r="232" spans="1:26" x14ac:dyDescent="0.3">
      <c r="A232">
        <f t="shared" si="15"/>
        <v>6.8830413999985467</v>
      </c>
      <c r="B232">
        <v>10784.219014099999</v>
      </c>
      <c r="C232">
        <v>193.50251999999901</v>
      </c>
      <c r="D232">
        <v>190.51199999999901</v>
      </c>
      <c r="E232">
        <v>409.03584895432601</v>
      </c>
      <c r="F232">
        <v>0.2</v>
      </c>
      <c r="G232">
        <v>0.17</v>
      </c>
      <c r="H232">
        <v>0</v>
      </c>
      <c r="I232">
        <v>0</v>
      </c>
      <c r="J232">
        <v>0</v>
      </c>
      <c r="K232">
        <f t="shared" si="16"/>
        <v>187.27203315222283</v>
      </c>
      <c r="L232">
        <f t="shared" si="17"/>
        <v>377.78403315222181</v>
      </c>
      <c r="M232">
        <f t="shared" si="18"/>
        <v>-31.251815802104204</v>
      </c>
      <c r="N232">
        <v>345.03295999999898</v>
      </c>
      <c r="X232">
        <f t="shared" si="19"/>
        <v>2.2261210999986361</v>
      </c>
      <c r="Y232">
        <f t="shared" si="19"/>
        <v>7.03815719999875</v>
      </c>
      <c r="Z232">
        <v>345</v>
      </c>
    </row>
    <row r="233" spans="1:26" x14ac:dyDescent="0.3">
      <c r="A233">
        <f t="shared" si="15"/>
        <v>6.9145008999985293</v>
      </c>
      <c r="B233">
        <v>10784.250473599999</v>
      </c>
      <c r="C233">
        <v>193.57944000000001</v>
      </c>
      <c r="D233">
        <v>192.510279999999</v>
      </c>
      <c r="E233">
        <v>410.83203900261498</v>
      </c>
      <c r="F233">
        <v>0.2</v>
      </c>
      <c r="G233">
        <v>0.17749999999999999</v>
      </c>
      <c r="H233">
        <v>0</v>
      </c>
      <c r="I233">
        <v>0</v>
      </c>
      <c r="J233">
        <v>0</v>
      </c>
      <c r="K233">
        <f t="shared" si="16"/>
        <v>195.73170743212034</v>
      </c>
      <c r="L233">
        <f t="shared" si="17"/>
        <v>388.24198743211934</v>
      </c>
      <c r="M233">
        <f t="shared" si="18"/>
        <v>-22.590051570495632</v>
      </c>
      <c r="N233">
        <v>350.33515999999997</v>
      </c>
      <c r="X233">
        <f t="shared" si="19"/>
        <v>2.2261210999986361</v>
      </c>
      <c r="Y233">
        <f t="shared" si="19"/>
        <v>7.03815719999875</v>
      </c>
      <c r="Z233">
        <v>346.5</v>
      </c>
    </row>
    <row r="234" spans="1:26" x14ac:dyDescent="0.3">
      <c r="A234">
        <f t="shared" si="15"/>
        <v>6.945071199999802</v>
      </c>
      <c r="B234">
        <v>10784.2810439</v>
      </c>
      <c r="C234">
        <v>193.61879999999999</v>
      </c>
      <c r="D234">
        <v>194.85551999999899</v>
      </c>
      <c r="E234">
        <v>413.05304893760001</v>
      </c>
      <c r="F234">
        <v>0.2</v>
      </c>
      <c r="G234">
        <v>0.185</v>
      </c>
      <c r="H234">
        <v>0</v>
      </c>
      <c r="I234">
        <v>0</v>
      </c>
      <c r="J234">
        <v>0</v>
      </c>
      <c r="K234">
        <f t="shared" si="16"/>
        <v>204.19731595643424</v>
      </c>
      <c r="L234">
        <f t="shared" si="17"/>
        <v>399.05283595643323</v>
      </c>
      <c r="M234">
        <f t="shared" si="18"/>
        <v>-14.000212981166783</v>
      </c>
      <c r="N234">
        <v>356.26900000000001</v>
      </c>
      <c r="X234">
        <f t="shared" si="19"/>
        <v>2.2261210999986361</v>
      </c>
      <c r="Y234">
        <f t="shared" si="19"/>
        <v>7.03815719999875</v>
      </c>
      <c r="Z234">
        <v>348</v>
      </c>
    </row>
    <row r="235" spans="1:26" x14ac:dyDescent="0.3">
      <c r="A235">
        <f t="shared" si="15"/>
        <v>6.9761507999992318</v>
      </c>
      <c r="B235">
        <v>10784.3121235</v>
      </c>
      <c r="C235">
        <v>193.61256</v>
      </c>
      <c r="D235">
        <v>197.28459999999899</v>
      </c>
      <c r="E235">
        <v>415.60937508803698</v>
      </c>
      <c r="F235">
        <v>0.2</v>
      </c>
      <c r="G235">
        <v>0.1925</v>
      </c>
      <c r="H235">
        <v>0</v>
      </c>
      <c r="I235">
        <v>0</v>
      </c>
      <c r="J235">
        <v>0</v>
      </c>
      <c r="K235">
        <f t="shared" si="16"/>
        <v>212.6770678830872</v>
      </c>
      <c r="L235">
        <f t="shared" si="17"/>
        <v>409.96166788308619</v>
      </c>
      <c r="M235">
        <f t="shared" si="18"/>
        <v>-5.647707204950791</v>
      </c>
      <c r="N235">
        <v>361.798239999999</v>
      </c>
      <c r="X235">
        <f t="shared" si="19"/>
        <v>2.2261210999986361</v>
      </c>
      <c r="Y235">
        <f t="shared" si="19"/>
        <v>7.03815719999875</v>
      </c>
      <c r="Z235">
        <v>349.5</v>
      </c>
    </row>
    <row r="236" spans="1:26" x14ac:dyDescent="0.3">
      <c r="A236">
        <f t="shared" si="15"/>
        <v>7.0067058999993606</v>
      </c>
      <c r="B236">
        <v>10784.3426786</v>
      </c>
      <c r="C236">
        <v>193.54236</v>
      </c>
      <c r="D236">
        <v>199.62459999999999</v>
      </c>
      <c r="E236">
        <v>418.24778741099902</v>
      </c>
      <c r="F236">
        <v>0.2</v>
      </c>
      <c r="G236">
        <v>0.2</v>
      </c>
      <c r="H236">
        <v>0</v>
      </c>
      <c r="I236">
        <v>0</v>
      </c>
      <c r="J236">
        <v>0</v>
      </c>
      <c r="K236">
        <f t="shared" si="16"/>
        <v>221.16393360809116</v>
      </c>
      <c r="L236">
        <f t="shared" si="17"/>
        <v>420.78853360809114</v>
      </c>
      <c r="M236">
        <f t="shared" si="18"/>
        <v>2.540746197092119</v>
      </c>
      <c r="N236">
        <v>367.61216000000002</v>
      </c>
      <c r="X236">
        <f t="shared" si="19"/>
        <v>2.2261210999986361</v>
      </c>
      <c r="Y236">
        <f t="shared" si="19"/>
        <v>7.03815719999875</v>
      </c>
      <c r="Z236">
        <v>351</v>
      </c>
    </row>
    <row r="237" spans="1:26" x14ac:dyDescent="0.3">
      <c r="A237">
        <f t="shared" si="15"/>
        <v>7.03815719999875</v>
      </c>
      <c r="B237">
        <v>10784.374129899999</v>
      </c>
      <c r="C237">
        <v>193.40951999999999</v>
      </c>
      <c r="D237">
        <v>201.88075999999899</v>
      </c>
      <c r="E237">
        <v>420.78853360809097</v>
      </c>
      <c r="F237">
        <v>0.2</v>
      </c>
      <c r="G237">
        <v>0.2</v>
      </c>
      <c r="H237">
        <v>0</v>
      </c>
      <c r="I237">
        <v>0</v>
      </c>
      <c r="J237">
        <v>0</v>
      </c>
      <c r="K237">
        <f t="shared" si="16"/>
        <v>221.36546415631096</v>
      </c>
      <c r="L237">
        <f t="shared" si="17"/>
        <v>423.24622415630995</v>
      </c>
      <c r="M237">
        <f t="shared" si="18"/>
        <v>2.4576905482189773</v>
      </c>
      <c r="N237">
        <v>372.92676571428501</v>
      </c>
      <c r="X237">
        <f t="shared" si="19"/>
        <v>2.2261210999986361</v>
      </c>
      <c r="Y237">
        <f t="shared" si="19"/>
        <v>7.03815719999875</v>
      </c>
      <c r="Z237">
        <v>352.5</v>
      </c>
    </row>
    <row r="238" spans="1:26" x14ac:dyDescent="0.3">
      <c r="A238">
        <f t="shared" si="15"/>
        <v>7.0845186999995349</v>
      </c>
      <c r="B238">
        <v>10784.4204914</v>
      </c>
      <c r="C238">
        <v>193.22051999999999</v>
      </c>
      <c r="D238">
        <v>204.40295999999901</v>
      </c>
      <c r="E238">
        <v>420.78853360809097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16"/>
        <v>0</v>
      </c>
      <c r="L238">
        <f>L237</f>
        <v>423.24622415630995</v>
      </c>
      <c r="M238">
        <f t="shared" si="18"/>
        <v>2.4576905482189773</v>
      </c>
      <c r="N238">
        <v>378.55868571428499</v>
      </c>
      <c r="X238">
        <f t="shared" si="19"/>
        <v>2.2261210999986361</v>
      </c>
      <c r="Y238">
        <f t="shared" si="19"/>
        <v>7.03815719999875</v>
      </c>
      <c r="Z238">
        <v>354</v>
      </c>
    </row>
    <row r="239" spans="1:26" x14ac:dyDescent="0.3">
      <c r="A239">
        <f t="shared" si="15"/>
        <v>7.1149522999985493</v>
      </c>
      <c r="B239">
        <v>10784.450924999999</v>
      </c>
      <c r="C239">
        <v>192.98436000000001</v>
      </c>
      <c r="D239">
        <v>206.48096000000001</v>
      </c>
      <c r="E239">
        <v>420.78853360809097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ref="K239:K255" si="20">IF((A239&lt;$A$89),0,IF((A239-$A$89)&lt;1.218,(940.92*G239)*(A239-$A$89-1.2396+(1.2396*EXP(-1*(A239-$A$89)/1.2396))), ((940.92*G239)*(A239-$A$89-1.2396+(1.2396*EXP(-1*(A239-$A$89)/1.2396)))) - ((940.92*G239)*(A239-$A$89-1.218-1.2396+(1.2396*EXP(-1*(A239-$A$89-1.218)/1.2396)))) ))</f>
        <v>0</v>
      </c>
      <c r="L239">
        <f t="shared" ref="L239:L302" si="21">L238</f>
        <v>423.24622415630995</v>
      </c>
      <c r="M239">
        <f t="shared" si="18"/>
        <v>2.4576905482189773</v>
      </c>
      <c r="N239">
        <v>383.73692571428501</v>
      </c>
      <c r="X239">
        <f t="shared" si="19"/>
        <v>2.2261210999986361</v>
      </c>
      <c r="Y239">
        <f t="shared" si="19"/>
        <v>7.03815719999875</v>
      </c>
      <c r="Z239">
        <v>355.5</v>
      </c>
    </row>
    <row r="240" spans="1:26" x14ac:dyDescent="0.3">
      <c r="A240">
        <f t="shared" si="15"/>
        <v>7.1455594999988534</v>
      </c>
      <c r="B240">
        <v>10784.481532199999</v>
      </c>
      <c r="C240">
        <v>192.69</v>
      </c>
      <c r="D240">
        <v>208.97636</v>
      </c>
      <c r="E240">
        <v>420.78853360809097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20"/>
        <v>0</v>
      </c>
      <c r="L240">
        <f t="shared" si="21"/>
        <v>423.24622415630995</v>
      </c>
      <c r="M240">
        <f t="shared" si="18"/>
        <v>2.4576905482189773</v>
      </c>
      <c r="N240">
        <v>389.35936571428499</v>
      </c>
      <c r="X240">
        <f t="shared" si="19"/>
        <v>2.2261210999986361</v>
      </c>
      <c r="Y240">
        <f t="shared" si="19"/>
        <v>7.03815719999875</v>
      </c>
      <c r="Z240">
        <v>357</v>
      </c>
    </row>
    <row r="241" spans="1:26" x14ac:dyDescent="0.3">
      <c r="A241">
        <f t="shared" si="15"/>
        <v>7.1765547999984847</v>
      </c>
      <c r="B241">
        <v>10784.512527499999</v>
      </c>
      <c r="C241">
        <v>192.31968000000001</v>
      </c>
      <c r="D241">
        <v>211.63824</v>
      </c>
      <c r="E241">
        <v>420.78853360809097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20"/>
        <v>0</v>
      </c>
      <c r="L241">
        <f t="shared" si="21"/>
        <v>423.24622415630995</v>
      </c>
      <c r="M241">
        <f t="shared" si="18"/>
        <v>2.4576905482189773</v>
      </c>
      <c r="N241">
        <v>394.90904571428501</v>
      </c>
      <c r="X241">
        <f t="shared" si="19"/>
        <v>2.2261210999986361</v>
      </c>
      <c r="Y241">
        <f t="shared" si="19"/>
        <v>7.03815719999875</v>
      </c>
      <c r="Z241">
        <v>358.5</v>
      </c>
    </row>
    <row r="242" spans="1:26" x14ac:dyDescent="0.3">
      <c r="A242">
        <f t="shared" si="15"/>
        <v>7.2075079999995069</v>
      </c>
      <c r="B242">
        <v>10784.5434807</v>
      </c>
      <c r="C242">
        <v>191.86572000000001</v>
      </c>
      <c r="D242">
        <v>214.69636</v>
      </c>
      <c r="E242">
        <v>420.78853360809097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20"/>
        <v>0</v>
      </c>
      <c r="L242">
        <f t="shared" si="21"/>
        <v>423.24622415630995</v>
      </c>
      <c r="M242">
        <f t="shared" si="18"/>
        <v>2.4576905482189773</v>
      </c>
      <c r="N242">
        <v>400.502571428571</v>
      </c>
      <c r="X242">
        <f t="shared" si="19"/>
        <v>2.2261210999986361</v>
      </c>
      <c r="Y242">
        <f t="shared" si="19"/>
        <v>7.03815719999875</v>
      </c>
      <c r="Z242">
        <v>360</v>
      </c>
    </row>
    <row r="243" spans="1:26" x14ac:dyDescent="0.3">
      <c r="A243">
        <f t="shared" si="15"/>
        <v>7.2396205999993981</v>
      </c>
      <c r="B243">
        <v>10784.5755933</v>
      </c>
      <c r="C243">
        <v>191.357777142857</v>
      </c>
      <c r="D243">
        <v>217.78160571428501</v>
      </c>
      <c r="E243">
        <v>420.78853360809097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20"/>
        <v>0</v>
      </c>
      <c r="L243">
        <f t="shared" si="21"/>
        <v>423.24622415630995</v>
      </c>
      <c r="M243">
        <f t="shared" si="18"/>
        <v>2.4576905482189773</v>
      </c>
      <c r="N243">
        <v>405.61549142857098</v>
      </c>
      <c r="X243">
        <f t="shared" si="19"/>
        <v>2.2261210999986361</v>
      </c>
      <c r="Y243">
        <f t="shared" si="19"/>
        <v>7.03815719999875</v>
      </c>
      <c r="Z243">
        <v>361.5</v>
      </c>
    </row>
    <row r="244" spans="1:26" x14ac:dyDescent="0.3">
      <c r="A244">
        <f t="shared" si="15"/>
        <v>7.2855297999994946</v>
      </c>
      <c r="B244">
        <v>10784.6215025</v>
      </c>
      <c r="C244">
        <v>190.786217142857</v>
      </c>
      <c r="D244">
        <v>221.24856571428501</v>
      </c>
      <c r="E244">
        <v>420.78853360809097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20"/>
        <v>0</v>
      </c>
      <c r="L244">
        <f t="shared" si="21"/>
        <v>423.24622415630995</v>
      </c>
      <c r="M244">
        <f t="shared" si="18"/>
        <v>2.4576905482189773</v>
      </c>
      <c r="N244">
        <v>410.32600571428497</v>
      </c>
      <c r="X244">
        <f t="shared" si="19"/>
        <v>2.2261210999986361</v>
      </c>
      <c r="Y244">
        <f t="shared" si="19"/>
        <v>7.03815719999875</v>
      </c>
      <c r="Z244">
        <v>363</v>
      </c>
    </row>
    <row r="245" spans="1:26" x14ac:dyDescent="0.3">
      <c r="A245">
        <f t="shared" si="15"/>
        <v>7.3160315999994054</v>
      </c>
      <c r="B245">
        <v>10784.6520043</v>
      </c>
      <c r="C245">
        <v>190.15237714285701</v>
      </c>
      <c r="D245">
        <v>224.76964571428499</v>
      </c>
      <c r="E245">
        <v>420.78853360809097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20"/>
        <v>0</v>
      </c>
      <c r="L245">
        <f t="shared" si="21"/>
        <v>423.24622415630995</v>
      </c>
      <c r="M245">
        <f t="shared" si="18"/>
        <v>2.4576905482189773</v>
      </c>
      <c r="N245">
        <v>414.955205714285</v>
      </c>
      <c r="X245">
        <f t="shared" si="19"/>
        <v>2.2261210999986361</v>
      </c>
      <c r="Y245">
        <f t="shared" si="19"/>
        <v>7.03815719999875</v>
      </c>
      <c r="Z245">
        <v>364.5</v>
      </c>
    </row>
    <row r="246" spans="1:26" x14ac:dyDescent="0.3">
      <c r="A246">
        <f t="shared" si="15"/>
        <v>7.3473880999990797</v>
      </c>
      <c r="B246">
        <v>10784.6833608</v>
      </c>
      <c r="C246">
        <v>189.452777142857</v>
      </c>
      <c r="D246">
        <v>228.517165714285</v>
      </c>
      <c r="E246">
        <v>420.78853360809097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20"/>
        <v>0</v>
      </c>
      <c r="L246">
        <f t="shared" si="21"/>
        <v>423.24622415630995</v>
      </c>
      <c r="M246">
        <f t="shared" si="18"/>
        <v>2.4576905482189773</v>
      </c>
      <c r="N246">
        <v>419.28248571428497</v>
      </c>
      <c r="X246">
        <f t="shared" si="19"/>
        <v>2.2261210999986361</v>
      </c>
      <c r="Y246">
        <f t="shared" si="19"/>
        <v>7.03815719999875</v>
      </c>
      <c r="Z246">
        <v>366</v>
      </c>
    </row>
    <row r="247" spans="1:26" x14ac:dyDescent="0.3">
      <c r="A247">
        <f t="shared" si="15"/>
        <v>7.3785521999998309</v>
      </c>
      <c r="B247">
        <v>10784.7145249</v>
      </c>
      <c r="C247">
        <v>188.73673714285701</v>
      </c>
      <c r="D247">
        <v>231.890925714285</v>
      </c>
      <c r="E247">
        <v>420.78853360809097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20"/>
        <v>0</v>
      </c>
      <c r="L247">
        <f t="shared" si="21"/>
        <v>423.24622415630995</v>
      </c>
      <c r="M247">
        <f t="shared" si="18"/>
        <v>2.4576905482189773</v>
      </c>
      <c r="N247">
        <v>423.28728571428502</v>
      </c>
      <c r="P247">
        <f>A247-A237</f>
        <v>0.34039500000108092</v>
      </c>
      <c r="X247">
        <f t="shared" si="19"/>
        <v>2.2261210999986361</v>
      </c>
      <c r="Y247">
        <f t="shared" si="19"/>
        <v>7.03815719999875</v>
      </c>
      <c r="Z247">
        <v>367.5</v>
      </c>
    </row>
    <row r="248" spans="1:26" x14ac:dyDescent="0.3">
      <c r="A248">
        <f t="shared" si="15"/>
        <v>7.4098694999993313</v>
      </c>
      <c r="B248">
        <v>10784.7458422</v>
      </c>
      <c r="C248">
        <v>187.96345714285701</v>
      </c>
      <c r="D248">
        <v>235.53304571428501</v>
      </c>
      <c r="E248">
        <v>420.78853360809097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20"/>
        <v>0</v>
      </c>
      <c r="L248">
        <f t="shared" si="21"/>
        <v>423.24622415630995</v>
      </c>
      <c r="M248">
        <f t="shared" si="18"/>
        <v>2.4576905482189773</v>
      </c>
      <c r="N248">
        <v>427.537765714285</v>
      </c>
      <c r="X248">
        <f t="shared" si="19"/>
        <v>2.2261210999986361</v>
      </c>
      <c r="Y248">
        <f t="shared" si="19"/>
        <v>7.03815719999875</v>
      </c>
      <c r="Z248">
        <v>369</v>
      </c>
    </row>
    <row r="249" spans="1:26" x14ac:dyDescent="0.3">
      <c r="A249">
        <f t="shared" si="15"/>
        <v>7.4253914999990229</v>
      </c>
      <c r="B249">
        <v>10784.7613642</v>
      </c>
      <c r="C249">
        <v>187.129337142857</v>
      </c>
      <c r="D249">
        <v>239.41208571428501</v>
      </c>
      <c r="E249">
        <v>420.78853360809097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20"/>
        <v>0</v>
      </c>
      <c r="L249">
        <f t="shared" si="21"/>
        <v>423.24622415630995</v>
      </c>
      <c r="M249">
        <f t="shared" si="18"/>
        <v>2.4576905482189773</v>
      </c>
      <c r="N249">
        <v>431.07396571428501</v>
      </c>
      <c r="X249">
        <f t="shared" si="19"/>
        <v>2.2261210999986361</v>
      </c>
      <c r="Y249">
        <f t="shared" si="19"/>
        <v>7.03815719999875</v>
      </c>
      <c r="Z249">
        <v>370.5</v>
      </c>
    </row>
    <row r="250" spans="1:26" x14ac:dyDescent="0.3">
      <c r="A250">
        <f t="shared" si="15"/>
        <v>7.4723827999987407</v>
      </c>
      <c r="B250">
        <v>10784.808355499999</v>
      </c>
      <c r="C250">
        <v>186.219977142857</v>
      </c>
      <c r="D250">
        <v>243.776045714285</v>
      </c>
      <c r="E250">
        <v>420.78853360809097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20"/>
        <v>0</v>
      </c>
      <c r="L250">
        <f t="shared" si="21"/>
        <v>423.24622415630995</v>
      </c>
      <c r="M250">
        <f t="shared" si="18"/>
        <v>2.4576905482189773</v>
      </c>
      <c r="N250">
        <v>434.113439999999</v>
      </c>
      <c r="X250">
        <f t="shared" si="19"/>
        <v>2.2261210999986361</v>
      </c>
      <c r="Y250">
        <f t="shared" si="19"/>
        <v>7.03815719999875</v>
      </c>
      <c r="Z250">
        <v>372</v>
      </c>
    </row>
    <row r="251" spans="1:26" x14ac:dyDescent="0.3">
      <c r="A251">
        <f t="shared" si="15"/>
        <v>7.5198001999997359</v>
      </c>
      <c r="B251">
        <v>10784.8557729</v>
      </c>
      <c r="C251">
        <v>185.289257142857</v>
      </c>
      <c r="D251">
        <v>247.77148571428501</v>
      </c>
      <c r="E251">
        <v>420.78853360809097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20"/>
        <v>0</v>
      </c>
      <c r="L251">
        <f t="shared" si="21"/>
        <v>423.24622415630995</v>
      </c>
      <c r="M251">
        <f t="shared" si="18"/>
        <v>2.4576905482189773</v>
      </c>
      <c r="N251">
        <v>437.33783999999901</v>
      </c>
      <c r="X251">
        <f t="shared" si="19"/>
        <v>2.2261210999986361</v>
      </c>
      <c r="Y251">
        <f t="shared" si="19"/>
        <v>7.03815719999875</v>
      </c>
      <c r="Z251">
        <v>373.5</v>
      </c>
    </row>
    <row r="252" spans="1:26" x14ac:dyDescent="0.3">
      <c r="A252">
        <f t="shared" si="15"/>
        <v>7.5356124999998428</v>
      </c>
      <c r="B252">
        <v>10784.8715852</v>
      </c>
      <c r="C252">
        <v>184.29277714285701</v>
      </c>
      <c r="D252">
        <v>252.01432571428501</v>
      </c>
      <c r="E252">
        <v>420.78853360809097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20"/>
        <v>0</v>
      </c>
      <c r="L252">
        <f t="shared" si="21"/>
        <v>423.24622415630995</v>
      </c>
      <c r="M252">
        <f t="shared" si="18"/>
        <v>2.4576905482189773</v>
      </c>
      <c r="N252">
        <v>440.31232</v>
      </c>
      <c r="X252">
        <f t="shared" si="19"/>
        <v>2.2261210999986361</v>
      </c>
      <c r="Y252">
        <f t="shared" si="19"/>
        <v>7.03815719999875</v>
      </c>
      <c r="Z252">
        <v>375</v>
      </c>
    </row>
    <row r="253" spans="1:26" x14ac:dyDescent="0.3">
      <c r="A253">
        <f t="shared" si="15"/>
        <v>7.5672885999993014</v>
      </c>
      <c r="B253">
        <v>10784.9032613</v>
      </c>
      <c r="C253">
        <v>183.27169714285699</v>
      </c>
      <c r="D253">
        <v>256.14712571428498</v>
      </c>
      <c r="E253">
        <v>420.78853360809097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20"/>
        <v>0</v>
      </c>
      <c r="L253">
        <f t="shared" si="21"/>
        <v>423.24622415630995</v>
      </c>
      <c r="M253">
        <f t="shared" si="18"/>
        <v>2.4576905482189773</v>
      </c>
      <c r="N253">
        <v>443.08443999999997</v>
      </c>
      <c r="X253">
        <f t="shared" si="19"/>
        <v>2.2261210999986361</v>
      </c>
      <c r="Y253">
        <f t="shared" si="19"/>
        <v>7.03815719999875</v>
      </c>
      <c r="Z253">
        <v>376.5</v>
      </c>
    </row>
    <row r="254" spans="1:26" x14ac:dyDescent="0.3">
      <c r="A254">
        <f t="shared" si="15"/>
        <v>7.5991588999986561</v>
      </c>
      <c r="B254">
        <v>10784.935131599999</v>
      </c>
      <c r="C254">
        <v>182.196497142857</v>
      </c>
      <c r="D254">
        <v>260.98956571428499</v>
      </c>
      <c r="E254">
        <v>420.78853360809097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20"/>
        <v>0</v>
      </c>
      <c r="L254">
        <f t="shared" si="21"/>
        <v>423.24622415630995</v>
      </c>
      <c r="M254">
        <f t="shared" si="18"/>
        <v>2.4576905482189773</v>
      </c>
      <c r="N254">
        <v>445.23115999999999</v>
      </c>
      <c r="X254">
        <f t="shared" si="19"/>
        <v>2.2261210999986361</v>
      </c>
      <c r="Y254">
        <f t="shared" si="19"/>
        <v>7.03815719999875</v>
      </c>
      <c r="Z254">
        <v>378</v>
      </c>
    </row>
    <row r="255" spans="1:26" x14ac:dyDescent="0.3">
      <c r="A255">
        <f t="shared" si="15"/>
        <v>7.6304794999996375</v>
      </c>
      <c r="B255">
        <v>10784.9664522</v>
      </c>
      <c r="C255">
        <v>181.144714285714</v>
      </c>
      <c r="D255">
        <v>265.08375999999998</v>
      </c>
      <c r="E255">
        <v>420.78853360809097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20"/>
        <v>0</v>
      </c>
      <c r="L255">
        <f t="shared" si="21"/>
        <v>423.24622415630995</v>
      </c>
      <c r="M255">
        <f t="shared" si="18"/>
        <v>2.4576905482189773</v>
      </c>
      <c r="N255">
        <v>447.33776</v>
      </c>
      <c r="X255">
        <f t="shared" si="19"/>
        <v>2.2261210999986361</v>
      </c>
      <c r="Y255">
        <f t="shared" si="19"/>
        <v>7.03815719999875</v>
      </c>
      <c r="Z255">
        <v>379.5</v>
      </c>
    </row>
    <row r="256" spans="1:26" x14ac:dyDescent="0.3">
      <c r="A256">
        <f t="shared" si="15"/>
        <v>7.677329500000269</v>
      </c>
      <c r="B256">
        <v>10785.013302200001</v>
      </c>
      <c r="C256">
        <v>180.04359428571399</v>
      </c>
      <c r="D256">
        <v>269.75851999999998</v>
      </c>
      <c r="E256">
        <v>420.78853360809097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16"/>
        <v>0</v>
      </c>
      <c r="L256">
        <f t="shared" si="21"/>
        <v>423.24622415630995</v>
      </c>
      <c r="M256">
        <f t="shared" si="18"/>
        <v>2.4576905482189773</v>
      </c>
      <c r="N256">
        <v>449.29712000000001</v>
      </c>
      <c r="X256">
        <f t="shared" si="19"/>
        <v>2.2261210999986361</v>
      </c>
      <c r="Y256">
        <f t="shared" si="19"/>
        <v>7.03815719999875</v>
      </c>
      <c r="Z256">
        <v>381</v>
      </c>
    </row>
    <row r="257" spans="1:26" x14ac:dyDescent="0.3">
      <c r="A257">
        <f t="shared" si="15"/>
        <v>7.7083637999985513</v>
      </c>
      <c r="B257">
        <v>10785.044336499999</v>
      </c>
      <c r="C257">
        <v>178.884617142857</v>
      </c>
      <c r="D257">
        <v>274.99288571428502</v>
      </c>
      <c r="E257">
        <v>420.78853360809097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16"/>
        <v>0</v>
      </c>
      <c r="L257">
        <f t="shared" si="21"/>
        <v>423.24622415630995</v>
      </c>
      <c r="M257">
        <f t="shared" si="18"/>
        <v>2.4576905482189773</v>
      </c>
      <c r="N257">
        <v>450.88220000000001</v>
      </c>
      <c r="X257">
        <f t="shared" si="19"/>
        <v>2.2261210999986361</v>
      </c>
      <c r="Y257">
        <f t="shared" si="19"/>
        <v>7.03815719999875</v>
      </c>
      <c r="Z257">
        <v>382.5</v>
      </c>
    </row>
    <row r="258" spans="1:26" x14ac:dyDescent="0.3">
      <c r="A258">
        <f t="shared" si="15"/>
        <v>7.7392858999992313</v>
      </c>
      <c r="B258">
        <v>10785.0752586</v>
      </c>
      <c r="C258">
        <v>177.722097142857</v>
      </c>
      <c r="D258">
        <v>280.18128571428502</v>
      </c>
      <c r="E258">
        <v>420.78853360809097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16"/>
        <v>0</v>
      </c>
      <c r="L258">
        <f t="shared" si="21"/>
        <v>423.24622415630995</v>
      </c>
      <c r="M258">
        <f t="shared" si="18"/>
        <v>2.4576905482189773</v>
      </c>
      <c r="N258">
        <v>452.05108000000001</v>
      </c>
      <c r="X258">
        <f t="shared" si="19"/>
        <v>2.2261210999986361</v>
      </c>
      <c r="Y258">
        <f t="shared" si="19"/>
        <v>7.03815719999875</v>
      </c>
      <c r="Z258">
        <v>384</v>
      </c>
    </row>
    <row r="259" spans="1:26" x14ac:dyDescent="0.3">
      <c r="A259">
        <f t="shared" ref="A259:A309" si="22">B259-$B$2</f>
        <v>7.770158100000117</v>
      </c>
      <c r="B259">
        <v>10785.106130800001</v>
      </c>
      <c r="C259">
        <v>176.516337142857</v>
      </c>
      <c r="D259">
        <v>285.40324571428499</v>
      </c>
      <c r="E259">
        <v>420.78853360809097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09" si="23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0</v>
      </c>
      <c r="L259">
        <f t="shared" si="21"/>
        <v>423.24622415630995</v>
      </c>
      <c r="M259">
        <f t="shared" ref="M259:M309" si="24">L259-E259</f>
        <v>2.4576905482189773</v>
      </c>
      <c r="N259">
        <f>N258</f>
        <v>452.05108000000001</v>
      </c>
      <c r="X259">
        <f t="shared" si="19"/>
        <v>2.2261210999986361</v>
      </c>
      <c r="Y259">
        <f t="shared" si="19"/>
        <v>7.03815719999875</v>
      </c>
      <c r="Z259">
        <v>385.5</v>
      </c>
    </row>
    <row r="260" spans="1:26" x14ac:dyDescent="0.3">
      <c r="A260">
        <f t="shared" si="22"/>
        <v>7.8011377999991964</v>
      </c>
      <c r="B260">
        <v>10785.1371105</v>
      </c>
      <c r="C260">
        <v>175.22969714285699</v>
      </c>
      <c r="D260">
        <v>290.18564571428499</v>
      </c>
      <c r="E260">
        <v>420.78853360809097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23"/>
        <v>0</v>
      </c>
      <c r="L260">
        <f t="shared" si="21"/>
        <v>423.24622415630995</v>
      </c>
      <c r="M260">
        <f t="shared" si="24"/>
        <v>2.4576905482189773</v>
      </c>
      <c r="N260">
        <f t="shared" ref="N260:N309" si="25">N259</f>
        <v>452.05108000000001</v>
      </c>
      <c r="X260">
        <f t="shared" ref="X260:Y323" si="26">X259</f>
        <v>2.2261210999986361</v>
      </c>
      <c r="Y260">
        <f t="shared" si="26"/>
        <v>7.03815719999875</v>
      </c>
      <c r="Z260">
        <v>387</v>
      </c>
    </row>
    <row r="261" spans="1:26" x14ac:dyDescent="0.3">
      <c r="A261">
        <f t="shared" si="22"/>
        <v>7.8482889999995677</v>
      </c>
      <c r="B261">
        <v>10785.1842617</v>
      </c>
      <c r="C261">
        <v>173.94029714285699</v>
      </c>
      <c r="D261">
        <v>295.03092571428499</v>
      </c>
      <c r="E261">
        <v>420.78853360809097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23"/>
        <v>0</v>
      </c>
      <c r="L261">
        <f t="shared" si="21"/>
        <v>423.24622415630995</v>
      </c>
      <c r="M261">
        <f t="shared" si="24"/>
        <v>2.4576905482189773</v>
      </c>
      <c r="N261">
        <f t="shared" si="25"/>
        <v>452.05108000000001</v>
      </c>
      <c r="X261">
        <f t="shared" si="26"/>
        <v>2.2261210999986361</v>
      </c>
      <c r="Y261">
        <f t="shared" si="26"/>
        <v>7.03815719999875</v>
      </c>
      <c r="Z261">
        <v>388.5</v>
      </c>
    </row>
    <row r="262" spans="1:26" x14ac:dyDescent="0.3">
      <c r="A262">
        <f t="shared" si="22"/>
        <v>7.8795307000000321</v>
      </c>
      <c r="B262">
        <v>10785.215503400001</v>
      </c>
      <c r="C262">
        <v>172.56413714285699</v>
      </c>
      <c r="D262">
        <v>300.22780571428501</v>
      </c>
      <c r="E262">
        <v>420.78853360809097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23"/>
        <v>0</v>
      </c>
      <c r="L262">
        <f t="shared" si="21"/>
        <v>423.24622415630995</v>
      </c>
      <c r="M262">
        <f t="shared" si="24"/>
        <v>2.4576905482189773</v>
      </c>
      <c r="N262">
        <f t="shared" si="25"/>
        <v>452.05108000000001</v>
      </c>
      <c r="X262">
        <f t="shared" si="26"/>
        <v>2.2261210999986361</v>
      </c>
      <c r="Y262">
        <f t="shared" si="26"/>
        <v>7.03815719999875</v>
      </c>
      <c r="Z262">
        <v>390</v>
      </c>
    </row>
    <row r="263" spans="1:26" x14ac:dyDescent="0.3">
      <c r="A263">
        <f t="shared" si="22"/>
        <v>7.8953795999987051</v>
      </c>
      <c r="B263">
        <v>10785.231352299999</v>
      </c>
      <c r="C263">
        <v>171.11585714285701</v>
      </c>
      <c r="D263">
        <v>305.562645714285</v>
      </c>
      <c r="E263">
        <v>420.78853360809097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23"/>
        <v>0</v>
      </c>
      <c r="L263">
        <f t="shared" si="21"/>
        <v>423.24622415630995</v>
      </c>
      <c r="M263">
        <f t="shared" si="24"/>
        <v>2.4576905482189773</v>
      </c>
      <c r="N263">
        <f t="shared" si="25"/>
        <v>452.05108000000001</v>
      </c>
      <c r="X263">
        <f t="shared" si="26"/>
        <v>2.2261210999986361</v>
      </c>
      <c r="Y263">
        <f t="shared" si="26"/>
        <v>7.03815719999875</v>
      </c>
      <c r="Z263">
        <v>391.5</v>
      </c>
    </row>
    <row r="264" spans="1:26" x14ac:dyDescent="0.3">
      <c r="A264">
        <f t="shared" si="22"/>
        <v>7.9260606999996526</v>
      </c>
      <c r="B264">
        <v>10785.2620334</v>
      </c>
      <c r="C264">
        <v>169.62125714285699</v>
      </c>
      <c r="D264">
        <v>311.158285714285</v>
      </c>
      <c r="E264">
        <v>420.78853360809097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23"/>
        <v>0</v>
      </c>
      <c r="L264">
        <f t="shared" si="21"/>
        <v>423.24622415630995</v>
      </c>
      <c r="M264">
        <f t="shared" si="24"/>
        <v>2.4576905482189773</v>
      </c>
      <c r="N264">
        <f t="shared" si="25"/>
        <v>452.05108000000001</v>
      </c>
      <c r="X264">
        <f t="shared" si="26"/>
        <v>2.2261210999986361</v>
      </c>
      <c r="Y264">
        <f t="shared" si="26"/>
        <v>7.03815719999875</v>
      </c>
      <c r="Z264">
        <v>393</v>
      </c>
    </row>
    <row r="265" spans="1:26" x14ac:dyDescent="0.3">
      <c r="A265">
        <f t="shared" si="22"/>
        <v>7.9578292999995028</v>
      </c>
      <c r="B265">
        <v>10785.293802</v>
      </c>
      <c r="C265">
        <v>168.07877714285701</v>
      </c>
      <c r="D265">
        <v>316.79000571428497</v>
      </c>
      <c r="E265">
        <v>420.78853360809097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23"/>
        <v>0</v>
      </c>
      <c r="L265">
        <f t="shared" si="21"/>
        <v>423.24622415630995</v>
      </c>
      <c r="M265">
        <f t="shared" si="24"/>
        <v>2.4576905482189773</v>
      </c>
      <c r="N265">
        <f t="shared" si="25"/>
        <v>452.05108000000001</v>
      </c>
      <c r="X265">
        <f t="shared" si="26"/>
        <v>2.2261210999986361</v>
      </c>
      <c r="Y265">
        <f t="shared" si="26"/>
        <v>7.03815719999875</v>
      </c>
      <c r="Z265">
        <v>394.5</v>
      </c>
    </row>
    <row r="266" spans="1:26" x14ac:dyDescent="0.3">
      <c r="A266">
        <f t="shared" si="22"/>
        <v>7.9895302999993874</v>
      </c>
      <c r="B266">
        <v>10785.325503</v>
      </c>
      <c r="C266">
        <v>166.521537142857</v>
      </c>
      <c r="D266">
        <v>322.34312571428501</v>
      </c>
      <c r="E266">
        <v>420.78853360809097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23"/>
        <v>0</v>
      </c>
      <c r="L266">
        <f t="shared" si="21"/>
        <v>423.24622415630995</v>
      </c>
      <c r="M266">
        <f t="shared" si="24"/>
        <v>2.4576905482189773</v>
      </c>
      <c r="N266">
        <f t="shared" si="25"/>
        <v>452.05108000000001</v>
      </c>
      <c r="X266">
        <f t="shared" si="26"/>
        <v>2.2261210999986361</v>
      </c>
      <c r="Y266">
        <f t="shared" si="26"/>
        <v>7.03815719999875</v>
      </c>
      <c r="Z266">
        <v>396</v>
      </c>
    </row>
    <row r="267" spans="1:26" x14ac:dyDescent="0.3">
      <c r="A267">
        <f t="shared" si="22"/>
        <v>8.0216841000001295</v>
      </c>
      <c r="B267">
        <v>10785.357656800001</v>
      </c>
      <c r="C267">
        <v>164.958777142857</v>
      </c>
      <c r="D267">
        <v>327.984925714285</v>
      </c>
      <c r="E267">
        <v>420.78853360809097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23"/>
        <v>0</v>
      </c>
      <c r="L267">
        <f t="shared" si="21"/>
        <v>423.24622415630995</v>
      </c>
      <c r="M267">
        <f t="shared" si="24"/>
        <v>2.4576905482189773</v>
      </c>
      <c r="N267">
        <f t="shared" si="25"/>
        <v>452.05108000000001</v>
      </c>
      <c r="X267">
        <f t="shared" si="26"/>
        <v>2.2261210999986361</v>
      </c>
      <c r="Y267">
        <f t="shared" si="26"/>
        <v>7.03815719999875</v>
      </c>
      <c r="Z267">
        <v>397.5</v>
      </c>
    </row>
    <row r="268" spans="1:26" x14ac:dyDescent="0.3">
      <c r="A268">
        <f t="shared" si="22"/>
        <v>8.0531999999984691</v>
      </c>
      <c r="B268">
        <v>10785.389172699999</v>
      </c>
      <c r="C268">
        <v>163.34584000000001</v>
      </c>
      <c r="D268">
        <v>334.02687999999898</v>
      </c>
      <c r="E268">
        <v>420.78853360809097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23"/>
        <v>0</v>
      </c>
      <c r="L268">
        <f t="shared" si="21"/>
        <v>423.24622415630995</v>
      </c>
      <c r="M268">
        <f t="shared" si="24"/>
        <v>2.4576905482189773</v>
      </c>
      <c r="N268">
        <f t="shared" si="25"/>
        <v>452.05108000000001</v>
      </c>
      <c r="X268">
        <f t="shared" si="26"/>
        <v>2.2261210999986361</v>
      </c>
      <c r="Y268">
        <f t="shared" si="26"/>
        <v>7.03815719999875</v>
      </c>
      <c r="Z268">
        <v>399</v>
      </c>
    </row>
    <row r="269" spans="1:26" x14ac:dyDescent="0.3">
      <c r="A269">
        <f t="shared" si="22"/>
        <v>8.0998786000000109</v>
      </c>
      <c r="B269">
        <v>10785.435851300001</v>
      </c>
      <c r="C269">
        <v>161.72008</v>
      </c>
      <c r="D269">
        <v>339.51943999999997</v>
      </c>
      <c r="E269">
        <v>420.78853360809097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23"/>
        <v>0</v>
      </c>
      <c r="L269">
        <f t="shared" si="21"/>
        <v>423.24622415630995</v>
      </c>
      <c r="M269">
        <f t="shared" si="24"/>
        <v>2.4576905482189773</v>
      </c>
      <c r="N269">
        <f t="shared" si="25"/>
        <v>452.05108000000001</v>
      </c>
      <c r="X269">
        <f t="shared" si="26"/>
        <v>2.2261210999986361</v>
      </c>
      <c r="Y269">
        <f t="shared" si="26"/>
        <v>7.03815719999875</v>
      </c>
      <c r="Z269">
        <v>400.5</v>
      </c>
    </row>
    <row r="270" spans="1:26" x14ac:dyDescent="0.3">
      <c r="A270">
        <f t="shared" si="22"/>
        <v>8.1628501999985019</v>
      </c>
      <c r="B270">
        <v>10785.498822899999</v>
      </c>
      <c r="C270">
        <v>160.061679999999</v>
      </c>
      <c r="D270">
        <v>345.03295999999898</v>
      </c>
      <c r="E270">
        <v>420.78853360809097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23"/>
        <v>0</v>
      </c>
      <c r="L270">
        <f t="shared" si="21"/>
        <v>423.24622415630995</v>
      </c>
      <c r="M270">
        <f t="shared" si="24"/>
        <v>2.4576905482189773</v>
      </c>
      <c r="N270">
        <f t="shared" si="25"/>
        <v>452.05108000000001</v>
      </c>
      <c r="X270">
        <f t="shared" si="26"/>
        <v>2.2261210999986361</v>
      </c>
      <c r="Y270">
        <f t="shared" si="26"/>
        <v>7.03815719999875</v>
      </c>
      <c r="Z270">
        <v>402</v>
      </c>
    </row>
    <row r="271" spans="1:26" x14ac:dyDescent="0.3">
      <c r="A271">
        <f t="shared" si="22"/>
        <v>8.1784018999987893</v>
      </c>
      <c r="B271">
        <v>10785.514374599999</v>
      </c>
      <c r="C271">
        <v>158.39355999999901</v>
      </c>
      <c r="D271">
        <v>350.33515999999997</v>
      </c>
      <c r="E271">
        <v>420.78853360809097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23"/>
        <v>0</v>
      </c>
      <c r="L271">
        <f t="shared" si="21"/>
        <v>423.24622415630995</v>
      </c>
      <c r="M271">
        <f t="shared" si="24"/>
        <v>2.4576905482189773</v>
      </c>
      <c r="N271">
        <f t="shared" si="25"/>
        <v>452.05108000000001</v>
      </c>
      <c r="X271">
        <f t="shared" si="26"/>
        <v>2.2261210999986361</v>
      </c>
      <c r="Y271">
        <f t="shared" si="26"/>
        <v>7.03815719999875</v>
      </c>
      <c r="Z271">
        <v>403.5</v>
      </c>
    </row>
    <row r="272" spans="1:26" x14ac:dyDescent="0.3">
      <c r="A272">
        <f t="shared" si="22"/>
        <v>8.1941797999988921</v>
      </c>
      <c r="B272">
        <v>10785.5301525</v>
      </c>
      <c r="C272">
        <v>156.66628</v>
      </c>
      <c r="D272">
        <v>356.26900000000001</v>
      </c>
      <c r="E272">
        <v>420.78853360809097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23"/>
        <v>0</v>
      </c>
      <c r="L272">
        <f t="shared" si="21"/>
        <v>423.24622415630995</v>
      </c>
      <c r="M272">
        <f t="shared" si="24"/>
        <v>2.4576905482189773</v>
      </c>
      <c r="N272">
        <f t="shared" si="25"/>
        <v>452.05108000000001</v>
      </c>
      <c r="X272">
        <f t="shared" si="26"/>
        <v>2.2261210999986361</v>
      </c>
      <c r="Y272">
        <f t="shared" si="26"/>
        <v>7.03815719999875</v>
      </c>
      <c r="Z272">
        <v>405</v>
      </c>
    </row>
    <row r="273" spans="1:26" x14ac:dyDescent="0.3">
      <c r="A273">
        <f t="shared" si="22"/>
        <v>8.2258031999990635</v>
      </c>
      <c r="B273">
        <v>10785.5617759</v>
      </c>
      <c r="C273">
        <v>154.94703999999999</v>
      </c>
      <c r="D273">
        <v>361.798239999999</v>
      </c>
      <c r="E273">
        <v>420.78853360809097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23"/>
        <v>0</v>
      </c>
      <c r="L273">
        <f t="shared" si="21"/>
        <v>423.24622415630995</v>
      </c>
      <c r="M273">
        <f t="shared" si="24"/>
        <v>2.4576905482189773</v>
      </c>
      <c r="N273">
        <f t="shared" si="25"/>
        <v>452.05108000000001</v>
      </c>
      <c r="X273">
        <f t="shared" si="26"/>
        <v>2.2261210999986361</v>
      </c>
      <c r="Y273">
        <f t="shared" si="26"/>
        <v>7.03815719999875</v>
      </c>
      <c r="Z273">
        <v>406.5</v>
      </c>
    </row>
    <row r="274" spans="1:26" x14ac:dyDescent="0.3">
      <c r="A274">
        <f t="shared" si="22"/>
        <v>8.2572454999990441</v>
      </c>
      <c r="B274">
        <v>10785.5932182</v>
      </c>
      <c r="C274">
        <v>153.21135999999899</v>
      </c>
      <c r="D274">
        <v>367.61216000000002</v>
      </c>
      <c r="E274">
        <v>420.78853360809097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23"/>
        <v>0</v>
      </c>
      <c r="L274">
        <f t="shared" si="21"/>
        <v>423.24622415630995</v>
      </c>
      <c r="M274">
        <f t="shared" si="24"/>
        <v>2.4576905482189773</v>
      </c>
      <c r="N274">
        <f t="shared" si="25"/>
        <v>452.05108000000001</v>
      </c>
      <c r="X274">
        <f t="shared" si="26"/>
        <v>2.2261210999986361</v>
      </c>
      <c r="Y274">
        <f t="shared" si="26"/>
        <v>7.03815719999875</v>
      </c>
      <c r="Z274">
        <v>408</v>
      </c>
    </row>
    <row r="275" spans="1:26" x14ac:dyDescent="0.3">
      <c r="A275">
        <f t="shared" si="22"/>
        <v>8.288234999999986</v>
      </c>
      <c r="B275">
        <v>10785.624207700001</v>
      </c>
      <c r="C275">
        <v>151.50893714285701</v>
      </c>
      <c r="D275">
        <v>372.92676571428501</v>
      </c>
      <c r="E275">
        <v>420.78853360809097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23"/>
        <v>0</v>
      </c>
      <c r="L275">
        <f t="shared" si="21"/>
        <v>423.24622415630995</v>
      </c>
      <c r="M275">
        <f t="shared" si="24"/>
        <v>2.4576905482189773</v>
      </c>
      <c r="N275">
        <f t="shared" si="25"/>
        <v>452.05108000000001</v>
      </c>
      <c r="X275">
        <f t="shared" si="26"/>
        <v>2.2261210999986361</v>
      </c>
      <c r="Y275">
        <f t="shared" si="26"/>
        <v>7.03815719999875</v>
      </c>
      <c r="Z275">
        <v>409.5</v>
      </c>
    </row>
    <row r="276" spans="1:26" x14ac:dyDescent="0.3">
      <c r="A276">
        <f t="shared" si="22"/>
        <v>8.3340866999988066</v>
      </c>
      <c r="B276">
        <v>10785.670059399999</v>
      </c>
      <c r="C276">
        <v>149.78449714285699</v>
      </c>
      <c r="D276">
        <v>378.55868571428499</v>
      </c>
      <c r="E276">
        <v>420.78853360809097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23"/>
        <v>0</v>
      </c>
      <c r="L276">
        <f t="shared" si="21"/>
        <v>423.24622415630995</v>
      </c>
      <c r="M276">
        <f t="shared" si="24"/>
        <v>2.4576905482189773</v>
      </c>
      <c r="N276">
        <f t="shared" si="25"/>
        <v>452.05108000000001</v>
      </c>
      <c r="X276">
        <f t="shared" si="26"/>
        <v>2.2261210999986361</v>
      </c>
      <c r="Y276">
        <f t="shared" si="26"/>
        <v>7.03815719999875</v>
      </c>
      <c r="Z276">
        <v>411</v>
      </c>
    </row>
    <row r="277" spans="1:26" x14ac:dyDescent="0.3">
      <c r="A277">
        <f t="shared" si="22"/>
        <v>8.350331699999515</v>
      </c>
      <c r="B277">
        <v>10785.6863044</v>
      </c>
      <c r="C277">
        <v>148.07833714285701</v>
      </c>
      <c r="D277">
        <v>383.73692571428501</v>
      </c>
      <c r="E277">
        <v>420.78853360809097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23"/>
        <v>0</v>
      </c>
      <c r="L277">
        <f t="shared" si="21"/>
        <v>423.24622415630995</v>
      </c>
      <c r="M277">
        <f t="shared" si="24"/>
        <v>2.4576905482189773</v>
      </c>
      <c r="N277">
        <f t="shared" si="25"/>
        <v>452.05108000000001</v>
      </c>
      <c r="X277">
        <f t="shared" si="26"/>
        <v>2.2261210999986361</v>
      </c>
      <c r="Y277">
        <f t="shared" si="26"/>
        <v>7.03815719999875</v>
      </c>
      <c r="Z277">
        <v>412.5</v>
      </c>
    </row>
    <row r="278" spans="1:26" x14ac:dyDescent="0.3">
      <c r="A278">
        <f t="shared" si="22"/>
        <v>8.3810391999995772</v>
      </c>
      <c r="B278">
        <v>10785.7170119</v>
      </c>
      <c r="C278">
        <v>146.379257142857</v>
      </c>
      <c r="D278">
        <v>389.35936571428499</v>
      </c>
      <c r="E278">
        <v>420.78853360809097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23"/>
        <v>0</v>
      </c>
      <c r="L278">
        <f t="shared" si="21"/>
        <v>423.24622415630995</v>
      </c>
      <c r="M278">
        <f t="shared" si="24"/>
        <v>2.4576905482189773</v>
      </c>
      <c r="N278">
        <f t="shared" si="25"/>
        <v>452.05108000000001</v>
      </c>
      <c r="X278">
        <f t="shared" si="26"/>
        <v>2.2261210999986361</v>
      </c>
      <c r="Y278">
        <f t="shared" si="26"/>
        <v>7.03815719999875</v>
      </c>
      <c r="Z278">
        <v>414</v>
      </c>
    </row>
    <row r="279" spans="1:26" x14ac:dyDescent="0.3">
      <c r="A279">
        <f t="shared" si="22"/>
        <v>8.4114644000001135</v>
      </c>
      <c r="B279">
        <v>10785.747437100001</v>
      </c>
      <c r="C279">
        <v>144.69997714285699</v>
      </c>
      <c r="D279">
        <v>394.90904571428501</v>
      </c>
      <c r="E279">
        <v>420.78853360809097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23"/>
        <v>0</v>
      </c>
      <c r="L279">
        <f t="shared" si="21"/>
        <v>423.24622415630995</v>
      </c>
      <c r="M279">
        <f t="shared" si="24"/>
        <v>2.4576905482189773</v>
      </c>
      <c r="N279">
        <f t="shared" si="25"/>
        <v>452.05108000000001</v>
      </c>
      <c r="X279">
        <f t="shared" si="26"/>
        <v>2.2261210999986361</v>
      </c>
      <c r="Y279">
        <f t="shared" si="26"/>
        <v>7.03815719999875</v>
      </c>
      <c r="Z279">
        <v>415.5</v>
      </c>
    </row>
    <row r="280" spans="1:26" x14ac:dyDescent="0.3">
      <c r="A280">
        <f t="shared" si="22"/>
        <v>8.4427856999991491</v>
      </c>
      <c r="B280">
        <v>10785.7787584</v>
      </c>
      <c r="C280">
        <v>142.99727999999999</v>
      </c>
      <c r="D280">
        <v>400.502571428571</v>
      </c>
      <c r="E280">
        <v>420.78853360809097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23"/>
        <v>0</v>
      </c>
      <c r="L280">
        <f t="shared" si="21"/>
        <v>423.24622415630995</v>
      </c>
      <c r="M280">
        <f t="shared" si="24"/>
        <v>2.4576905482189773</v>
      </c>
      <c r="N280">
        <f t="shared" si="25"/>
        <v>452.05108000000001</v>
      </c>
      <c r="X280">
        <f t="shared" si="26"/>
        <v>2.2261210999986361</v>
      </c>
      <c r="Y280">
        <f t="shared" si="26"/>
        <v>7.03815719999875</v>
      </c>
      <c r="Z280">
        <v>417</v>
      </c>
    </row>
    <row r="281" spans="1:26" x14ac:dyDescent="0.3">
      <c r="A281">
        <f t="shared" si="22"/>
        <v>8.473601099998632</v>
      </c>
      <c r="B281">
        <v>10785.809573799999</v>
      </c>
      <c r="C281">
        <v>141.31996000000001</v>
      </c>
      <c r="D281">
        <v>405.61549142857098</v>
      </c>
      <c r="E281">
        <v>420.78853360809097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23"/>
        <v>0</v>
      </c>
      <c r="L281">
        <f t="shared" si="21"/>
        <v>423.24622415630995</v>
      </c>
      <c r="M281">
        <f t="shared" si="24"/>
        <v>2.4576905482189773</v>
      </c>
      <c r="N281">
        <f t="shared" si="25"/>
        <v>452.05108000000001</v>
      </c>
      <c r="X281">
        <f t="shared" si="26"/>
        <v>2.2261210999986361</v>
      </c>
      <c r="Y281">
        <f t="shared" si="26"/>
        <v>7.03815719999875</v>
      </c>
      <c r="Z281">
        <v>418.5</v>
      </c>
    </row>
    <row r="282" spans="1:26" x14ac:dyDescent="0.3">
      <c r="A282">
        <f t="shared" si="22"/>
        <v>8.5196882999989612</v>
      </c>
      <c r="B282">
        <v>10785.855661</v>
      </c>
      <c r="C282">
        <v>139.647697142857</v>
      </c>
      <c r="D282">
        <v>410.32600571428497</v>
      </c>
      <c r="E282">
        <v>420.78853360809097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23"/>
        <v>0</v>
      </c>
      <c r="L282">
        <f t="shared" si="21"/>
        <v>423.24622415630995</v>
      </c>
      <c r="M282">
        <f t="shared" si="24"/>
        <v>2.4576905482189773</v>
      </c>
      <c r="N282">
        <f t="shared" si="25"/>
        <v>452.05108000000001</v>
      </c>
      <c r="X282">
        <f t="shared" si="26"/>
        <v>2.2261210999986361</v>
      </c>
      <c r="Y282">
        <f t="shared" si="26"/>
        <v>7.03815719999875</v>
      </c>
      <c r="Z282">
        <v>420</v>
      </c>
    </row>
    <row r="283" spans="1:26" x14ac:dyDescent="0.3">
      <c r="A283">
        <f t="shared" si="22"/>
        <v>8.5508797999991657</v>
      </c>
      <c r="B283">
        <v>10785.8868525</v>
      </c>
      <c r="C283">
        <v>137.90009714285699</v>
      </c>
      <c r="D283">
        <v>414.955205714285</v>
      </c>
      <c r="E283">
        <v>420.78853360809097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23"/>
        <v>0</v>
      </c>
      <c r="L283">
        <f t="shared" si="21"/>
        <v>423.24622415630995</v>
      </c>
      <c r="M283">
        <f t="shared" si="24"/>
        <v>2.4576905482189773</v>
      </c>
      <c r="N283">
        <f t="shared" si="25"/>
        <v>452.05108000000001</v>
      </c>
      <c r="X283">
        <f t="shared" si="26"/>
        <v>2.2261210999986361</v>
      </c>
      <c r="Y283">
        <f t="shared" si="26"/>
        <v>7.03815719999875</v>
      </c>
      <c r="Z283">
        <v>421.5</v>
      </c>
    </row>
    <row r="284" spans="1:26" x14ac:dyDescent="0.3">
      <c r="A284">
        <f t="shared" si="22"/>
        <v>8.5811552999984997</v>
      </c>
      <c r="B284">
        <v>10785.917127999999</v>
      </c>
      <c r="C284">
        <v>136.15949714285699</v>
      </c>
      <c r="D284">
        <v>419.28248571428497</v>
      </c>
      <c r="E284">
        <v>420.78853360809097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23"/>
        <v>0</v>
      </c>
      <c r="L284">
        <f t="shared" si="21"/>
        <v>423.24622415630995</v>
      </c>
      <c r="M284">
        <f t="shared" si="24"/>
        <v>2.4576905482189773</v>
      </c>
      <c r="N284">
        <f t="shared" si="25"/>
        <v>452.05108000000001</v>
      </c>
      <c r="X284">
        <f t="shared" si="26"/>
        <v>2.2261210999986361</v>
      </c>
      <c r="Y284">
        <f t="shared" si="26"/>
        <v>7.03815719999875</v>
      </c>
      <c r="Z284">
        <v>423</v>
      </c>
    </row>
    <row r="285" spans="1:26" x14ac:dyDescent="0.3">
      <c r="A285">
        <f t="shared" si="22"/>
        <v>8.6117689000002429</v>
      </c>
      <c r="B285">
        <v>10785.947741600001</v>
      </c>
      <c r="C285">
        <v>134.41253714285699</v>
      </c>
      <c r="D285">
        <v>423.28728571428502</v>
      </c>
      <c r="E285">
        <v>420.78853360809097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23"/>
        <v>0</v>
      </c>
      <c r="L285">
        <f t="shared" si="21"/>
        <v>423.24622415630995</v>
      </c>
      <c r="M285">
        <f t="shared" si="24"/>
        <v>2.4576905482189773</v>
      </c>
      <c r="N285">
        <f t="shared" si="25"/>
        <v>452.05108000000001</v>
      </c>
      <c r="X285">
        <f t="shared" si="26"/>
        <v>2.2261210999986361</v>
      </c>
      <c r="Y285">
        <f t="shared" si="26"/>
        <v>7.03815719999875</v>
      </c>
      <c r="Z285">
        <v>424.5</v>
      </c>
    </row>
    <row r="286" spans="1:26" x14ac:dyDescent="0.3">
      <c r="A286">
        <f t="shared" si="22"/>
        <v>8.6426556999995228</v>
      </c>
      <c r="B286">
        <v>10785.9786284</v>
      </c>
      <c r="C286">
        <v>132.616377142857</v>
      </c>
      <c r="D286">
        <v>427.537765714285</v>
      </c>
      <c r="E286">
        <v>420.78853360809097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23"/>
        <v>0</v>
      </c>
      <c r="L286">
        <f t="shared" si="21"/>
        <v>423.24622415630995</v>
      </c>
      <c r="M286">
        <f t="shared" si="24"/>
        <v>2.4576905482189773</v>
      </c>
      <c r="N286">
        <f t="shared" si="25"/>
        <v>452.05108000000001</v>
      </c>
      <c r="X286">
        <f t="shared" si="26"/>
        <v>2.2261210999986361</v>
      </c>
      <c r="Y286">
        <f t="shared" si="26"/>
        <v>7.03815719999875</v>
      </c>
      <c r="Z286">
        <v>426</v>
      </c>
    </row>
    <row r="287" spans="1:26" x14ac:dyDescent="0.3">
      <c r="A287">
        <f t="shared" si="22"/>
        <v>8.6748473999996349</v>
      </c>
      <c r="B287">
        <v>10786.0108201</v>
      </c>
      <c r="C287">
        <v>130.83365714285699</v>
      </c>
      <c r="D287">
        <v>431.07396571428501</v>
      </c>
      <c r="E287">
        <v>420.78853360809097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23"/>
        <v>0</v>
      </c>
      <c r="L287">
        <f t="shared" si="21"/>
        <v>423.24622415630995</v>
      </c>
      <c r="M287">
        <f t="shared" si="24"/>
        <v>2.4576905482189773</v>
      </c>
      <c r="N287">
        <f t="shared" si="25"/>
        <v>452.05108000000001</v>
      </c>
      <c r="X287">
        <f t="shared" si="26"/>
        <v>2.2261210999986361</v>
      </c>
      <c r="Y287">
        <f t="shared" si="26"/>
        <v>7.03815719999875</v>
      </c>
      <c r="Z287">
        <v>427.5</v>
      </c>
    </row>
    <row r="288" spans="1:26" x14ac:dyDescent="0.3">
      <c r="A288">
        <f t="shared" si="22"/>
        <v>8.7057815999996819</v>
      </c>
      <c r="B288">
        <v>10786.0417543</v>
      </c>
      <c r="C288">
        <v>129.09508</v>
      </c>
      <c r="D288">
        <v>434.113439999999</v>
      </c>
      <c r="E288">
        <v>420.78853360809097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3"/>
        <v>0</v>
      </c>
      <c r="L288">
        <f t="shared" si="21"/>
        <v>423.24622415630995</v>
      </c>
      <c r="M288">
        <f t="shared" si="24"/>
        <v>2.4576905482189773</v>
      </c>
      <c r="N288">
        <f t="shared" si="25"/>
        <v>452.05108000000001</v>
      </c>
      <c r="X288">
        <f t="shared" si="26"/>
        <v>2.2261210999986361</v>
      </c>
      <c r="Y288">
        <f t="shared" si="26"/>
        <v>7.03815719999875</v>
      </c>
      <c r="Z288">
        <v>429</v>
      </c>
    </row>
    <row r="289" spans="1:26" x14ac:dyDescent="0.3">
      <c r="A289">
        <f t="shared" si="22"/>
        <v>8.7363308999993023</v>
      </c>
      <c r="B289">
        <v>10786.0723036</v>
      </c>
      <c r="C289">
        <v>127.36427999999999</v>
      </c>
      <c r="D289">
        <v>437.33783999999901</v>
      </c>
      <c r="E289">
        <v>420.78853360809097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3"/>
        <v>0</v>
      </c>
      <c r="L289">
        <f t="shared" si="21"/>
        <v>423.24622415630995</v>
      </c>
      <c r="M289">
        <f t="shared" si="24"/>
        <v>2.4576905482189773</v>
      </c>
      <c r="N289">
        <f t="shared" si="25"/>
        <v>452.05108000000001</v>
      </c>
      <c r="X289">
        <f t="shared" si="26"/>
        <v>2.2261210999986361</v>
      </c>
      <c r="Y289">
        <f t="shared" si="26"/>
        <v>7.03815719999875</v>
      </c>
      <c r="Z289">
        <v>430.5</v>
      </c>
    </row>
    <row r="290" spans="1:26" x14ac:dyDescent="0.3">
      <c r="A290">
        <f t="shared" si="22"/>
        <v>8.7830990000002203</v>
      </c>
      <c r="B290">
        <v>10786.119071700001</v>
      </c>
      <c r="C290">
        <v>125.65103999999999</v>
      </c>
      <c r="D290">
        <v>440.31232</v>
      </c>
      <c r="E290">
        <v>420.78853360809097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23"/>
        <v>0</v>
      </c>
      <c r="L290">
        <f t="shared" si="21"/>
        <v>423.24622415630995</v>
      </c>
      <c r="M290">
        <f t="shared" si="24"/>
        <v>2.4576905482189773</v>
      </c>
      <c r="N290">
        <f t="shared" si="25"/>
        <v>452.05108000000001</v>
      </c>
      <c r="X290">
        <f t="shared" si="26"/>
        <v>2.2261210999986361</v>
      </c>
      <c r="Y290">
        <f t="shared" si="26"/>
        <v>7.03815719999875</v>
      </c>
      <c r="Z290">
        <v>432</v>
      </c>
    </row>
    <row r="291" spans="1:26" x14ac:dyDescent="0.3">
      <c r="A291">
        <f t="shared" si="22"/>
        <v>8.8143611999985296</v>
      </c>
      <c r="B291">
        <v>10786.150333899999</v>
      </c>
      <c r="C291">
        <v>123.96528000000001</v>
      </c>
      <c r="D291">
        <v>443.08443999999997</v>
      </c>
      <c r="E291">
        <v>420.78853360809097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23"/>
        <v>0</v>
      </c>
      <c r="L291">
        <f t="shared" si="21"/>
        <v>423.24622415630995</v>
      </c>
      <c r="M291">
        <f t="shared" si="24"/>
        <v>2.4576905482189773</v>
      </c>
      <c r="N291">
        <f t="shared" si="25"/>
        <v>452.05108000000001</v>
      </c>
      <c r="X291">
        <f t="shared" si="26"/>
        <v>2.2261210999986361</v>
      </c>
      <c r="Y291">
        <f t="shared" si="26"/>
        <v>7.03815719999875</v>
      </c>
      <c r="Z291">
        <v>433.5</v>
      </c>
    </row>
    <row r="292" spans="1:26" x14ac:dyDescent="0.3">
      <c r="A292">
        <f t="shared" si="22"/>
        <v>8.8449980999994295</v>
      </c>
      <c r="B292">
        <v>10786.1809708</v>
      </c>
      <c r="C292">
        <v>122.33292</v>
      </c>
      <c r="D292">
        <v>445.23115999999999</v>
      </c>
      <c r="E292">
        <v>420.78853360809097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23"/>
        <v>0</v>
      </c>
      <c r="L292">
        <f t="shared" si="21"/>
        <v>423.24622415630995</v>
      </c>
      <c r="M292">
        <f t="shared" si="24"/>
        <v>2.4576905482189773</v>
      </c>
      <c r="N292">
        <f t="shared" si="25"/>
        <v>452.05108000000001</v>
      </c>
      <c r="X292">
        <f t="shared" si="26"/>
        <v>2.2261210999986361</v>
      </c>
      <c r="Y292">
        <f t="shared" si="26"/>
        <v>7.03815719999875</v>
      </c>
      <c r="Z292">
        <v>435</v>
      </c>
    </row>
    <row r="293" spans="1:26" x14ac:dyDescent="0.3">
      <c r="A293">
        <f t="shared" si="22"/>
        <v>8.8768850999986171</v>
      </c>
      <c r="B293">
        <v>10786.212857799999</v>
      </c>
      <c r="C293">
        <v>120.824399999999</v>
      </c>
      <c r="D293">
        <v>447.33776</v>
      </c>
      <c r="E293">
        <v>420.78853360809097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23"/>
        <v>0</v>
      </c>
      <c r="L293">
        <f t="shared" si="21"/>
        <v>423.24622415630995</v>
      </c>
      <c r="M293">
        <f t="shared" si="24"/>
        <v>2.4576905482189773</v>
      </c>
      <c r="N293">
        <f t="shared" si="25"/>
        <v>452.05108000000001</v>
      </c>
      <c r="X293">
        <f t="shared" si="26"/>
        <v>2.2261210999986361</v>
      </c>
      <c r="Y293">
        <f t="shared" si="26"/>
        <v>7.03815719999875</v>
      </c>
      <c r="Z293">
        <v>436.5</v>
      </c>
    </row>
    <row r="294" spans="1:26" x14ac:dyDescent="0.3">
      <c r="A294">
        <f t="shared" si="22"/>
        <v>8.8922464999996009</v>
      </c>
      <c r="B294">
        <v>10786.2282192</v>
      </c>
      <c r="C294">
        <v>119.428559999999</v>
      </c>
      <c r="D294">
        <v>449.29712000000001</v>
      </c>
      <c r="E294">
        <v>420.78853360809097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23"/>
        <v>0</v>
      </c>
      <c r="L294">
        <f t="shared" si="21"/>
        <v>423.24622415630995</v>
      </c>
      <c r="M294">
        <f t="shared" si="24"/>
        <v>2.4576905482189773</v>
      </c>
      <c r="N294">
        <f t="shared" si="25"/>
        <v>452.05108000000001</v>
      </c>
      <c r="X294">
        <f t="shared" si="26"/>
        <v>2.2261210999986361</v>
      </c>
      <c r="Y294">
        <f t="shared" si="26"/>
        <v>7.03815719999875</v>
      </c>
      <c r="Z294">
        <v>438</v>
      </c>
    </row>
    <row r="295" spans="1:26" x14ac:dyDescent="0.3">
      <c r="A295">
        <f t="shared" si="22"/>
        <v>8.9389445999986492</v>
      </c>
      <c r="B295">
        <v>10786.274917299999</v>
      </c>
      <c r="C295">
        <v>118.18835999999899</v>
      </c>
      <c r="D295">
        <v>450.88220000000001</v>
      </c>
      <c r="E295">
        <v>420.78853360809097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23"/>
        <v>0</v>
      </c>
      <c r="L295">
        <f t="shared" si="21"/>
        <v>423.24622415630995</v>
      </c>
      <c r="M295">
        <f t="shared" si="24"/>
        <v>2.4576905482189773</v>
      </c>
      <c r="N295">
        <f t="shared" si="25"/>
        <v>452.05108000000001</v>
      </c>
      <c r="X295">
        <f t="shared" si="26"/>
        <v>2.2261210999986361</v>
      </c>
      <c r="Y295">
        <f t="shared" si="26"/>
        <v>7.03815719999875</v>
      </c>
      <c r="Z295">
        <v>439.5</v>
      </c>
    </row>
    <row r="296" spans="1:26" x14ac:dyDescent="0.3">
      <c r="A296">
        <f t="shared" si="22"/>
        <v>8.9703444999995554</v>
      </c>
      <c r="B296">
        <v>10786.3063172</v>
      </c>
      <c r="C296">
        <v>117.11856</v>
      </c>
      <c r="D296">
        <v>452.05108000000001</v>
      </c>
      <c r="E296">
        <v>420.78853360809097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23"/>
        <v>0</v>
      </c>
      <c r="L296">
        <f t="shared" si="21"/>
        <v>423.24622415630995</v>
      </c>
      <c r="M296">
        <f t="shared" si="24"/>
        <v>2.4576905482189773</v>
      </c>
      <c r="N296">
        <f t="shared" si="25"/>
        <v>452.05108000000001</v>
      </c>
      <c r="X296">
        <f t="shared" si="26"/>
        <v>2.2261210999986361</v>
      </c>
      <c r="Y296">
        <f t="shared" si="26"/>
        <v>7.03815719999875</v>
      </c>
      <c r="Z296">
        <v>441</v>
      </c>
    </row>
    <row r="297" spans="1:26" x14ac:dyDescent="0.3">
      <c r="A297">
        <f t="shared" si="22"/>
        <v>9.0016786999985925</v>
      </c>
      <c r="B297">
        <v>10786.337651399999</v>
      </c>
      <c r="C297">
        <v>116.128439999999</v>
      </c>
      <c r="D297">
        <v>452.20587999999998</v>
      </c>
      <c r="E297">
        <v>420.78853360809097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23"/>
        <v>0</v>
      </c>
      <c r="L297">
        <f t="shared" si="21"/>
        <v>423.24622415630995</v>
      </c>
      <c r="M297">
        <f t="shared" si="24"/>
        <v>2.4576905482189773</v>
      </c>
      <c r="N297">
        <f t="shared" si="25"/>
        <v>452.05108000000001</v>
      </c>
      <c r="X297">
        <f t="shared" si="26"/>
        <v>2.2261210999986361</v>
      </c>
      <c r="Y297">
        <f t="shared" si="26"/>
        <v>7.03815719999875</v>
      </c>
      <c r="Z297">
        <v>442.5</v>
      </c>
    </row>
    <row r="298" spans="1:26" x14ac:dyDescent="0.3">
      <c r="A298">
        <f t="shared" si="22"/>
        <v>9.0325820999987627</v>
      </c>
      <c r="B298">
        <v>10786.368554799999</v>
      </c>
      <c r="C298">
        <v>115.24163999999899</v>
      </c>
      <c r="D298">
        <v>452.69080000000002</v>
      </c>
      <c r="E298">
        <v>420.78853360809097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23"/>
        <v>0</v>
      </c>
      <c r="L298">
        <f t="shared" si="21"/>
        <v>423.24622415630995</v>
      </c>
      <c r="M298">
        <f t="shared" si="24"/>
        <v>2.4576905482189773</v>
      </c>
      <c r="N298">
        <f t="shared" si="25"/>
        <v>452.05108000000001</v>
      </c>
      <c r="X298">
        <f t="shared" si="26"/>
        <v>2.2261210999986361</v>
      </c>
      <c r="Y298">
        <f t="shared" si="26"/>
        <v>7.03815719999875</v>
      </c>
      <c r="Z298">
        <v>444</v>
      </c>
    </row>
    <row r="299" spans="1:26" x14ac:dyDescent="0.3">
      <c r="A299">
        <f t="shared" si="22"/>
        <v>9.0634468999996898</v>
      </c>
      <c r="B299">
        <v>10786.3994196</v>
      </c>
      <c r="C299">
        <v>114.474959999999</v>
      </c>
      <c r="D299">
        <v>452.10108000000002</v>
      </c>
      <c r="E299">
        <v>420.78853360809097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23"/>
        <v>0</v>
      </c>
      <c r="L299">
        <f t="shared" si="21"/>
        <v>423.24622415630995</v>
      </c>
      <c r="M299">
        <f t="shared" si="24"/>
        <v>2.4576905482189773</v>
      </c>
      <c r="N299">
        <f t="shared" si="25"/>
        <v>452.05108000000001</v>
      </c>
      <c r="X299">
        <f t="shared" si="26"/>
        <v>2.2261210999986361</v>
      </c>
      <c r="Y299">
        <f t="shared" si="26"/>
        <v>7.03815719999875</v>
      </c>
      <c r="Z299">
        <v>445.5</v>
      </c>
    </row>
    <row r="300" spans="1:26" x14ac:dyDescent="0.3">
      <c r="A300">
        <f t="shared" si="22"/>
        <v>9.0946057999990444</v>
      </c>
      <c r="B300">
        <v>10786.4305785</v>
      </c>
      <c r="C300">
        <v>113.799462857142</v>
      </c>
      <c r="D300">
        <v>451.641034285714</v>
      </c>
      <c r="E300">
        <v>420.78853360809097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23"/>
        <v>0</v>
      </c>
      <c r="L300">
        <f t="shared" si="21"/>
        <v>423.24622415630995</v>
      </c>
      <c r="M300">
        <f t="shared" si="24"/>
        <v>2.4576905482189773</v>
      </c>
      <c r="N300">
        <f t="shared" si="25"/>
        <v>452.05108000000001</v>
      </c>
      <c r="X300">
        <f t="shared" si="26"/>
        <v>2.2261210999986361</v>
      </c>
      <c r="Y300">
        <f t="shared" si="26"/>
        <v>7.03815719999875</v>
      </c>
      <c r="Z300">
        <v>447</v>
      </c>
    </row>
    <row r="301" spans="1:26" x14ac:dyDescent="0.3">
      <c r="A301">
        <f t="shared" si="22"/>
        <v>9.1260017999993579</v>
      </c>
      <c r="B301">
        <v>10786.4619745</v>
      </c>
      <c r="C301">
        <v>113.228182857142</v>
      </c>
      <c r="D301">
        <v>450.90619428571398</v>
      </c>
      <c r="E301">
        <v>420.78853360809097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23"/>
        <v>0</v>
      </c>
      <c r="L301">
        <f t="shared" si="21"/>
        <v>423.24622415630995</v>
      </c>
      <c r="M301">
        <f t="shared" si="24"/>
        <v>2.4576905482189773</v>
      </c>
      <c r="N301">
        <f t="shared" si="25"/>
        <v>452.05108000000001</v>
      </c>
      <c r="X301">
        <f t="shared" si="26"/>
        <v>2.2261210999986361</v>
      </c>
      <c r="Y301">
        <f t="shared" si="26"/>
        <v>7.03815719999875</v>
      </c>
      <c r="Z301">
        <v>448.5</v>
      </c>
    </row>
    <row r="302" spans="1:26" x14ac:dyDescent="0.3">
      <c r="A302">
        <f t="shared" si="22"/>
        <v>9.1727011000002676</v>
      </c>
      <c r="B302">
        <v>10786.508673800001</v>
      </c>
      <c r="C302">
        <v>112.732102857142</v>
      </c>
      <c r="D302">
        <v>449.993994285714</v>
      </c>
      <c r="E302">
        <v>420.78853360809097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23"/>
        <v>0</v>
      </c>
      <c r="L302">
        <f t="shared" si="21"/>
        <v>423.24622415630995</v>
      </c>
      <c r="M302">
        <f t="shared" si="24"/>
        <v>2.4576905482189773</v>
      </c>
      <c r="N302">
        <f t="shared" si="25"/>
        <v>452.05108000000001</v>
      </c>
      <c r="X302">
        <f t="shared" si="26"/>
        <v>2.2261210999986361</v>
      </c>
      <c r="Y302">
        <f t="shared" si="26"/>
        <v>7.03815719999875</v>
      </c>
      <c r="Z302">
        <v>450</v>
      </c>
    </row>
    <row r="303" spans="1:26" x14ac:dyDescent="0.3">
      <c r="A303">
        <f t="shared" si="22"/>
        <v>9.203174799999033</v>
      </c>
      <c r="B303">
        <v>10786.5391475</v>
      </c>
      <c r="C303">
        <v>112.429342857142</v>
      </c>
      <c r="D303">
        <v>448.77907428571399</v>
      </c>
      <c r="E303">
        <v>420.78853360809097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23"/>
        <v>0</v>
      </c>
      <c r="L303">
        <f t="shared" ref="L303:L309" si="27">L302</f>
        <v>423.24622415630995</v>
      </c>
      <c r="M303">
        <f t="shared" si="24"/>
        <v>2.4576905482189773</v>
      </c>
      <c r="N303">
        <f t="shared" si="25"/>
        <v>452.05108000000001</v>
      </c>
      <c r="X303">
        <f t="shared" si="26"/>
        <v>2.2261210999986361</v>
      </c>
      <c r="Y303">
        <f t="shared" si="26"/>
        <v>7.03815719999875</v>
      </c>
      <c r="Z303">
        <v>451.5</v>
      </c>
    </row>
    <row r="304" spans="1:26" x14ac:dyDescent="0.3">
      <c r="A304">
        <f t="shared" si="22"/>
        <v>9.2339351999999053</v>
      </c>
      <c r="B304">
        <v>10786.569907900001</v>
      </c>
      <c r="C304">
        <v>112.390822857142</v>
      </c>
      <c r="D304">
        <v>447.01111428571397</v>
      </c>
      <c r="E304">
        <v>420.78853360809097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23"/>
        <v>0</v>
      </c>
      <c r="L304">
        <f t="shared" si="27"/>
        <v>423.24622415630995</v>
      </c>
      <c r="M304">
        <f t="shared" si="24"/>
        <v>2.4576905482189773</v>
      </c>
      <c r="N304">
        <f t="shared" si="25"/>
        <v>452.05108000000001</v>
      </c>
      <c r="X304">
        <f t="shared" si="26"/>
        <v>2.2261210999986361</v>
      </c>
      <c r="Y304">
        <f t="shared" si="26"/>
        <v>7.03815719999875</v>
      </c>
      <c r="Z304">
        <v>453</v>
      </c>
    </row>
    <row r="305" spans="1:26" x14ac:dyDescent="0.3">
      <c r="A305">
        <f t="shared" si="22"/>
        <v>9.3110699999997451</v>
      </c>
      <c r="B305">
        <v>10786.6470427</v>
      </c>
      <c r="C305">
        <v>111.912142857142</v>
      </c>
      <c r="D305">
        <v>446.95063428571399</v>
      </c>
      <c r="E305">
        <v>420.78853360809097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3"/>
        <v>0</v>
      </c>
      <c r="L305">
        <f t="shared" si="27"/>
        <v>423.24622415630995</v>
      </c>
      <c r="M305">
        <f t="shared" si="24"/>
        <v>2.4576905482189773</v>
      </c>
      <c r="N305">
        <f t="shared" si="25"/>
        <v>452.05108000000001</v>
      </c>
      <c r="X305">
        <f t="shared" si="26"/>
        <v>2.2261210999986361</v>
      </c>
      <c r="Y305">
        <f t="shared" si="26"/>
        <v>7.03815719999875</v>
      </c>
      <c r="Z305">
        <v>454.5</v>
      </c>
    </row>
    <row r="306" spans="1:26" x14ac:dyDescent="0.3">
      <c r="A306">
        <f t="shared" si="22"/>
        <v>9.3267158999988169</v>
      </c>
      <c r="B306">
        <v>10786.662688599999</v>
      </c>
      <c r="C306">
        <v>111.462342857142</v>
      </c>
      <c r="D306">
        <v>446.82687428571398</v>
      </c>
      <c r="E306">
        <v>420.78853360809097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3"/>
        <v>0</v>
      </c>
      <c r="L306">
        <f t="shared" si="27"/>
        <v>423.24622415630995</v>
      </c>
      <c r="M306">
        <f t="shared" si="24"/>
        <v>2.4576905482189773</v>
      </c>
      <c r="N306">
        <f t="shared" si="25"/>
        <v>452.05108000000001</v>
      </c>
      <c r="X306">
        <f t="shared" si="26"/>
        <v>2.2261210999986361</v>
      </c>
      <c r="Y306">
        <f t="shared" si="26"/>
        <v>7.03815719999875</v>
      </c>
      <c r="Z306">
        <v>456</v>
      </c>
    </row>
    <row r="307" spans="1:26" x14ac:dyDescent="0.3">
      <c r="A307">
        <f t="shared" si="22"/>
        <v>9.3569761999988259</v>
      </c>
      <c r="B307">
        <v>10786.692948899999</v>
      </c>
      <c r="C307">
        <v>111.091262857142</v>
      </c>
      <c r="D307">
        <v>446.56163428571398</v>
      </c>
      <c r="E307">
        <v>420.78853360809097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3"/>
        <v>0</v>
      </c>
      <c r="L307">
        <f t="shared" si="27"/>
        <v>423.24622415630995</v>
      </c>
      <c r="M307">
        <f t="shared" si="24"/>
        <v>2.4576905482189773</v>
      </c>
      <c r="N307">
        <f t="shared" si="25"/>
        <v>452.05108000000001</v>
      </c>
      <c r="X307">
        <f t="shared" si="26"/>
        <v>2.2261210999986361</v>
      </c>
      <c r="Y307">
        <f t="shared" si="26"/>
        <v>7.03815719999875</v>
      </c>
      <c r="Z307">
        <v>457.5</v>
      </c>
    </row>
    <row r="308" spans="1:26" x14ac:dyDescent="0.3">
      <c r="A308">
        <f t="shared" si="22"/>
        <v>9.4035401000001002</v>
      </c>
      <c r="B308">
        <v>10786.739512800001</v>
      </c>
      <c r="C308">
        <v>110.87334285714201</v>
      </c>
      <c r="D308">
        <v>446.09243428571398</v>
      </c>
      <c r="E308">
        <v>420.78853360809097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3"/>
        <v>0</v>
      </c>
      <c r="L308">
        <f t="shared" si="27"/>
        <v>423.24622415630995</v>
      </c>
      <c r="M308">
        <f t="shared" si="24"/>
        <v>2.4576905482189773</v>
      </c>
      <c r="N308">
        <f t="shared" si="25"/>
        <v>452.05108000000001</v>
      </c>
      <c r="X308">
        <f t="shared" si="26"/>
        <v>2.2261210999986361</v>
      </c>
      <c r="Y308">
        <f t="shared" si="26"/>
        <v>7.03815719999875</v>
      </c>
      <c r="Z308">
        <v>459</v>
      </c>
    </row>
    <row r="309" spans="1:26" x14ac:dyDescent="0.3">
      <c r="A309">
        <f t="shared" si="22"/>
        <v>9.4189905999992334</v>
      </c>
      <c r="B309">
        <v>10786.7549633</v>
      </c>
      <c r="C309">
        <v>110.758742857142</v>
      </c>
      <c r="D309">
        <v>445.50795428571399</v>
      </c>
      <c r="E309">
        <v>420.78853360809097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3"/>
        <v>0</v>
      </c>
      <c r="L309">
        <f t="shared" si="27"/>
        <v>423.24622415630995</v>
      </c>
      <c r="M309">
        <f t="shared" si="24"/>
        <v>2.4576905482189773</v>
      </c>
      <c r="N309">
        <f t="shared" si="25"/>
        <v>452.05108000000001</v>
      </c>
      <c r="X309">
        <f t="shared" si="26"/>
        <v>2.2261210999986361</v>
      </c>
      <c r="Y309">
        <f t="shared" si="26"/>
        <v>7.03815719999875</v>
      </c>
      <c r="Z309">
        <v>460.5</v>
      </c>
    </row>
    <row r="310" spans="1:26" x14ac:dyDescent="0.3">
      <c r="X310">
        <f t="shared" si="26"/>
        <v>2.2261210999986361</v>
      </c>
      <c r="Y310">
        <f t="shared" si="26"/>
        <v>7.03815719999875</v>
      </c>
      <c r="Z310">
        <v>462</v>
      </c>
    </row>
    <row r="311" spans="1:26" x14ac:dyDescent="0.3">
      <c r="X311">
        <f t="shared" si="26"/>
        <v>2.2261210999986361</v>
      </c>
      <c r="Y311">
        <f t="shared" si="26"/>
        <v>7.03815719999875</v>
      </c>
      <c r="Z311">
        <v>463.5</v>
      </c>
    </row>
    <row r="312" spans="1:26" x14ac:dyDescent="0.3">
      <c r="X312">
        <f t="shared" si="26"/>
        <v>2.2261210999986361</v>
      </c>
      <c r="Y312">
        <f t="shared" si="26"/>
        <v>7.03815719999875</v>
      </c>
      <c r="Z312">
        <v>465</v>
      </c>
    </row>
    <row r="313" spans="1:26" x14ac:dyDescent="0.3">
      <c r="X313">
        <f t="shared" si="26"/>
        <v>2.2261210999986361</v>
      </c>
      <c r="Y313">
        <f t="shared" si="26"/>
        <v>7.03815719999875</v>
      </c>
      <c r="Z313">
        <v>466.5</v>
      </c>
    </row>
    <row r="314" spans="1:26" x14ac:dyDescent="0.3">
      <c r="X314">
        <f t="shared" si="26"/>
        <v>2.2261210999986361</v>
      </c>
      <c r="Y314">
        <f t="shared" si="26"/>
        <v>7.03815719999875</v>
      </c>
      <c r="Z314">
        <v>468</v>
      </c>
    </row>
    <row r="315" spans="1:26" x14ac:dyDescent="0.3">
      <c r="X315">
        <f t="shared" si="26"/>
        <v>2.2261210999986361</v>
      </c>
      <c r="Y315">
        <f t="shared" si="26"/>
        <v>7.03815719999875</v>
      </c>
      <c r="Z315">
        <v>469.5</v>
      </c>
    </row>
    <row r="316" spans="1:26" x14ac:dyDescent="0.3">
      <c r="X316">
        <f t="shared" si="26"/>
        <v>2.2261210999986361</v>
      </c>
      <c r="Y316">
        <f t="shared" si="26"/>
        <v>7.03815719999875</v>
      </c>
      <c r="Z316">
        <v>471</v>
      </c>
    </row>
    <row r="317" spans="1:26" x14ac:dyDescent="0.3">
      <c r="X317">
        <f t="shared" si="26"/>
        <v>2.2261210999986361</v>
      </c>
      <c r="Y317">
        <f t="shared" si="26"/>
        <v>7.03815719999875</v>
      </c>
      <c r="Z317">
        <v>472.5</v>
      </c>
    </row>
    <row r="318" spans="1:26" x14ac:dyDescent="0.3">
      <c r="X318">
        <f t="shared" si="26"/>
        <v>2.2261210999986361</v>
      </c>
      <c r="Y318">
        <f t="shared" si="26"/>
        <v>7.03815719999875</v>
      </c>
      <c r="Z318">
        <v>474</v>
      </c>
    </row>
    <row r="319" spans="1:26" x14ac:dyDescent="0.3">
      <c r="X319">
        <f t="shared" si="26"/>
        <v>2.2261210999986361</v>
      </c>
      <c r="Y319">
        <f t="shared" si="26"/>
        <v>7.03815719999875</v>
      </c>
      <c r="Z319">
        <v>475.5</v>
      </c>
    </row>
    <row r="320" spans="1:26" x14ac:dyDescent="0.3">
      <c r="X320">
        <f t="shared" si="26"/>
        <v>2.2261210999986361</v>
      </c>
      <c r="Y320">
        <f t="shared" si="26"/>
        <v>7.03815719999875</v>
      </c>
      <c r="Z320">
        <v>477</v>
      </c>
    </row>
    <row r="321" spans="24:26" x14ac:dyDescent="0.3">
      <c r="X321">
        <f t="shared" si="26"/>
        <v>2.2261210999986361</v>
      </c>
      <c r="Y321">
        <f t="shared" si="26"/>
        <v>7.03815719999875</v>
      </c>
      <c r="Z321">
        <v>478.5</v>
      </c>
    </row>
    <row r="322" spans="24:26" x14ac:dyDescent="0.3">
      <c r="X322">
        <f t="shared" si="26"/>
        <v>2.2261210999986361</v>
      </c>
      <c r="Y322">
        <f t="shared" si="26"/>
        <v>7.03815719999875</v>
      </c>
      <c r="Z322">
        <v>480</v>
      </c>
    </row>
    <row r="323" spans="24:26" x14ac:dyDescent="0.3">
      <c r="X323">
        <f t="shared" si="26"/>
        <v>2.2261210999986361</v>
      </c>
      <c r="Y323">
        <f t="shared" si="26"/>
        <v>7.03815719999875</v>
      </c>
      <c r="Z323">
        <v>481.5</v>
      </c>
    </row>
    <row r="324" spans="24:26" x14ac:dyDescent="0.3">
      <c r="X324">
        <f t="shared" ref="X324:Y336" si="28">X323</f>
        <v>2.2261210999986361</v>
      </c>
      <c r="Y324">
        <f t="shared" si="28"/>
        <v>7.03815719999875</v>
      </c>
      <c r="Z324">
        <v>483</v>
      </c>
    </row>
    <row r="325" spans="24:26" x14ac:dyDescent="0.3">
      <c r="X325">
        <f t="shared" si="28"/>
        <v>2.2261210999986361</v>
      </c>
      <c r="Y325">
        <f t="shared" si="28"/>
        <v>7.03815719999875</v>
      </c>
      <c r="Z325">
        <v>484.5</v>
      </c>
    </row>
    <row r="326" spans="24:26" x14ac:dyDescent="0.3">
      <c r="X326">
        <f t="shared" si="28"/>
        <v>2.2261210999986361</v>
      </c>
      <c r="Y326">
        <f t="shared" si="28"/>
        <v>7.03815719999875</v>
      </c>
      <c r="Z326">
        <v>486</v>
      </c>
    </row>
    <row r="327" spans="24:26" x14ac:dyDescent="0.3">
      <c r="X327">
        <f t="shared" si="28"/>
        <v>2.2261210999986361</v>
      </c>
      <c r="Y327">
        <f t="shared" si="28"/>
        <v>7.03815719999875</v>
      </c>
      <c r="Z327">
        <v>487.5</v>
      </c>
    </row>
    <row r="328" spans="24:26" x14ac:dyDescent="0.3">
      <c r="X328">
        <f t="shared" si="28"/>
        <v>2.2261210999986361</v>
      </c>
      <c r="Y328">
        <f t="shared" si="28"/>
        <v>7.03815719999875</v>
      </c>
      <c r="Z328">
        <v>489</v>
      </c>
    </row>
    <row r="329" spans="24:26" x14ac:dyDescent="0.3">
      <c r="X329">
        <f t="shared" si="28"/>
        <v>2.2261210999986361</v>
      </c>
      <c r="Y329">
        <f t="shared" si="28"/>
        <v>7.03815719999875</v>
      </c>
      <c r="Z329">
        <v>490.5</v>
      </c>
    </row>
    <row r="330" spans="24:26" x14ac:dyDescent="0.3">
      <c r="X330">
        <f t="shared" si="28"/>
        <v>2.2261210999986361</v>
      </c>
      <c r="Y330">
        <f t="shared" si="28"/>
        <v>7.03815719999875</v>
      </c>
      <c r="Z330">
        <v>492</v>
      </c>
    </row>
    <row r="331" spans="24:26" x14ac:dyDescent="0.3">
      <c r="X331">
        <f t="shared" si="28"/>
        <v>2.2261210999986361</v>
      </c>
      <c r="Y331">
        <f t="shared" si="28"/>
        <v>7.03815719999875</v>
      </c>
      <c r="Z331">
        <v>493.5</v>
      </c>
    </row>
    <row r="332" spans="24:26" x14ac:dyDescent="0.3">
      <c r="X332">
        <f t="shared" si="28"/>
        <v>2.2261210999986361</v>
      </c>
      <c r="Y332">
        <f t="shared" si="28"/>
        <v>7.03815719999875</v>
      </c>
      <c r="Z332">
        <v>495</v>
      </c>
    </row>
    <row r="333" spans="24:26" x14ac:dyDescent="0.3">
      <c r="X333">
        <f t="shared" si="28"/>
        <v>2.2261210999986361</v>
      </c>
      <c r="Y333">
        <f t="shared" si="28"/>
        <v>7.03815719999875</v>
      </c>
      <c r="Z333">
        <v>496.5</v>
      </c>
    </row>
    <row r="334" spans="24:26" x14ac:dyDescent="0.3">
      <c r="X334">
        <f t="shared" si="28"/>
        <v>2.2261210999986361</v>
      </c>
      <c r="Y334">
        <f t="shared" si="28"/>
        <v>7.03815719999875</v>
      </c>
      <c r="Z334">
        <v>498</v>
      </c>
    </row>
    <row r="335" spans="24:26" x14ac:dyDescent="0.3">
      <c r="X335">
        <f t="shared" si="28"/>
        <v>2.2261210999986361</v>
      </c>
      <c r="Y335">
        <f t="shared" si="28"/>
        <v>7.03815719999875</v>
      </c>
      <c r="Z335">
        <v>499.5</v>
      </c>
    </row>
    <row r="336" spans="24:26" x14ac:dyDescent="0.3">
      <c r="X336">
        <f t="shared" si="28"/>
        <v>2.2261210999986361</v>
      </c>
      <c r="Y336">
        <f t="shared" si="28"/>
        <v>7.03815719999875</v>
      </c>
      <c r="Z336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tes no delay sama</vt:lpstr>
      <vt:lpstr>tes no delay</vt:lpstr>
      <vt:lpstr>2 kecepatan berbeda</vt:lpstr>
      <vt:lpstr>kecepatan berbeda lagi</vt:lpstr>
      <vt:lpstr>Kec menurun</vt:lpstr>
      <vt:lpstr>lagi kecepatan berbeda</vt:lpstr>
      <vt:lpstr>Lagi dong kec beda</vt:lpstr>
      <vt:lpstr>terakhir deh kec beda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2024-07-12T12:48:35Z</dcterms:created>
  <dcterms:modified xsi:type="dcterms:W3CDTF">2024-07-22T15:16:20Z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2024-07-12T15:33:05Z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c3af0a3b-8960-47c3-a222-006a3ea55d4a</vt:lpwstr>
  </property>
  <property fmtid="{D5CDD505-2E9C-101B-9397-08002B2CF9AE}" pid="8" name="MSIP_Label_38b525e5-f3da-4501-8f1e-526b6769fc56_ContentBits">
    <vt:lpwstr>0</vt:lpwstr>
  </property>
</Properties>
</file>