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<sst xmlns="http://schemas.openxmlformats.org/spreadsheetml/2006/main" count="275" uniqueCount="147">
  <si>
    <t>主键</t>
  </si>
  <si>
    <t>名称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</si>
  <si>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</si>
  <si>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</si>
  <si>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</si>
  <si>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</si>
  <si>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</si>
  <si>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</si>
  <si>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</si>
  <si>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</si>
  <si>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</si>
  <si>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</si>
  <si>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</si>
  <si>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</si>
  <si>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</si>
  <si>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</si>
  <si>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</si>
  <si>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</si>
  <si>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</si>
  <si>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</si>
  <si>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</si>
  <si>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</si>
  <si>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</si>
  <si>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</si>
  <si>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</si>
  <si>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</si>
  <si>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</si>
  <si>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UnitName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</si>
  <si>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</si>
  <si>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</si>
  <si>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</si>
  <si>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</si>
  <si>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</si>
  <si>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</si>
  <si>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</si>
  <si>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</si>
  <si>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</si>
  <si>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</si>
  <si>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</si>
  <si>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</si>
  <si>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</si>
  <si>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</si>
  <si>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</si>
  <si>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</si>
  <si>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</si>
  <si>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</si>
  <si>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</si>
  <si>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</si>
  <si>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</si>
  <si>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</si>
  <si>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</si>
  <si>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</si>
  <si>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</si>
  <si>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</si>
  <si>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</si>
  <si>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</si>
  <si>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</si>
  <si>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</si>
  <si>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</si>
  <si>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</si>
  <si>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</si>
  <si>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</si>
  <si>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</si>
  <si>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</si>
  <si>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</si>
  <si>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</si>
  <si>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</si>
  <si>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</si>
  <si>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</si>
  <si>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</si>
  <si>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HasAggressiveStance</t>
  </si>
  <si>
    <t>npc_creature_boss_0</t>
  </si>
  <si>
    <t>Boss模版</t>
  </si>
  <si>
    <t>npc_dota_creature</t>
  </si>
  <si>
    <t>models/heroes/brewmaster/brewmaster.vmdl</t>
  </si>
  <si>
    <t>DOTA_UNIT_CAP_MOVE_GROUND</t>
  </si>
  <si>
    <t>DOTA_UNIT_CAP_MELEE_ATTACK</t>
  </si>
  <si>
    <t>creature_boss</t>
  </si>
  <si>
    <t>DOTA_HULL_SIZE_SMALL</t>
  </si>
  <si>
    <t>npc_creature_boss_1</t>
  </si>
  <si>
    <t>酒仙</t>
  </si>
  <si>
    <t>npc_creature_boss_2</t>
  </si>
  <si>
    <t>树精卫士</t>
  </si>
  <si>
    <t>models/heroes/treant_protector/treant_protector.vmdl</t>
  </si>
  <si>
    <t>npc_creature_boss_3</t>
  </si>
  <si>
    <t>主宰</t>
  </si>
  <si>
    <t>models/heroes/juggernaut/juggernaut.vmdl</t>
  </si>
  <si>
    <t>npc_creature_boss_4</t>
  </si>
  <si>
    <t>上古巨神</t>
  </si>
  <si>
    <t>models/heroes/elder_titan/elder_titan.vmdl</t>
  </si>
  <si>
    <t>npc_creature_boss_5</t>
  </si>
  <si>
    <t>獸</t>
  </si>
  <si>
    <t>models/heroes/primal_beast/primal_beast_base.vmdl</t>
  </si>
  <si>
    <t>npc_creature_boss_6</t>
  </si>
  <si>
    <t>伐木机</t>
  </si>
  <si>
    <t>models/heroes/shredder/shredder.vmdl</t>
  </si>
  <si>
    <t>npc_creature_boss_7</t>
  </si>
  <si>
    <t>帕吉</t>
  </si>
  <si>
    <t>models/heroes/pudge/pudge.vmdl</t>
  </si>
  <si>
    <t>npc_creature_boss_8</t>
  </si>
  <si>
    <t>小小</t>
  </si>
  <si>
    <t>models/heroes/tiny/tiny_04/tiny_04.vmdl</t>
  </si>
  <si>
    <t>npc_creature_boss_9</t>
  </si>
  <si>
    <t>寒冰飞龙</t>
  </si>
  <si>
    <t>models/heroes/winterwyvern/winterwyvern.vmdl</t>
  </si>
  <si>
    <t>npc_creature_boss_10</t>
  </si>
  <si>
    <t>育母蜘蛛</t>
  </si>
  <si>
    <t>models/heroes/broodmother/broodmother.vmdl</t>
  </si>
  <si>
    <t>npc_creature_boss_11</t>
  </si>
  <si>
    <t>马尔斯</t>
  </si>
  <si>
    <t>models/heroes/mars/mars.vmdl</t>
  </si>
  <si>
    <t>npc_creature_boss_12</t>
  </si>
  <si>
    <t>npc_creature_boss_13</t>
  </si>
  <si>
    <t>斯拉克</t>
  </si>
  <si>
    <t>models/heroes/slark/slark.vmdl</t>
  </si>
  <si>
    <t>npc_creature_boss_14</t>
  </si>
  <si>
    <t>黑暗贤者</t>
  </si>
  <si>
    <t>models/heroes/dark_seer/dark_seer.vmdl</t>
  </si>
  <si>
    <t>npc_creature_boss_15</t>
  </si>
  <si>
    <t>npc_creature_boss_16</t>
  </si>
  <si>
    <t>npc_creature_boss_17</t>
  </si>
  <si>
    <t>孽主</t>
  </si>
  <si>
    <t>models/heroes/abyssal_underlord/abyssal_underlord_v2.vmdl</t>
  </si>
  <si>
    <t>npc_creature_boss_18</t>
  </si>
  <si>
    <t>恐怖利刃</t>
  </si>
  <si>
    <t>models/heroes/terrorblade/terrorblade.vmdl</t>
  </si>
  <si>
    <t>npc_creature_boss_19</t>
  </si>
  <si>
    <t>影魔</t>
  </si>
  <si>
    <t>models/heroes/nevermore/nevermore.vmdl</t>
  </si>
  <si>
    <t>DOTA_UNIT_CAP_RANGED_ATTACK</t>
  </si>
  <si>
    <t>particles/units/heroes/hero_nevermore/nevermore_base_attack.vpcf</t>
  </si>
  <si>
    <t>npc_creature_boss_20</t>
  </si>
  <si>
    <t>暗影恶魔</t>
  </si>
  <si>
    <t>models/heroes/shadow_demon/shadow_demon.vmdl</t>
  </si>
  <si>
    <t>particles/units/heroes/hero_shadow_demon/shadow_demon_base_attack.vpcf</t>
  </si>
  <si>
    <t>npc_creature_boss_21</t>
  </si>
  <si>
    <t>灰烬之灵[觉醒]</t>
  </si>
  <si>
    <t>models/heroes/ember_spirit/ember_spirit.vmdl</t>
  </si>
  <si>
    <t>npc_creature_boss_22</t>
  </si>
  <si>
    <t>莱恩</t>
  </si>
  <si>
    <t>models/heroes/lion/lion.vmdl</t>
  </si>
  <si>
    <t>npc_creature_boss_23</t>
  </si>
  <si>
    <t>风暴之灵[觉醒]</t>
  </si>
  <si>
    <t>models/heroes/storm_spirit/storm_spirit.vmdl</t>
  </si>
  <si>
    <t>npc_creature_boss_24</t>
  </si>
  <si>
    <t>昆卡</t>
  </si>
  <si>
    <t>models/heroes/kunkka/kunkka.vmdl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</si>
</sst>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b/>
      <sz val="16"/>
      <color rgb="FFFFFFFF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21" applyNumberFormat="0" applyAlignment="0" applyProtection="0">
      <alignment vertical="center"/>
    </xf>
    <xf numFmtId="0" fontId="18" fillId="7" borderId="22" applyNumberFormat="0" applyAlignment="0" applyProtection="0">
      <alignment vertical="center"/>
    </xf>
    <xf numFmtId="0" fontId="19" fillId="7" borderId="21" applyNumberFormat="0" applyAlignment="0" applyProtection="0">
      <alignment vertical="center"/>
    </xf>
    <xf numFmtId="0" fontId="20" fillId="8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27"/>
  <sheetViews>
    <sheetView tabSelected="1" workbookViewId="0">
      <pane xSplit="2" topLeftCell="C1" activePane="topRight" state="frozen"/>
      <selection/>
      <selection pane="topRight" activeCell="A3" sqref="A3"/>
    </sheetView>
  </sheetViews>
  <sheetFormatPr defaultColWidth="9" defaultRowHeight="13.5"/>
  <cols>
    <col min="1" max="1" width="24.3416666666667" customWidth="1"/>
    <col min="2" max="2" width="11.675" customWidth="1"/>
    <col min="3" max="3" width="16.175" customWidth="1"/>
    <col min="4" max="4" width="23.675" customWidth="1"/>
    <col min="5" max="5" width="23.3416666666667" customWidth="1"/>
    <col min="6" max="6" width="23.675" customWidth="1"/>
    <col min="7" max="7" width="14.5083333333333" customWidth="1"/>
    <col min="8" max="8" width="16.175" customWidth="1"/>
    <col min="9" max="9" width="21.675" customWidth="1"/>
    <col min="10" max="10" width="50.625" customWidth="1"/>
    <col min="11" max="11" width="14.3416666666667" customWidth="1"/>
    <col min="12" max="12" width="23.8416666666667" customWidth="1"/>
    <col min="13" max="17" width="10.0083333333333" customWidth="1"/>
    <col min="18" max="20" width="9.00833333333333" customWidth="1"/>
    <col min="21" max="22" width="3.625" customWidth="1"/>
    <col min="23" max="23" width="15.175" customWidth="1"/>
    <col min="24" max="24" width="21.0083333333333" customWidth="1"/>
    <col min="25" max="28" width="33.0083333333333" customWidth="1"/>
    <col min="29" max="29" width="27.675" customWidth="1"/>
    <col min="30" max="30" width="16.5083333333333" customWidth="1"/>
    <col min="31" max="31" width="23.3416666666667" customWidth="1"/>
    <col min="32" max="32" width="21.75" customWidth="1"/>
    <col min="33" max="33" width="21.8416666666667" customWidth="1"/>
    <col min="34" max="34" width="24.3416666666667" customWidth="1"/>
    <col min="35" max="35" width="32.5083333333333" customWidth="1"/>
    <col min="36" max="36" width="33.5083333333333" customWidth="1"/>
    <col min="37" max="37" width="50.625" customWidth="1"/>
    <col min="38" max="38" width="18.5083333333333" customWidth="1"/>
    <col min="39" max="39" width="16.175" customWidth="1"/>
    <col min="40" max="40" width="14.625" customWidth="1"/>
    <col min="41" max="41" width="17.675" customWidth="1"/>
    <col min="42" max="42" width="27.0083333333333" customWidth="1"/>
    <col min="43" max="43" width="13.3416666666667" customWidth="1"/>
    <col min="44" max="44" width="14.0083333333333" customWidth="1"/>
    <col min="45" max="45" width="12.3416666666667" customWidth="1"/>
    <col min="46" max="46" width="14.625" customWidth="1"/>
    <col min="47" max="47" width="15.8416666666667" customWidth="1"/>
    <col min="48" max="48" width="25.0083333333333" customWidth="1"/>
    <col min="49" max="49" width="14.625" customWidth="1"/>
    <col min="50" max="50" width="21.625" customWidth="1"/>
    <col min="51" max="51" width="9.00833333333333" customWidth="1"/>
    <col min="52" max="52" width="8.00833333333333" customWidth="1"/>
    <col min="53" max="53" width="12.0083333333333" customWidth="1"/>
    <col min="54" max="54" width="3.625" customWidth="1"/>
    <col min="55" max="55" width="6.24166666666667" customWidth="1"/>
  </cols>
  <sheetData>
    <row r="1" s="1" customFormat="1" ht="39" customHeight="1" spans="1:5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  <c r="R1" s="15"/>
      <c r="S1" s="16"/>
      <c r="T1" s="16"/>
      <c r="U1" s="17"/>
      <c r="V1" s="18"/>
      <c r="W1" s="4" t="s">
        <v>10</v>
      </c>
      <c r="X1" s="19" t="s">
        <v>11</v>
      </c>
      <c r="Y1" s="19"/>
      <c r="Z1" s="5"/>
      <c r="AA1" s="5"/>
      <c r="AB1" s="5"/>
      <c r="AC1" s="5"/>
      <c r="AD1" s="5"/>
      <c r="AE1" s="5"/>
      <c r="AF1" s="5"/>
      <c r="AG1" s="5" t="s">
        <v>12</v>
      </c>
      <c r="AH1" s="27" t="s">
        <v>13</v>
      </c>
      <c r="AI1" s="5" t="s">
        <v>14</v>
      </c>
      <c r="AJ1" s="5" t="s">
        <v>15</v>
      </c>
      <c r="AK1" s="5"/>
      <c r="AL1" s="5"/>
      <c r="AM1" s="5" t="s">
        <v>16</v>
      </c>
      <c r="AN1" s="5" t="s">
        <v>17</v>
      </c>
      <c r="AO1" s="5" t="s">
        <v>18</v>
      </c>
      <c r="AP1" s="5" t="s">
        <v>19</v>
      </c>
      <c r="AQ1" s="5" t="s">
        <v>20</v>
      </c>
      <c r="AR1" s="5" t="s">
        <v>21</v>
      </c>
      <c r="AS1" s="5" t="s">
        <v>22</v>
      </c>
      <c r="AT1" s="5" t="s">
        <v>23</v>
      </c>
      <c r="AU1" s="5" t="s">
        <v>24</v>
      </c>
      <c r="AV1" s="5" t="s">
        <v>25</v>
      </c>
      <c r="AW1" s="5" t="s">
        <v>26</v>
      </c>
      <c r="AX1" s="5"/>
      <c r="AY1" s="5"/>
      <c r="AZ1" s="5"/>
      <c r="BA1" s="15"/>
      <c r="BB1" s="34"/>
      <c r="BC1" s="35"/>
    </row>
    <row r="2" s="2" customFormat="1" ht="118.5" customHeight="1" spans="1:55">
      <c r="A2" s="7" t="s">
        <v>27</v>
      </c>
      <c r="B2" s="8"/>
      <c r="C2" s="9" t="s">
        <v>28</v>
      </c>
      <c r="D2" s="8" t="s">
        <v>29</v>
      </c>
      <c r="E2" s="8" t="s">
        <v>30</v>
      </c>
      <c r="F2" s="8" t="s">
        <v>31</v>
      </c>
      <c r="G2" s="8" t="s">
        <v>32</v>
      </c>
      <c r="H2" s="8" t="s">
        <v>33</v>
      </c>
      <c r="I2" s="8" t="s">
        <v>34</v>
      </c>
      <c r="J2" s="8" t="s">
        <v>35</v>
      </c>
      <c r="K2" s="8" t="s">
        <v>36</v>
      </c>
      <c r="L2" s="8" t="s">
        <v>37</v>
      </c>
      <c r="M2" s="8">
        <v>1</v>
      </c>
      <c r="N2" s="8">
        <v>2</v>
      </c>
      <c r="O2" s="8">
        <v>3</v>
      </c>
      <c r="P2" s="8">
        <v>4</v>
      </c>
      <c r="Q2" s="8">
        <v>5</v>
      </c>
      <c r="R2" s="20">
        <v>6</v>
      </c>
      <c r="S2" s="21">
        <v>7</v>
      </c>
      <c r="T2" s="21">
        <v>8</v>
      </c>
      <c r="U2" s="22" t="s">
        <v>38</v>
      </c>
      <c r="V2" s="23" t="s">
        <v>38</v>
      </c>
      <c r="W2" s="7" t="s">
        <v>39</v>
      </c>
      <c r="X2" s="24" t="s">
        <v>40</v>
      </c>
      <c r="Y2" s="8" t="s">
        <v>41</v>
      </c>
      <c r="Z2" s="8" t="s">
        <v>42</v>
      </c>
      <c r="AA2" s="8" t="s">
        <v>43</v>
      </c>
      <c r="AB2" s="8" t="s">
        <v>44</v>
      </c>
      <c r="AC2" s="8" t="s">
        <v>45</v>
      </c>
      <c r="AD2" s="8" t="s">
        <v>46</v>
      </c>
      <c r="AE2" s="8" t="s">
        <v>47</v>
      </c>
      <c r="AF2" s="8" t="s">
        <v>48</v>
      </c>
      <c r="AG2" s="8" t="s">
        <v>49</v>
      </c>
      <c r="AH2" s="28" t="s">
        <v>50</v>
      </c>
      <c r="AI2" s="8" t="s">
        <v>51</v>
      </c>
      <c r="AJ2" s="8" t="s">
        <v>52</v>
      </c>
      <c r="AK2" s="8" t="s">
        <v>53</v>
      </c>
      <c r="AL2" s="8" t="s">
        <v>54</v>
      </c>
      <c r="AM2" s="8" t="s">
        <v>55</v>
      </c>
      <c r="AN2" s="8" t="s">
        <v>56</v>
      </c>
      <c r="AO2" s="8" t="s">
        <v>57</v>
      </c>
      <c r="AP2" s="8" t="s">
        <v>58</v>
      </c>
      <c r="AQ2" s="8" t="s">
        <v>59</v>
      </c>
      <c r="AR2" s="8" t="s">
        <v>60</v>
      </c>
      <c r="AS2" s="8" t="s">
        <v>61</v>
      </c>
      <c r="AT2" s="8" t="s">
        <v>62</v>
      </c>
      <c r="AU2" s="8" t="s">
        <v>63</v>
      </c>
      <c r="AV2" s="8" t="s">
        <v>64</v>
      </c>
      <c r="AW2" s="8" t="s">
        <v>65</v>
      </c>
      <c r="AX2" s="8" t="s">
        <v>66</v>
      </c>
      <c r="AY2" s="8" t="s">
        <v>67</v>
      </c>
      <c r="AZ2" s="8" t="s">
        <v>68</v>
      </c>
      <c r="BA2" s="20" t="s">
        <v>69</v>
      </c>
      <c r="BB2" s="36" t="s">
        <v>38</v>
      </c>
      <c r="BC2" s="37" t="s">
        <v>70</v>
      </c>
    </row>
    <row r="3" s="3" customFormat="1" ht="22.5" customHeight="1" spans="1:55">
      <c r="A3" s="10" t="s">
        <v>71</v>
      </c>
      <c r="B3" s="11" t="s">
        <v>72</v>
      </c>
      <c r="C3" s="12">
        <v>100000</v>
      </c>
      <c r="D3" s="11">
        <v>0</v>
      </c>
      <c r="E3" s="11">
        <v>10</v>
      </c>
      <c r="F3" s="11">
        <v>10</v>
      </c>
      <c r="G3" s="11">
        <v>1</v>
      </c>
      <c r="H3" s="11">
        <v>125</v>
      </c>
      <c r="I3" s="11" t="s">
        <v>73</v>
      </c>
      <c r="J3" s="11" t="s">
        <v>74</v>
      </c>
      <c r="K3" s="11"/>
      <c r="L3" s="11"/>
      <c r="M3" s="11">
        <v>158</v>
      </c>
      <c r="N3" s="11">
        <v>159</v>
      </c>
      <c r="O3" s="11">
        <v>160</v>
      </c>
      <c r="P3" s="11">
        <v>161</v>
      </c>
      <c r="Q3" s="11">
        <v>162</v>
      </c>
      <c r="R3" s="11"/>
      <c r="S3" s="11"/>
      <c r="T3" s="11"/>
      <c r="U3" s="11"/>
      <c r="V3" s="11"/>
      <c r="W3" s="11">
        <v>2.3</v>
      </c>
      <c r="X3" s="25">
        <f>100+W3*60</f>
        <v>238</v>
      </c>
      <c r="Y3" s="11"/>
      <c r="Z3" s="11"/>
      <c r="AA3" s="11"/>
      <c r="AB3" s="11"/>
      <c r="AC3" s="11"/>
      <c r="AD3" s="25"/>
      <c r="AE3" s="11"/>
      <c r="AF3" s="11"/>
      <c r="AG3" s="11">
        <v>225</v>
      </c>
      <c r="AH3" s="29">
        <v>180</v>
      </c>
      <c r="AI3" s="11" t="s">
        <v>75</v>
      </c>
      <c r="AJ3" s="11" t="s">
        <v>76</v>
      </c>
      <c r="AK3" s="30"/>
      <c r="AL3" s="11"/>
      <c r="AM3" s="11" t="s">
        <v>77</v>
      </c>
      <c r="AN3" s="11">
        <v>1</v>
      </c>
      <c r="AO3" s="11">
        <v>1</v>
      </c>
      <c r="AP3" s="11" t="s">
        <v>78</v>
      </c>
      <c r="AQ3" s="11">
        <v>0</v>
      </c>
      <c r="AR3" s="11">
        <v>0</v>
      </c>
      <c r="AS3" s="11">
        <v>0</v>
      </c>
      <c r="AT3" s="11">
        <v>20000</v>
      </c>
      <c r="AU3" s="12"/>
      <c r="AV3" s="11">
        <v>8192</v>
      </c>
      <c r="AW3" s="11">
        <v>8192</v>
      </c>
      <c r="AX3" s="11"/>
      <c r="AY3" s="11">
        <v>0</v>
      </c>
      <c r="AZ3" s="11">
        <v>345</v>
      </c>
      <c r="BA3" s="11">
        <v>373</v>
      </c>
      <c r="BB3" s="38"/>
      <c r="BC3" s="39">
        <v>0</v>
      </c>
    </row>
    <row r="4" s="3" customFormat="1" ht="22.5" customHeight="1" spans="1:55">
      <c r="A4" s="10" t="s">
        <v>79</v>
      </c>
      <c r="B4" s="11" t="s">
        <v>80</v>
      </c>
      <c r="C4" s="12">
        <v>10000</v>
      </c>
      <c r="D4" s="11">
        <v>0</v>
      </c>
      <c r="E4" s="11">
        <v>2500</v>
      </c>
      <c r="F4" s="11">
        <f>E4*1.5</f>
        <v>3750</v>
      </c>
      <c r="G4" s="11">
        <v>1</v>
      </c>
      <c r="H4" s="11">
        <v>125</v>
      </c>
      <c r="I4" s="11" t="s">
        <v>73</v>
      </c>
      <c r="J4" s="11" t="s">
        <v>74</v>
      </c>
      <c r="K4" s="11"/>
      <c r="L4" s="11"/>
      <c r="M4" s="11">
        <v>158</v>
      </c>
      <c r="N4" s="11">
        <v>159</v>
      </c>
      <c r="O4" s="11">
        <v>160</v>
      </c>
      <c r="P4" s="11">
        <v>161</v>
      </c>
      <c r="Q4" s="11">
        <v>162</v>
      </c>
      <c r="R4" s="11"/>
      <c r="S4" s="11"/>
      <c r="T4" s="11"/>
      <c r="U4" s="11"/>
      <c r="V4" s="11"/>
      <c r="W4" s="11">
        <v>2.3</v>
      </c>
      <c r="X4" s="25">
        <f>100+W4*60</f>
        <v>238</v>
      </c>
      <c r="Y4" s="11"/>
      <c r="Z4" s="11"/>
      <c r="AA4" s="11"/>
      <c r="AB4" s="11"/>
      <c r="AC4" s="11"/>
      <c r="AD4" s="25"/>
      <c r="AE4" s="11"/>
      <c r="AF4" s="11"/>
      <c r="AG4" s="11">
        <v>225</v>
      </c>
      <c r="AH4" s="29">
        <v>180</v>
      </c>
      <c r="AI4" s="11" t="s">
        <v>75</v>
      </c>
      <c r="AJ4" s="11" t="s">
        <v>76</v>
      </c>
      <c r="AK4" s="30"/>
      <c r="AL4" s="11"/>
      <c r="AM4" s="11" t="s">
        <v>77</v>
      </c>
      <c r="AN4" s="11">
        <v>1</v>
      </c>
      <c r="AO4" s="11">
        <v>1</v>
      </c>
      <c r="AP4" s="11" t="s">
        <v>78</v>
      </c>
      <c r="AQ4" s="11">
        <v>0</v>
      </c>
      <c r="AR4" s="11">
        <v>0</v>
      </c>
      <c r="AS4" s="11">
        <v>0</v>
      </c>
      <c r="AT4" s="11">
        <v>20000</v>
      </c>
      <c r="AU4" s="12"/>
      <c r="AV4" s="11">
        <v>8192</v>
      </c>
      <c r="AW4" s="11">
        <v>8192</v>
      </c>
      <c r="AX4" s="11"/>
      <c r="AY4" s="11">
        <v>0</v>
      </c>
      <c r="AZ4" s="11">
        <v>345</v>
      </c>
      <c r="BA4" s="11">
        <v>373</v>
      </c>
      <c r="BB4" s="38"/>
      <c r="BC4" s="39">
        <v>0</v>
      </c>
    </row>
    <row r="5" s="3" customFormat="1" ht="22.5" customHeight="1" spans="1:55">
      <c r="A5" s="13" t="s">
        <v>81</v>
      </c>
      <c r="B5" s="14" t="s">
        <v>82</v>
      </c>
      <c r="C5" s="12">
        <f>10000</f>
        <v>10000</v>
      </c>
      <c r="D5" s="14">
        <v>0</v>
      </c>
      <c r="E5" s="14">
        <v>2500</v>
      </c>
      <c r="F5" s="14">
        <f t="shared" ref="F5:F27" si="0">E5*1.5</f>
        <v>3750</v>
      </c>
      <c r="G5" s="14">
        <v>1</v>
      </c>
      <c r="H5" s="14">
        <v>125</v>
      </c>
      <c r="I5" s="14" t="s">
        <v>73</v>
      </c>
      <c r="J5" s="14" t="s">
        <v>83</v>
      </c>
      <c r="K5" s="14"/>
      <c r="L5" s="14"/>
      <c r="M5" s="14">
        <v>227</v>
      </c>
      <c r="N5" s="14">
        <v>228</v>
      </c>
      <c r="O5" s="14">
        <v>229</v>
      </c>
      <c r="P5" s="14">
        <v>230</v>
      </c>
      <c r="Q5" s="14"/>
      <c r="R5" s="14"/>
      <c r="S5" s="14"/>
      <c r="T5" s="14"/>
      <c r="U5" s="14"/>
      <c r="V5" s="14"/>
      <c r="W5" s="14">
        <v>2</v>
      </c>
      <c r="X5" s="26">
        <f t="shared" ref="X5:X27" si="1">100+W5*60</f>
        <v>220</v>
      </c>
      <c r="Y5" s="14"/>
      <c r="Z5" s="14"/>
      <c r="AA5" s="14"/>
      <c r="AB5" s="14"/>
      <c r="AC5" s="14"/>
      <c r="AD5" s="26"/>
      <c r="AE5" s="14"/>
      <c r="AF5" s="14"/>
      <c r="AG5" s="14">
        <v>225</v>
      </c>
      <c r="AH5" s="31">
        <v>180</v>
      </c>
      <c r="AI5" s="14" t="s">
        <v>75</v>
      </c>
      <c r="AJ5" s="14" t="s">
        <v>76</v>
      </c>
      <c r="AK5" s="32"/>
      <c r="AL5" s="14"/>
      <c r="AM5" s="14" t="s">
        <v>77</v>
      </c>
      <c r="AN5" s="14">
        <v>1</v>
      </c>
      <c r="AO5" s="14">
        <v>1</v>
      </c>
      <c r="AP5" s="14" t="s">
        <v>78</v>
      </c>
      <c r="AQ5" s="14">
        <v>0</v>
      </c>
      <c r="AR5" s="14">
        <v>0</v>
      </c>
      <c r="AS5" s="14">
        <v>0</v>
      </c>
      <c r="AT5" s="14">
        <v>20000</v>
      </c>
      <c r="AU5" s="33"/>
      <c r="AV5" s="14">
        <v>8192</v>
      </c>
      <c r="AW5" s="14">
        <v>8192</v>
      </c>
      <c r="AX5" s="14"/>
      <c r="AY5" s="14">
        <v>0</v>
      </c>
      <c r="AZ5" s="14">
        <v>345</v>
      </c>
      <c r="BA5" s="14">
        <v>373</v>
      </c>
      <c r="BB5" s="40"/>
      <c r="BC5" s="41">
        <v>0</v>
      </c>
    </row>
    <row r="6" s="3" customFormat="1" ht="22.5" customHeight="1" spans="1:55">
      <c r="A6" s="10" t="s">
        <v>84</v>
      </c>
      <c r="B6" s="11" t="s">
        <v>85</v>
      </c>
      <c r="C6" s="12">
        <f t="shared" ref="C5:C14" si="2">10000</f>
        <v>10000</v>
      </c>
      <c r="D6" s="11">
        <v>0</v>
      </c>
      <c r="E6" s="11">
        <v>2500</v>
      </c>
      <c r="F6" s="11">
        <f t="shared" si="0"/>
        <v>3750</v>
      </c>
      <c r="G6" s="11">
        <v>1</v>
      </c>
      <c r="H6" s="11">
        <v>125</v>
      </c>
      <c r="I6" s="11" t="s">
        <v>73</v>
      </c>
      <c r="J6" s="11" t="s">
        <v>86</v>
      </c>
      <c r="K6" s="11"/>
      <c r="L6" s="11"/>
      <c r="M6" s="11">
        <v>6</v>
      </c>
      <c r="N6" s="11">
        <v>7</v>
      </c>
      <c r="O6" s="11">
        <v>8</v>
      </c>
      <c r="P6" s="11">
        <v>9</v>
      </c>
      <c r="Q6" s="11">
        <v>62</v>
      </c>
      <c r="R6" s="11"/>
      <c r="S6" s="11"/>
      <c r="T6" s="11"/>
      <c r="U6" s="11"/>
      <c r="V6" s="11"/>
      <c r="W6" s="11">
        <v>2.6</v>
      </c>
      <c r="X6" s="25">
        <f t="shared" si="1"/>
        <v>256</v>
      </c>
      <c r="Y6" s="11"/>
      <c r="Z6" s="11"/>
      <c r="AA6" s="11"/>
      <c r="AB6" s="11"/>
      <c r="AC6" s="11"/>
      <c r="AD6" s="25"/>
      <c r="AE6" s="11"/>
      <c r="AF6" s="11"/>
      <c r="AG6" s="11">
        <v>225</v>
      </c>
      <c r="AH6" s="29">
        <v>180</v>
      </c>
      <c r="AI6" s="11" t="s">
        <v>75</v>
      </c>
      <c r="AJ6" s="11" t="s">
        <v>76</v>
      </c>
      <c r="AK6" s="30"/>
      <c r="AL6" s="11"/>
      <c r="AM6" s="11" t="s">
        <v>77</v>
      </c>
      <c r="AN6" s="11">
        <v>1</v>
      </c>
      <c r="AO6" s="11">
        <v>1</v>
      </c>
      <c r="AP6" s="11" t="s">
        <v>78</v>
      </c>
      <c r="AQ6" s="11">
        <v>0</v>
      </c>
      <c r="AR6" s="11">
        <v>0</v>
      </c>
      <c r="AS6" s="11">
        <v>0</v>
      </c>
      <c r="AT6" s="11">
        <v>20000</v>
      </c>
      <c r="AU6" s="12"/>
      <c r="AV6" s="11">
        <v>8192</v>
      </c>
      <c r="AW6" s="11">
        <v>8192</v>
      </c>
      <c r="AX6" s="11"/>
      <c r="AY6" s="11">
        <v>0</v>
      </c>
      <c r="AZ6" s="11">
        <v>345</v>
      </c>
      <c r="BA6" s="11">
        <v>373</v>
      </c>
      <c r="BB6" s="38"/>
      <c r="BC6" s="42">
        <v>1</v>
      </c>
    </row>
    <row r="7" s="3" customFormat="1" ht="22.5" customHeight="1" spans="1:55">
      <c r="A7" s="13" t="s">
        <v>87</v>
      </c>
      <c r="B7" s="14" t="s">
        <v>88</v>
      </c>
      <c r="C7" s="12">
        <f t="shared" si="2"/>
        <v>10000</v>
      </c>
      <c r="D7" s="14">
        <v>0</v>
      </c>
      <c r="E7" s="14">
        <v>2500</v>
      </c>
      <c r="F7" s="14">
        <f t="shared" si="0"/>
        <v>3750</v>
      </c>
      <c r="G7" s="14">
        <v>1</v>
      </c>
      <c r="H7" s="14">
        <v>125</v>
      </c>
      <c r="I7" s="14" t="s">
        <v>73</v>
      </c>
      <c r="J7" s="14" t="s">
        <v>89</v>
      </c>
      <c r="K7" s="14"/>
      <c r="L7" s="14"/>
      <c r="M7" s="14">
        <v>426</v>
      </c>
      <c r="N7" s="14">
        <v>427</v>
      </c>
      <c r="O7" s="14">
        <v>428</v>
      </c>
      <c r="P7" s="14">
        <v>429</v>
      </c>
      <c r="Q7" s="14">
        <v>430</v>
      </c>
      <c r="R7" s="14"/>
      <c r="S7" s="14"/>
      <c r="T7" s="14"/>
      <c r="U7" s="14"/>
      <c r="V7" s="14"/>
      <c r="W7" s="14">
        <v>2</v>
      </c>
      <c r="X7" s="26">
        <f t="shared" si="1"/>
        <v>220</v>
      </c>
      <c r="Y7" s="14"/>
      <c r="Z7" s="14"/>
      <c r="AA7" s="14"/>
      <c r="AB7" s="14"/>
      <c r="AC7" s="14"/>
      <c r="AD7" s="26"/>
      <c r="AE7" s="14"/>
      <c r="AF7" s="14"/>
      <c r="AG7" s="14">
        <v>225</v>
      </c>
      <c r="AH7" s="31">
        <v>180</v>
      </c>
      <c r="AI7" s="14" t="s">
        <v>75</v>
      </c>
      <c r="AJ7" s="14" t="s">
        <v>76</v>
      </c>
      <c r="AK7" s="32"/>
      <c r="AL7" s="14"/>
      <c r="AM7" s="14" t="s">
        <v>77</v>
      </c>
      <c r="AN7" s="14">
        <v>1</v>
      </c>
      <c r="AO7" s="14">
        <v>1</v>
      </c>
      <c r="AP7" s="14" t="s">
        <v>78</v>
      </c>
      <c r="AQ7" s="14">
        <v>0</v>
      </c>
      <c r="AR7" s="14">
        <v>0</v>
      </c>
      <c r="AS7" s="14">
        <v>0</v>
      </c>
      <c r="AT7" s="14">
        <v>20000</v>
      </c>
      <c r="AU7" s="33"/>
      <c r="AV7" s="14">
        <v>8192</v>
      </c>
      <c r="AW7" s="14">
        <v>8192</v>
      </c>
      <c r="AX7" s="14"/>
      <c r="AY7" s="14">
        <v>0</v>
      </c>
      <c r="AZ7" s="14">
        <v>345</v>
      </c>
      <c r="BA7" s="14">
        <v>373</v>
      </c>
      <c r="BB7" s="40"/>
      <c r="BC7" s="41">
        <v>0</v>
      </c>
    </row>
    <row r="8" s="3" customFormat="1" ht="22.5" customHeight="1" spans="1:55">
      <c r="A8" s="10" t="s">
        <v>90</v>
      </c>
      <c r="B8" s="11" t="s">
        <v>91</v>
      </c>
      <c r="C8" s="12">
        <f t="shared" si="2"/>
        <v>10000</v>
      </c>
      <c r="D8" s="11">
        <v>0</v>
      </c>
      <c r="E8" s="11">
        <v>2500</v>
      </c>
      <c r="F8" s="11">
        <f t="shared" si="0"/>
        <v>3750</v>
      </c>
      <c r="G8" s="11">
        <v>1</v>
      </c>
      <c r="H8" s="11">
        <v>125</v>
      </c>
      <c r="I8" s="11" t="s">
        <v>73</v>
      </c>
      <c r="J8" s="11" t="s">
        <v>92</v>
      </c>
      <c r="K8" s="11"/>
      <c r="L8" s="11"/>
      <c r="M8" s="11">
        <v>769</v>
      </c>
      <c r="N8" s="11">
        <v>770</v>
      </c>
      <c r="O8" s="11"/>
      <c r="P8" s="11"/>
      <c r="Q8" s="11"/>
      <c r="R8" s="11"/>
      <c r="S8" s="11"/>
      <c r="T8" s="11"/>
      <c r="U8" s="11"/>
      <c r="V8" s="11"/>
      <c r="W8" s="11">
        <v>2.2</v>
      </c>
      <c r="X8" s="25">
        <f t="shared" si="1"/>
        <v>232</v>
      </c>
      <c r="Y8" s="11"/>
      <c r="Z8" s="11"/>
      <c r="AA8" s="11"/>
      <c r="AB8" s="11"/>
      <c r="AC8" s="11"/>
      <c r="AD8" s="25"/>
      <c r="AE8" s="11"/>
      <c r="AF8" s="11"/>
      <c r="AG8" s="11">
        <v>225</v>
      </c>
      <c r="AH8" s="29">
        <v>180</v>
      </c>
      <c r="AI8" s="11" t="s">
        <v>75</v>
      </c>
      <c r="AJ8" s="11" t="s">
        <v>76</v>
      </c>
      <c r="AK8" s="30"/>
      <c r="AL8" s="11"/>
      <c r="AM8" s="11" t="s">
        <v>77</v>
      </c>
      <c r="AN8" s="11">
        <v>1</v>
      </c>
      <c r="AO8" s="11">
        <v>1</v>
      </c>
      <c r="AP8" s="11" t="s">
        <v>78</v>
      </c>
      <c r="AQ8" s="11">
        <v>0</v>
      </c>
      <c r="AR8" s="11">
        <v>0</v>
      </c>
      <c r="AS8" s="11">
        <v>0</v>
      </c>
      <c r="AT8" s="11">
        <v>20000</v>
      </c>
      <c r="AU8" s="12"/>
      <c r="AV8" s="11">
        <v>8192</v>
      </c>
      <c r="AW8" s="11">
        <v>8192</v>
      </c>
      <c r="AX8" s="11"/>
      <c r="AY8" s="11">
        <v>0</v>
      </c>
      <c r="AZ8" s="11">
        <v>345</v>
      </c>
      <c r="BA8" s="11">
        <v>373</v>
      </c>
      <c r="BB8" s="38"/>
      <c r="BC8" s="42">
        <v>0</v>
      </c>
    </row>
    <row r="9" s="3" customFormat="1" ht="22.5" customHeight="1" spans="1:55">
      <c r="A9" s="13" t="s">
        <v>93</v>
      </c>
      <c r="B9" s="14" t="s">
        <v>94</v>
      </c>
      <c r="C9" s="12">
        <f t="shared" si="2"/>
        <v>10000</v>
      </c>
      <c r="D9" s="14">
        <v>0</v>
      </c>
      <c r="E9" s="14">
        <v>2500</v>
      </c>
      <c r="F9" s="14">
        <f t="shared" si="0"/>
        <v>3750</v>
      </c>
      <c r="G9" s="14">
        <v>1</v>
      </c>
      <c r="H9" s="14">
        <v>125</v>
      </c>
      <c r="I9" s="14" t="s">
        <v>73</v>
      </c>
      <c r="J9" s="14" t="s">
        <v>95</v>
      </c>
      <c r="K9" s="14"/>
      <c r="L9" s="14"/>
      <c r="M9" s="14">
        <v>7581</v>
      </c>
      <c r="N9" s="14">
        <v>12927</v>
      </c>
      <c r="O9" s="14">
        <v>9695</v>
      </c>
      <c r="P9" s="14">
        <v>9694</v>
      </c>
      <c r="Q9" s="14">
        <v>9693</v>
      </c>
      <c r="R9" s="14">
        <v>9692</v>
      </c>
      <c r="S9" s="14"/>
      <c r="T9" s="14"/>
      <c r="U9" s="14"/>
      <c r="V9" s="14"/>
      <c r="W9" s="14">
        <v>2.1</v>
      </c>
      <c r="X9" s="26">
        <f t="shared" si="1"/>
        <v>226</v>
      </c>
      <c r="Y9" s="14"/>
      <c r="Z9" s="14"/>
      <c r="AA9" s="14"/>
      <c r="AB9" s="14"/>
      <c r="AC9" s="14"/>
      <c r="AD9" s="26"/>
      <c r="AE9" s="14"/>
      <c r="AF9" s="14"/>
      <c r="AG9" s="14">
        <v>225</v>
      </c>
      <c r="AH9" s="31">
        <v>180</v>
      </c>
      <c r="AI9" s="14" t="s">
        <v>75</v>
      </c>
      <c r="AJ9" s="14" t="s">
        <v>76</v>
      </c>
      <c r="AK9" s="32"/>
      <c r="AL9" s="14"/>
      <c r="AM9" s="14" t="s">
        <v>77</v>
      </c>
      <c r="AN9" s="14">
        <v>1</v>
      </c>
      <c r="AO9" s="14">
        <v>1</v>
      </c>
      <c r="AP9" s="14" t="s">
        <v>78</v>
      </c>
      <c r="AQ9" s="14">
        <v>0</v>
      </c>
      <c r="AR9" s="14">
        <v>0</v>
      </c>
      <c r="AS9" s="14">
        <v>0</v>
      </c>
      <c r="AT9" s="14">
        <v>20000</v>
      </c>
      <c r="AU9" s="33"/>
      <c r="AV9" s="14">
        <v>8192</v>
      </c>
      <c r="AW9" s="14">
        <v>8192</v>
      </c>
      <c r="AX9" s="14"/>
      <c r="AY9" s="14">
        <v>0</v>
      </c>
      <c r="AZ9" s="14">
        <v>345</v>
      </c>
      <c r="BA9" s="14">
        <v>373</v>
      </c>
      <c r="BB9" s="40"/>
      <c r="BC9" s="41">
        <v>0</v>
      </c>
    </row>
    <row r="10" s="3" customFormat="1" ht="22.5" customHeight="1" spans="1:55">
      <c r="A10" s="10" t="s">
        <v>96</v>
      </c>
      <c r="B10" s="11" t="s">
        <v>97</v>
      </c>
      <c r="C10" s="12">
        <f t="shared" si="2"/>
        <v>10000</v>
      </c>
      <c r="D10" s="11">
        <v>0</v>
      </c>
      <c r="E10" s="11">
        <v>2500</v>
      </c>
      <c r="F10" s="11">
        <f t="shared" si="0"/>
        <v>3750</v>
      </c>
      <c r="G10" s="11">
        <v>1</v>
      </c>
      <c r="H10" s="11">
        <v>125</v>
      </c>
      <c r="I10" s="11" t="s">
        <v>73</v>
      </c>
      <c r="J10" s="11" t="s">
        <v>98</v>
      </c>
      <c r="K10" s="11"/>
      <c r="L10" s="11"/>
      <c r="M10" s="11">
        <v>47</v>
      </c>
      <c r="N10" s="11">
        <v>258</v>
      </c>
      <c r="O10" s="11">
        <v>259</v>
      </c>
      <c r="P10" s="11">
        <v>260</v>
      </c>
      <c r="Q10" s="11">
        <v>261</v>
      </c>
      <c r="R10" s="11">
        <v>262</v>
      </c>
      <c r="S10" s="11"/>
      <c r="T10" s="11"/>
      <c r="U10" s="11"/>
      <c r="V10" s="11"/>
      <c r="W10" s="11">
        <v>2.1</v>
      </c>
      <c r="X10" s="25">
        <f t="shared" si="1"/>
        <v>226</v>
      </c>
      <c r="Y10" s="11"/>
      <c r="Z10" s="11"/>
      <c r="AA10" s="11"/>
      <c r="AB10" s="11"/>
      <c r="AC10" s="11"/>
      <c r="AD10" s="25"/>
      <c r="AE10" s="11"/>
      <c r="AF10" s="11"/>
      <c r="AG10" s="11">
        <v>225</v>
      </c>
      <c r="AH10" s="29">
        <v>180</v>
      </c>
      <c r="AI10" s="11" t="s">
        <v>75</v>
      </c>
      <c r="AJ10" s="11" t="s">
        <v>76</v>
      </c>
      <c r="AK10" s="30"/>
      <c r="AL10" s="11"/>
      <c r="AM10" s="11" t="s">
        <v>77</v>
      </c>
      <c r="AN10" s="11">
        <v>1</v>
      </c>
      <c r="AO10" s="11">
        <v>1</v>
      </c>
      <c r="AP10" s="11" t="s">
        <v>78</v>
      </c>
      <c r="AQ10" s="11">
        <v>0</v>
      </c>
      <c r="AR10" s="11">
        <v>0</v>
      </c>
      <c r="AS10" s="11">
        <v>0</v>
      </c>
      <c r="AT10" s="11">
        <v>20000</v>
      </c>
      <c r="AU10" s="12"/>
      <c r="AV10" s="11">
        <v>8192</v>
      </c>
      <c r="AW10" s="11">
        <v>8192</v>
      </c>
      <c r="AX10" s="11"/>
      <c r="AY10" s="11">
        <v>0</v>
      </c>
      <c r="AZ10" s="11">
        <v>345</v>
      </c>
      <c r="BA10" s="11">
        <v>373</v>
      </c>
      <c r="BB10" s="38"/>
      <c r="BC10" s="42">
        <v>0</v>
      </c>
    </row>
    <row r="11" s="3" customFormat="1" ht="22.5" customHeight="1" spans="1:55">
      <c r="A11" s="13" t="s">
        <v>99</v>
      </c>
      <c r="B11" s="14" t="s">
        <v>100</v>
      </c>
      <c r="C11" s="12">
        <f t="shared" si="2"/>
        <v>10000</v>
      </c>
      <c r="D11" s="14">
        <v>0</v>
      </c>
      <c r="E11" s="14">
        <v>2500</v>
      </c>
      <c r="F11" s="14">
        <f t="shared" si="0"/>
        <v>3750</v>
      </c>
      <c r="G11" s="14">
        <v>1</v>
      </c>
      <c r="H11" s="14">
        <v>125</v>
      </c>
      <c r="I11" s="14" t="s">
        <v>73</v>
      </c>
      <c r="J11" s="14" t="s">
        <v>101</v>
      </c>
      <c r="K11" s="14"/>
      <c r="L11" s="14"/>
      <c r="M11" s="14">
        <v>493</v>
      </c>
      <c r="N11" s="14">
        <v>494</v>
      </c>
      <c r="O11" s="14">
        <v>495</v>
      </c>
      <c r="P11" s="14">
        <v>496</v>
      </c>
      <c r="Q11" s="14"/>
      <c r="R11" s="14"/>
      <c r="S11" s="14"/>
      <c r="T11" s="14"/>
      <c r="U11" s="14"/>
      <c r="V11" s="14"/>
      <c r="W11" s="14">
        <v>2.1</v>
      </c>
      <c r="X11" s="26">
        <f t="shared" si="1"/>
        <v>226</v>
      </c>
      <c r="Y11" s="14"/>
      <c r="Z11" s="14"/>
      <c r="AA11" s="14"/>
      <c r="AB11" s="14"/>
      <c r="AC11" s="14"/>
      <c r="AD11" s="26"/>
      <c r="AE11" s="14"/>
      <c r="AF11" s="14"/>
      <c r="AG11" s="14">
        <v>225</v>
      </c>
      <c r="AH11" s="31">
        <v>180</v>
      </c>
      <c r="AI11" s="14" t="s">
        <v>75</v>
      </c>
      <c r="AJ11" s="14" t="s">
        <v>76</v>
      </c>
      <c r="AK11" s="32"/>
      <c r="AL11" s="14"/>
      <c r="AM11" s="14" t="s">
        <v>77</v>
      </c>
      <c r="AN11" s="14">
        <v>1</v>
      </c>
      <c r="AO11" s="14">
        <v>1</v>
      </c>
      <c r="AP11" s="14" t="s">
        <v>78</v>
      </c>
      <c r="AQ11" s="14">
        <v>0</v>
      </c>
      <c r="AR11" s="14">
        <v>0</v>
      </c>
      <c r="AS11" s="14">
        <v>0</v>
      </c>
      <c r="AT11" s="14">
        <v>20000</v>
      </c>
      <c r="AU11" s="33"/>
      <c r="AV11" s="14">
        <v>8192</v>
      </c>
      <c r="AW11" s="14">
        <v>8192</v>
      </c>
      <c r="AX11" s="14"/>
      <c r="AY11" s="14">
        <v>0</v>
      </c>
      <c r="AZ11" s="14">
        <v>345</v>
      </c>
      <c r="BA11" s="14">
        <v>373</v>
      </c>
      <c r="BB11" s="40"/>
      <c r="BC11" s="41">
        <v>0</v>
      </c>
    </row>
    <row r="12" s="3" customFormat="1" ht="22.5" customHeight="1" spans="1:55">
      <c r="A12" s="10" t="s">
        <v>102</v>
      </c>
      <c r="B12" s="11" t="s">
        <v>103</v>
      </c>
      <c r="C12" s="12">
        <f t="shared" si="2"/>
        <v>10000</v>
      </c>
      <c r="D12" s="11">
        <v>0</v>
      </c>
      <c r="E12" s="11">
        <v>2500</v>
      </c>
      <c r="F12" s="11">
        <f t="shared" si="0"/>
        <v>3750</v>
      </c>
      <c r="G12" s="11">
        <v>1</v>
      </c>
      <c r="H12" s="11">
        <v>125</v>
      </c>
      <c r="I12" s="11" t="s">
        <v>73</v>
      </c>
      <c r="J12" s="11" t="s">
        <v>104</v>
      </c>
      <c r="K12" s="11"/>
      <c r="L12" s="11"/>
      <c r="M12" s="11">
        <v>551</v>
      </c>
      <c r="N12" s="11">
        <v>552</v>
      </c>
      <c r="O12" s="11"/>
      <c r="P12" s="11"/>
      <c r="Q12" s="11"/>
      <c r="R12" s="11"/>
      <c r="S12" s="11"/>
      <c r="T12" s="11"/>
      <c r="U12" s="11"/>
      <c r="V12" s="11"/>
      <c r="W12" s="11">
        <v>2.1</v>
      </c>
      <c r="X12" s="25">
        <f t="shared" si="1"/>
        <v>226</v>
      </c>
      <c r="Y12" s="11"/>
      <c r="Z12" s="11"/>
      <c r="AA12" s="11"/>
      <c r="AB12" s="11"/>
      <c r="AC12" s="11"/>
      <c r="AD12" s="25"/>
      <c r="AE12" s="11"/>
      <c r="AF12" s="11"/>
      <c r="AG12" s="11">
        <v>225</v>
      </c>
      <c r="AH12" s="29">
        <v>180</v>
      </c>
      <c r="AI12" s="11" t="s">
        <v>75</v>
      </c>
      <c r="AJ12" s="11" t="s">
        <v>76</v>
      </c>
      <c r="AK12" s="30"/>
      <c r="AL12" s="11"/>
      <c r="AM12" s="11" t="s">
        <v>77</v>
      </c>
      <c r="AN12" s="11">
        <v>1</v>
      </c>
      <c r="AO12" s="11">
        <v>1</v>
      </c>
      <c r="AP12" s="11" t="s">
        <v>78</v>
      </c>
      <c r="AQ12" s="11">
        <v>0</v>
      </c>
      <c r="AR12" s="11">
        <v>0</v>
      </c>
      <c r="AS12" s="11">
        <v>0</v>
      </c>
      <c r="AT12" s="11">
        <v>20000</v>
      </c>
      <c r="AU12" s="12"/>
      <c r="AV12" s="11">
        <v>8192</v>
      </c>
      <c r="AW12" s="11">
        <v>8192</v>
      </c>
      <c r="AX12" s="11"/>
      <c r="AY12" s="11">
        <v>0</v>
      </c>
      <c r="AZ12" s="11">
        <v>345</v>
      </c>
      <c r="BA12" s="11">
        <v>373</v>
      </c>
      <c r="BB12" s="38"/>
      <c r="BC12" s="42">
        <v>0</v>
      </c>
    </row>
    <row r="13" s="3" customFormat="1" ht="22.5" customHeight="1" spans="1:55">
      <c r="A13" s="13" t="s">
        <v>105</v>
      </c>
      <c r="B13" s="14" t="s">
        <v>106</v>
      </c>
      <c r="C13" s="12">
        <f t="shared" si="2"/>
        <v>10000</v>
      </c>
      <c r="D13" s="14">
        <v>0</v>
      </c>
      <c r="E13" s="14">
        <v>2500</v>
      </c>
      <c r="F13" s="14">
        <f t="shared" si="0"/>
        <v>3750</v>
      </c>
      <c r="G13" s="14">
        <v>1</v>
      </c>
      <c r="H13" s="14">
        <v>125</v>
      </c>
      <c r="I13" s="14" t="s">
        <v>73</v>
      </c>
      <c r="J13" s="14" t="s">
        <v>107</v>
      </c>
      <c r="K13" s="14"/>
      <c r="L13" s="14"/>
      <c r="M13" s="14">
        <v>101</v>
      </c>
      <c r="N13" s="14">
        <v>102</v>
      </c>
      <c r="O13" s="14">
        <v>103</v>
      </c>
      <c r="P13" s="14"/>
      <c r="Q13" s="14"/>
      <c r="R13" s="14"/>
      <c r="S13" s="14"/>
      <c r="T13" s="14"/>
      <c r="U13" s="14"/>
      <c r="V13" s="14"/>
      <c r="W13" s="14">
        <v>2.4</v>
      </c>
      <c r="X13" s="26">
        <f t="shared" si="1"/>
        <v>244</v>
      </c>
      <c r="Y13" s="14"/>
      <c r="Z13" s="14"/>
      <c r="AA13" s="14"/>
      <c r="AB13" s="14"/>
      <c r="AC13" s="14"/>
      <c r="AD13" s="26"/>
      <c r="AE13" s="14"/>
      <c r="AF13" s="14"/>
      <c r="AG13" s="14">
        <v>225</v>
      </c>
      <c r="AH13" s="31">
        <v>180</v>
      </c>
      <c r="AI13" s="14" t="s">
        <v>75</v>
      </c>
      <c r="AJ13" s="14" t="s">
        <v>76</v>
      </c>
      <c r="AK13" s="32"/>
      <c r="AL13" s="14"/>
      <c r="AM13" s="14" t="s">
        <v>77</v>
      </c>
      <c r="AN13" s="14">
        <v>1</v>
      </c>
      <c r="AO13" s="14">
        <v>1</v>
      </c>
      <c r="AP13" s="14" t="s">
        <v>78</v>
      </c>
      <c r="AQ13" s="14">
        <v>0</v>
      </c>
      <c r="AR13" s="14">
        <v>0</v>
      </c>
      <c r="AS13" s="14">
        <v>0</v>
      </c>
      <c r="AT13" s="14">
        <v>20000</v>
      </c>
      <c r="AU13" s="33"/>
      <c r="AV13" s="14">
        <v>8192</v>
      </c>
      <c r="AW13" s="14">
        <v>8192</v>
      </c>
      <c r="AX13" s="14"/>
      <c r="AY13" s="14">
        <v>0</v>
      </c>
      <c r="AZ13" s="14">
        <v>345</v>
      </c>
      <c r="BA13" s="14">
        <v>373</v>
      </c>
      <c r="BB13" s="40"/>
      <c r="BC13" s="41">
        <v>0</v>
      </c>
    </row>
    <row r="14" s="3" customFormat="1" ht="22.5" customHeight="1" spans="1:55">
      <c r="A14" s="10" t="s">
        <v>108</v>
      </c>
      <c r="B14" s="11" t="s">
        <v>109</v>
      </c>
      <c r="C14" s="12">
        <f t="shared" si="2"/>
        <v>10000</v>
      </c>
      <c r="D14" s="11">
        <v>0</v>
      </c>
      <c r="E14" s="11">
        <v>2500</v>
      </c>
      <c r="F14" s="11">
        <f t="shared" si="0"/>
        <v>3750</v>
      </c>
      <c r="G14" s="11">
        <v>1</v>
      </c>
      <c r="H14" s="11">
        <v>125</v>
      </c>
      <c r="I14" s="11" t="s">
        <v>73</v>
      </c>
      <c r="J14" s="11" t="s">
        <v>110</v>
      </c>
      <c r="K14" s="11"/>
      <c r="L14" s="11"/>
      <c r="M14" s="11">
        <v>17675</v>
      </c>
      <c r="N14" s="11">
        <v>17676</v>
      </c>
      <c r="O14" s="11">
        <v>17677</v>
      </c>
      <c r="P14" s="11">
        <v>17678</v>
      </c>
      <c r="Q14" s="11"/>
      <c r="R14" s="11"/>
      <c r="S14" s="11"/>
      <c r="T14" s="11"/>
      <c r="U14" s="11"/>
      <c r="V14" s="11"/>
      <c r="W14" s="11">
        <v>2.1</v>
      </c>
      <c r="X14" s="25">
        <f t="shared" si="1"/>
        <v>226</v>
      </c>
      <c r="Y14" s="11"/>
      <c r="Z14" s="11"/>
      <c r="AA14" s="11"/>
      <c r="AB14" s="11"/>
      <c r="AC14" s="11"/>
      <c r="AD14" s="25"/>
      <c r="AE14" s="11"/>
      <c r="AF14" s="11"/>
      <c r="AG14" s="11">
        <v>225</v>
      </c>
      <c r="AH14" s="29">
        <v>180</v>
      </c>
      <c r="AI14" s="11" t="s">
        <v>75</v>
      </c>
      <c r="AJ14" s="11" t="s">
        <v>76</v>
      </c>
      <c r="AK14" s="30"/>
      <c r="AL14" s="11"/>
      <c r="AM14" s="11" t="s">
        <v>77</v>
      </c>
      <c r="AN14" s="11">
        <v>1</v>
      </c>
      <c r="AO14" s="11">
        <v>1</v>
      </c>
      <c r="AP14" s="11" t="s">
        <v>78</v>
      </c>
      <c r="AQ14" s="11">
        <v>0</v>
      </c>
      <c r="AR14" s="11">
        <v>0</v>
      </c>
      <c r="AS14" s="11">
        <v>0</v>
      </c>
      <c r="AT14" s="11">
        <v>20000</v>
      </c>
      <c r="AU14" s="12"/>
      <c r="AV14" s="11">
        <v>8192</v>
      </c>
      <c r="AW14" s="11">
        <v>8192</v>
      </c>
      <c r="AX14" s="11"/>
      <c r="AY14" s="11">
        <v>0</v>
      </c>
      <c r="AZ14" s="11">
        <v>345</v>
      </c>
      <c r="BA14" s="11">
        <v>373</v>
      </c>
      <c r="BB14" s="38"/>
      <c r="BC14" s="42">
        <v>1</v>
      </c>
    </row>
    <row r="15" s="3" customFormat="1" ht="22.5" customHeight="1" spans="1:55">
      <c r="A15" s="13" t="s">
        <v>111</v>
      </c>
      <c r="B15" s="14" t="s">
        <v>85</v>
      </c>
      <c r="C15" s="12">
        <f t="shared" ref="C15:C27" si="3">10000</f>
        <v>10000</v>
      </c>
      <c r="D15" s="14">
        <v>0</v>
      </c>
      <c r="E15" s="14">
        <v>2500</v>
      </c>
      <c r="F15" s="14">
        <f t="shared" si="0"/>
        <v>3750</v>
      </c>
      <c r="G15" s="14">
        <v>1</v>
      </c>
      <c r="H15" s="14">
        <v>125</v>
      </c>
      <c r="I15" s="14" t="s">
        <v>73</v>
      </c>
      <c r="J15" s="14" t="s">
        <v>86</v>
      </c>
      <c r="K15" s="14"/>
      <c r="L15" s="14"/>
      <c r="M15" s="14">
        <v>13176</v>
      </c>
      <c r="N15" s="14">
        <v>13177</v>
      </c>
      <c r="O15" s="14">
        <v>13178</v>
      </c>
      <c r="P15" s="14">
        <v>13179</v>
      </c>
      <c r="Q15" s="14">
        <v>13185</v>
      </c>
      <c r="R15" s="14"/>
      <c r="S15" s="14"/>
      <c r="T15" s="14"/>
      <c r="U15" s="14"/>
      <c r="V15" s="14"/>
      <c r="W15" s="14">
        <v>2.1</v>
      </c>
      <c r="X15" s="26">
        <f t="shared" si="1"/>
        <v>226</v>
      </c>
      <c r="Y15" s="14"/>
      <c r="Z15" s="14"/>
      <c r="AA15" s="14"/>
      <c r="AB15" s="14"/>
      <c r="AC15" s="14"/>
      <c r="AD15" s="26"/>
      <c r="AE15" s="14"/>
      <c r="AF15" s="14"/>
      <c r="AG15" s="14">
        <v>225</v>
      </c>
      <c r="AH15" s="31">
        <v>180</v>
      </c>
      <c r="AI15" s="14" t="s">
        <v>75</v>
      </c>
      <c r="AJ15" s="14" t="s">
        <v>76</v>
      </c>
      <c r="AK15" s="32"/>
      <c r="AL15" s="14"/>
      <c r="AM15" s="14" t="s">
        <v>77</v>
      </c>
      <c r="AN15" s="14">
        <v>1</v>
      </c>
      <c r="AO15" s="14">
        <v>1</v>
      </c>
      <c r="AP15" s="14" t="s">
        <v>78</v>
      </c>
      <c r="AQ15" s="14">
        <v>0</v>
      </c>
      <c r="AR15" s="14">
        <v>0</v>
      </c>
      <c r="AS15" s="14">
        <v>0</v>
      </c>
      <c r="AT15" s="14">
        <v>20000</v>
      </c>
      <c r="AU15" s="33"/>
      <c r="AV15" s="14">
        <v>8192</v>
      </c>
      <c r="AW15" s="14">
        <v>8192</v>
      </c>
      <c r="AX15" s="14"/>
      <c r="AY15" s="14">
        <v>0</v>
      </c>
      <c r="AZ15" s="14">
        <v>345</v>
      </c>
      <c r="BA15" s="14">
        <v>373</v>
      </c>
      <c r="BB15" s="40"/>
      <c r="BC15" s="41">
        <v>1</v>
      </c>
    </row>
    <row r="16" s="3" customFormat="1" ht="22.5" customHeight="1" spans="1:55">
      <c r="A16" s="10" t="s">
        <v>112</v>
      </c>
      <c r="B16" s="11" t="s">
        <v>113</v>
      </c>
      <c r="C16" s="12">
        <f t="shared" si="3"/>
        <v>10000</v>
      </c>
      <c r="D16" s="11">
        <v>0</v>
      </c>
      <c r="E16" s="11">
        <v>2500</v>
      </c>
      <c r="F16" s="11">
        <f t="shared" si="0"/>
        <v>3750</v>
      </c>
      <c r="G16" s="11">
        <v>1</v>
      </c>
      <c r="H16" s="11">
        <v>125</v>
      </c>
      <c r="I16" s="11" t="s">
        <v>73</v>
      </c>
      <c r="J16" s="11" t="s">
        <v>114</v>
      </c>
      <c r="K16" s="11"/>
      <c r="L16" s="11"/>
      <c r="M16" s="11">
        <v>13313</v>
      </c>
      <c r="N16" s="11">
        <v>13314</v>
      </c>
      <c r="O16" s="11">
        <v>13315</v>
      </c>
      <c r="P16" s="11">
        <v>13316</v>
      </c>
      <c r="Q16" s="11">
        <v>13317</v>
      </c>
      <c r="R16" s="11"/>
      <c r="S16" s="11"/>
      <c r="T16" s="11"/>
      <c r="U16" s="11"/>
      <c r="V16" s="11"/>
      <c r="W16" s="11">
        <v>2.1</v>
      </c>
      <c r="X16" s="25">
        <f t="shared" si="1"/>
        <v>226</v>
      </c>
      <c r="Y16" s="11"/>
      <c r="Z16" s="11"/>
      <c r="AA16" s="11"/>
      <c r="AB16" s="11"/>
      <c r="AC16" s="11"/>
      <c r="AD16" s="25"/>
      <c r="AE16" s="11"/>
      <c r="AF16" s="11"/>
      <c r="AG16" s="11">
        <v>225</v>
      </c>
      <c r="AH16" s="29">
        <v>180</v>
      </c>
      <c r="AI16" s="11" t="s">
        <v>75</v>
      </c>
      <c r="AJ16" s="11" t="s">
        <v>76</v>
      </c>
      <c r="AK16" s="30"/>
      <c r="AL16" s="11"/>
      <c r="AM16" s="11" t="s">
        <v>77</v>
      </c>
      <c r="AN16" s="11">
        <v>1</v>
      </c>
      <c r="AO16" s="11">
        <v>1</v>
      </c>
      <c r="AP16" s="11" t="s">
        <v>78</v>
      </c>
      <c r="AQ16" s="11">
        <v>0</v>
      </c>
      <c r="AR16" s="11">
        <v>0</v>
      </c>
      <c r="AS16" s="11">
        <v>0</v>
      </c>
      <c r="AT16" s="11">
        <v>20000</v>
      </c>
      <c r="AU16" s="12"/>
      <c r="AV16" s="11">
        <v>8192</v>
      </c>
      <c r="AW16" s="11">
        <v>8192</v>
      </c>
      <c r="AX16" s="11"/>
      <c r="AY16" s="11">
        <v>0</v>
      </c>
      <c r="AZ16" s="11">
        <v>345</v>
      </c>
      <c r="BA16" s="11">
        <v>373</v>
      </c>
      <c r="BB16" s="38"/>
      <c r="BC16" s="42">
        <v>0</v>
      </c>
    </row>
    <row r="17" s="3" customFormat="1" ht="22.5" customHeight="1" spans="1:55">
      <c r="A17" s="13" t="s">
        <v>115</v>
      </c>
      <c r="B17" s="14" t="s">
        <v>116</v>
      </c>
      <c r="C17" s="12">
        <f t="shared" si="3"/>
        <v>10000</v>
      </c>
      <c r="D17" s="14">
        <v>0</v>
      </c>
      <c r="E17" s="14">
        <v>2500</v>
      </c>
      <c r="F17" s="14">
        <f t="shared" si="0"/>
        <v>3750</v>
      </c>
      <c r="G17" s="14">
        <v>1</v>
      </c>
      <c r="H17" s="14">
        <v>125</v>
      </c>
      <c r="I17" s="14" t="s">
        <v>73</v>
      </c>
      <c r="J17" s="14" t="s">
        <v>117</v>
      </c>
      <c r="K17" s="14"/>
      <c r="L17" s="14"/>
      <c r="M17" s="14">
        <v>14503</v>
      </c>
      <c r="N17" s="14">
        <v>14504</v>
      </c>
      <c r="O17" s="14">
        <v>14505</v>
      </c>
      <c r="P17" s="14">
        <v>14526</v>
      </c>
      <c r="Q17" s="14">
        <v>14527</v>
      </c>
      <c r="R17" s="14"/>
      <c r="S17" s="14"/>
      <c r="T17" s="14"/>
      <c r="U17" s="14"/>
      <c r="V17" s="14"/>
      <c r="W17" s="14">
        <v>2.1</v>
      </c>
      <c r="X17" s="26">
        <f t="shared" si="1"/>
        <v>226</v>
      </c>
      <c r="Y17" s="14"/>
      <c r="Z17" s="14"/>
      <c r="AA17" s="14"/>
      <c r="AB17" s="14"/>
      <c r="AC17" s="14"/>
      <c r="AD17" s="26"/>
      <c r="AE17" s="14"/>
      <c r="AF17" s="14"/>
      <c r="AG17" s="14">
        <v>225</v>
      </c>
      <c r="AH17" s="31">
        <v>180</v>
      </c>
      <c r="AI17" s="14" t="s">
        <v>75</v>
      </c>
      <c r="AJ17" s="14" t="s">
        <v>76</v>
      </c>
      <c r="AK17" s="32"/>
      <c r="AL17" s="14"/>
      <c r="AM17" s="14" t="s">
        <v>77</v>
      </c>
      <c r="AN17" s="14">
        <v>1</v>
      </c>
      <c r="AO17" s="14">
        <v>1</v>
      </c>
      <c r="AP17" s="14" t="s">
        <v>78</v>
      </c>
      <c r="AQ17" s="14">
        <v>0</v>
      </c>
      <c r="AR17" s="14">
        <v>0</v>
      </c>
      <c r="AS17" s="14">
        <v>0</v>
      </c>
      <c r="AT17" s="14">
        <v>20000</v>
      </c>
      <c r="AU17" s="33"/>
      <c r="AV17" s="14">
        <v>8192</v>
      </c>
      <c r="AW17" s="14">
        <v>8192</v>
      </c>
      <c r="AX17" s="14"/>
      <c r="AY17" s="14">
        <v>0</v>
      </c>
      <c r="AZ17" s="14">
        <v>345</v>
      </c>
      <c r="BA17" s="14">
        <v>373</v>
      </c>
      <c r="BB17" s="40"/>
      <c r="BC17" s="41">
        <v>0</v>
      </c>
    </row>
    <row r="18" s="3" customFormat="1" ht="22.5" customHeight="1" spans="1:55">
      <c r="A18" s="10" t="s">
        <v>118</v>
      </c>
      <c r="B18" s="11" t="s">
        <v>82</v>
      </c>
      <c r="C18" s="12">
        <f t="shared" si="3"/>
        <v>10000</v>
      </c>
      <c r="D18" s="11">
        <v>0</v>
      </c>
      <c r="E18" s="11">
        <v>2500</v>
      </c>
      <c r="F18" s="11">
        <f t="shared" si="0"/>
        <v>3750</v>
      </c>
      <c r="G18" s="11">
        <v>1</v>
      </c>
      <c r="H18" s="11">
        <v>125</v>
      </c>
      <c r="I18" s="11" t="s">
        <v>73</v>
      </c>
      <c r="J18" s="11" t="s">
        <v>83</v>
      </c>
      <c r="K18" s="11"/>
      <c r="L18" s="11"/>
      <c r="M18" s="11">
        <v>17826</v>
      </c>
      <c r="N18" s="11">
        <v>17827</v>
      </c>
      <c r="O18" s="11">
        <v>17828</v>
      </c>
      <c r="P18" s="11">
        <v>17829</v>
      </c>
      <c r="Q18" s="11"/>
      <c r="R18" s="11"/>
      <c r="S18" s="11"/>
      <c r="T18" s="11"/>
      <c r="U18" s="11"/>
      <c r="V18" s="11"/>
      <c r="W18" s="11">
        <v>2.1</v>
      </c>
      <c r="X18" s="25">
        <f t="shared" si="1"/>
        <v>226</v>
      </c>
      <c r="Y18" s="11"/>
      <c r="Z18" s="11"/>
      <c r="AA18" s="11"/>
      <c r="AB18" s="11"/>
      <c r="AC18" s="11"/>
      <c r="AD18" s="25"/>
      <c r="AE18" s="11"/>
      <c r="AF18" s="11"/>
      <c r="AG18" s="11">
        <v>225</v>
      </c>
      <c r="AH18" s="29">
        <v>180</v>
      </c>
      <c r="AI18" s="11" t="s">
        <v>75</v>
      </c>
      <c r="AJ18" s="11" t="s">
        <v>76</v>
      </c>
      <c r="AK18" s="30"/>
      <c r="AL18" s="11"/>
      <c r="AM18" s="11" t="s">
        <v>77</v>
      </c>
      <c r="AN18" s="11">
        <v>1</v>
      </c>
      <c r="AO18" s="11">
        <v>1</v>
      </c>
      <c r="AP18" s="11" t="s">
        <v>78</v>
      </c>
      <c r="AQ18" s="11">
        <v>0</v>
      </c>
      <c r="AR18" s="11">
        <v>0</v>
      </c>
      <c r="AS18" s="11">
        <v>0</v>
      </c>
      <c r="AT18" s="11">
        <v>20000</v>
      </c>
      <c r="AU18" s="12"/>
      <c r="AV18" s="11">
        <v>8192</v>
      </c>
      <c r="AW18" s="11">
        <v>8192</v>
      </c>
      <c r="AX18" s="11"/>
      <c r="AY18" s="11">
        <v>0</v>
      </c>
      <c r="AZ18" s="11">
        <v>345</v>
      </c>
      <c r="BA18" s="11">
        <v>373</v>
      </c>
      <c r="BB18" s="38"/>
      <c r="BC18" s="42">
        <v>0</v>
      </c>
    </row>
    <row r="19" s="3" customFormat="1" ht="22.5" customHeight="1" spans="1:55">
      <c r="A19" s="13" t="s">
        <v>119</v>
      </c>
      <c r="B19" s="14" t="s">
        <v>91</v>
      </c>
      <c r="C19" s="12">
        <f t="shared" si="3"/>
        <v>10000</v>
      </c>
      <c r="D19" s="14">
        <v>0</v>
      </c>
      <c r="E19" s="14">
        <v>2500</v>
      </c>
      <c r="F19" s="14">
        <f t="shared" si="0"/>
        <v>3750</v>
      </c>
      <c r="G19" s="14">
        <v>1</v>
      </c>
      <c r="H19" s="14">
        <v>125</v>
      </c>
      <c r="I19" s="14" t="s">
        <v>73</v>
      </c>
      <c r="J19" s="14" t="s">
        <v>92</v>
      </c>
      <c r="K19" s="14"/>
      <c r="L19" s="14"/>
      <c r="M19" s="14">
        <v>769</v>
      </c>
      <c r="N19" s="14">
        <v>770</v>
      </c>
      <c r="O19" s="14">
        <v>771</v>
      </c>
      <c r="P19" s="14">
        <v>772</v>
      </c>
      <c r="Q19" s="14"/>
      <c r="R19" s="14"/>
      <c r="S19" s="14"/>
      <c r="T19" s="14"/>
      <c r="U19" s="14"/>
      <c r="V19" s="14"/>
      <c r="W19" s="14">
        <v>2.1</v>
      </c>
      <c r="X19" s="26">
        <f t="shared" si="1"/>
        <v>226</v>
      </c>
      <c r="Y19" s="14"/>
      <c r="Z19" s="14"/>
      <c r="AA19" s="14"/>
      <c r="AB19" s="14"/>
      <c r="AC19" s="14"/>
      <c r="AD19" s="26"/>
      <c r="AE19" s="14"/>
      <c r="AF19" s="14"/>
      <c r="AG19" s="14">
        <v>225</v>
      </c>
      <c r="AH19" s="31">
        <v>180</v>
      </c>
      <c r="AI19" s="14" t="s">
        <v>75</v>
      </c>
      <c r="AJ19" s="14" t="s">
        <v>76</v>
      </c>
      <c r="AK19" s="32"/>
      <c r="AL19" s="14"/>
      <c r="AM19" s="14" t="s">
        <v>77</v>
      </c>
      <c r="AN19" s="14">
        <v>1</v>
      </c>
      <c r="AO19" s="14">
        <v>1</v>
      </c>
      <c r="AP19" s="14" t="s">
        <v>78</v>
      </c>
      <c r="AQ19" s="14">
        <v>0</v>
      </c>
      <c r="AR19" s="14">
        <v>0</v>
      </c>
      <c r="AS19" s="14">
        <v>0</v>
      </c>
      <c r="AT19" s="14">
        <v>20000</v>
      </c>
      <c r="AU19" s="33"/>
      <c r="AV19" s="14">
        <v>8192</v>
      </c>
      <c r="AW19" s="14">
        <v>8192</v>
      </c>
      <c r="AX19" s="14"/>
      <c r="AY19" s="14">
        <v>0</v>
      </c>
      <c r="AZ19" s="14">
        <v>345</v>
      </c>
      <c r="BA19" s="14">
        <v>373</v>
      </c>
      <c r="BB19" s="40"/>
      <c r="BC19" s="41">
        <v>0</v>
      </c>
    </row>
    <row r="20" s="3" customFormat="1" ht="22.5" customHeight="1" spans="1:55">
      <c r="A20" s="10" t="s">
        <v>120</v>
      </c>
      <c r="B20" s="11" t="s">
        <v>121</v>
      </c>
      <c r="C20" s="12">
        <f t="shared" si="3"/>
        <v>10000</v>
      </c>
      <c r="D20" s="11">
        <v>0</v>
      </c>
      <c r="E20" s="11">
        <v>2500</v>
      </c>
      <c r="F20" s="11">
        <f t="shared" si="0"/>
        <v>3750</v>
      </c>
      <c r="G20" s="11">
        <v>1</v>
      </c>
      <c r="H20" s="11">
        <v>125</v>
      </c>
      <c r="I20" s="11" t="s">
        <v>73</v>
      </c>
      <c r="J20" s="11" t="s">
        <v>122</v>
      </c>
      <c r="K20" s="11"/>
      <c r="L20" s="11"/>
      <c r="M20" s="11">
        <v>617</v>
      </c>
      <c r="N20" s="11">
        <v>619</v>
      </c>
      <c r="O20" s="11">
        <v>620</v>
      </c>
      <c r="P20" s="11">
        <v>621</v>
      </c>
      <c r="Q20" s="11">
        <v>622</v>
      </c>
      <c r="R20" s="11"/>
      <c r="S20" s="11"/>
      <c r="T20" s="11"/>
      <c r="U20" s="11"/>
      <c r="V20" s="11"/>
      <c r="W20" s="11">
        <v>2</v>
      </c>
      <c r="X20" s="25">
        <f t="shared" si="1"/>
        <v>220</v>
      </c>
      <c r="Y20" s="11"/>
      <c r="Z20" s="11"/>
      <c r="AA20" s="11"/>
      <c r="AB20" s="11"/>
      <c r="AC20" s="11"/>
      <c r="AD20" s="25"/>
      <c r="AE20" s="11"/>
      <c r="AF20" s="11"/>
      <c r="AG20" s="11">
        <v>225</v>
      </c>
      <c r="AH20" s="29">
        <v>180</v>
      </c>
      <c r="AI20" s="11" t="s">
        <v>75</v>
      </c>
      <c r="AJ20" s="11" t="s">
        <v>76</v>
      </c>
      <c r="AK20" s="30"/>
      <c r="AL20" s="11"/>
      <c r="AM20" s="11" t="s">
        <v>77</v>
      </c>
      <c r="AN20" s="11">
        <v>1</v>
      </c>
      <c r="AO20" s="11">
        <v>1</v>
      </c>
      <c r="AP20" s="11" t="s">
        <v>78</v>
      </c>
      <c r="AQ20" s="11">
        <v>0</v>
      </c>
      <c r="AR20" s="11">
        <v>0</v>
      </c>
      <c r="AS20" s="11">
        <v>0</v>
      </c>
      <c r="AT20" s="11">
        <v>20000</v>
      </c>
      <c r="AU20" s="12"/>
      <c r="AV20" s="11">
        <v>8192</v>
      </c>
      <c r="AW20" s="11">
        <v>8192</v>
      </c>
      <c r="AX20" s="11"/>
      <c r="AY20" s="11">
        <v>0</v>
      </c>
      <c r="AZ20" s="11">
        <v>345</v>
      </c>
      <c r="BA20" s="11">
        <v>373</v>
      </c>
      <c r="BB20" s="38"/>
      <c r="BC20" s="42">
        <v>0</v>
      </c>
    </row>
    <row r="21" s="3" customFormat="1" ht="22.5" customHeight="1" spans="1:55">
      <c r="A21" s="13" t="s">
        <v>123</v>
      </c>
      <c r="B21" s="14" t="s">
        <v>124</v>
      </c>
      <c r="C21" s="12">
        <f t="shared" si="3"/>
        <v>10000</v>
      </c>
      <c r="D21" s="14">
        <v>0</v>
      </c>
      <c r="E21" s="14">
        <v>2500</v>
      </c>
      <c r="F21" s="14">
        <f t="shared" si="0"/>
        <v>3750</v>
      </c>
      <c r="G21" s="14">
        <v>1</v>
      </c>
      <c r="H21" s="14">
        <v>125</v>
      </c>
      <c r="I21" s="14" t="s">
        <v>73</v>
      </c>
      <c r="J21" s="14" t="s">
        <v>125</v>
      </c>
      <c r="K21" s="14"/>
      <c r="L21" s="14"/>
      <c r="M21" s="14">
        <v>306</v>
      </c>
      <c r="N21" s="14">
        <v>307</v>
      </c>
      <c r="O21" s="14">
        <v>476</v>
      </c>
      <c r="P21" s="14">
        <v>478</v>
      </c>
      <c r="Q21" s="14"/>
      <c r="R21" s="14"/>
      <c r="S21" s="14"/>
      <c r="T21" s="14"/>
      <c r="U21" s="14"/>
      <c r="V21" s="14"/>
      <c r="W21" s="14">
        <v>2</v>
      </c>
      <c r="X21" s="26">
        <f t="shared" si="1"/>
        <v>220</v>
      </c>
      <c r="Y21" s="14"/>
      <c r="Z21" s="14"/>
      <c r="AA21" s="14"/>
      <c r="AB21" s="14"/>
      <c r="AC21" s="14"/>
      <c r="AD21" s="26"/>
      <c r="AE21" s="14"/>
      <c r="AF21" s="14"/>
      <c r="AG21" s="14">
        <v>225</v>
      </c>
      <c r="AH21" s="31">
        <v>180</v>
      </c>
      <c r="AI21" s="14" t="s">
        <v>75</v>
      </c>
      <c r="AJ21" s="14" t="s">
        <v>76</v>
      </c>
      <c r="AK21" s="32"/>
      <c r="AL21" s="14"/>
      <c r="AM21" s="14" t="s">
        <v>77</v>
      </c>
      <c r="AN21" s="14">
        <v>1</v>
      </c>
      <c r="AO21" s="14">
        <v>1</v>
      </c>
      <c r="AP21" s="14" t="s">
        <v>78</v>
      </c>
      <c r="AQ21" s="14">
        <v>0</v>
      </c>
      <c r="AR21" s="14">
        <v>0</v>
      </c>
      <c r="AS21" s="14">
        <v>0</v>
      </c>
      <c r="AT21" s="14">
        <v>20000</v>
      </c>
      <c r="AU21" s="33"/>
      <c r="AV21" s="14">
        <v>8192</v>
      </c>
      <c r="AW21" s="14">
        <v>8192</v>
      </c>
      <c r="AX21" s="14"/>
      <c r="AY21" s="14">
        <v>0</v>
      </c>
      <c r="AZ21" s="14">
        <v>345</v>
      </c>
      <c r="BA21" s="14">
        <v>373</v>
      </c>
      <c r="BB21" s="40"/>
      <c r="BC21" s="41">
        <v>0</v>
      </c>
    </row>
    <row r="22" s="3" customFormat="1" ht="39" customHeight="1" spans="1:55">
      <c r="A22" s="10" t="s">
        <v>126</v>
      </c>
      <c r="B22" s="11" t="s">
        <v>127</v>
      </c>
      <c r="C22" s="12">
        <f t="shared" si="3"/>
        <v>10000</v>
      </c>
      <c r="D22" s="11">
        <v>0</v>
      </c>
      <c r="E22" s="11">
        <v>2500</v>
      </c>
      <c r="F22" s="11">
        <f t="shared" si="0"/>
        <v>3750</v>
      </c>
      <c r="G22" s="11">
        <v>1</v>
      </c>
      <c r="H22" s="11">
        <v>400</v>
      </c>
      <c r="I22" s="11" t="s">
        <v>73</v>
      </c>
      <c r="J22" s="11" t="s">
        <v>128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>
        <v>2</v>
      </c>
      <c r="X22" s="25">
        <f t="shared" si="1"/>
        <v>220</v>
      </c>
      <c r="Y22" s="11"/>
      <c r="Z22" s="11"/>
      <c r="AA22" s="11"/>
      <c r="AB22" s="11"/>
      <c r="AC22" s="11"/>
      <c r="AD22" s="25"/>
      <c r="AE22" s="11"/>
      <c r="AF22" s="11"/>
      <c r="AG22" s="11">
        <v>225</v>
      </c>
      <c r="AH22" s="29">
        <v>180</v>
      </c>
      <c r="AI22" s="11" t="s">
        <v>75</v>
      </c>
      <c r="AJ22" s="11" t="s">
        <v>129</v>
      </c>
      <c r="AK22" s="30" t="s">
        <v>130</v>
      </c>
      <c r="AL22" s="11">
        <v>800</v>
      </c>
      <c r="AM22" s="11" t="s">
        <v>77</v>
      </c>
      <c r="AN22" s="11">
        <v>1</v>
      </c>
      <c r="AO22" s="11">
        <v>1</v>
      </c>
      <c r="AP22" s="11" t="s">
        <v>78</v>
      </c>
      <c r="AQ22" s="11">
        <v>0</v>
      </c>
      <c r="AR22" s="11">
        <v>0</v>
      </c>
      <c r="AS22" s="11">
        <v>0</v>
      </c>
      <c r="AT22" s="11">
        <v>20000</v>
      </c>
      <c r="AU22" s="12"/>
      <c r="AV22" s="11">
        <v>8192</v>
      </c>
      <c r="AW22" s="11">
        <v>8192</v>
      </c>
      <c r="AX22" s="11"/>
      <c r="AY22" s="11">
        <v>0</v>
      </c>
      <c r="AZ22" s="11">
        <v>345</v>
      </c>
      <c r="BA22" s="11">
        <v>373</v>
      </c>
      <c r="BB22" s="38"/>
      <c r="BC22" s="42">
        <v>0</v>
      </c>
    </row>
    <row r="23" s="3" customFormat="1" ht="39" customHeight="1" spans="1:55">
      <c r="A23" s="13" t="s">
        <v>131</v>
      </c>
      <c r="B23" s="14" t="s">
        <v>132</v>
      </c>
      <c r="C23" s="12">
        <f t="shared" si="3"/>
        <v>10000</v>
      </c>
      <c r="D23" s="14">
        <v>0</v>
      </c>
      <c r="E23" s="14">
        <v>5000</v>
      </c>
      <c r="F23" s="14">
        <f t="shared" si="0"/>
        <v>7500</v>
      </c>
      <c r="G23" s="14">
        <v>1</v>
      </c>
      <c r="H23" s="14">
        <v>400</v>
      </c>
      <c r="I23" s="14" t="s">
        <v>73</v>
      </c>
      <c r="J23" s="14" t="s">
        <v>133</v>
      </c>
      <c r="K23" s="14"/>
      <c r="L23" s="14"/>
      <c r="M23" s="14">
        <v>396</v>
      </c>
      <c r="N23" s="14">
        <v>397</v>
      </c>
      <c r="O23" s="14">
        <v>398</v>
      </c>
      <c r="P23" s="14">
        <v>399</v>
      </c>
      <c r="Q23" s="14">
        <v>545</v>
      </c>
      <c r="R23" s="14"/>
      <c r="S23" s="14"/>
      <c r="T23" s="14"/>
      <c r="U23" s="14"/>
      <c r="V23" s="14"/>
      <c r="W23" s="14">
        <v>2</v>
      </c>
      <c r="X23" s="26">
        <f t="shared" si="1"/>
        <v>220</v>
      </c>
      <c r="Y23" s="14"/>
      <c r="Z23" s="14"/>
      <c r="AA23" s="14"/>
      <c r="AB23" s="14"/>
      <c r="AC23" s="14"/>
      <c r="AD23" s="26"/>
      <c r="AE23" s="14"/>
      <c r="AF23" s="14"/>
      <c r="AG23" s="14">
        <v>225</v>
      </c>
      <c r="AH23" s="31">
        <v>180</v>
      </c>
      <c r="AI23" s="14" t="s">
        <v>75</v>
      </c>
      <c r="AJ23" s="14" t="s">
        <v>129</v>
      </c>
      <c r="AK23" s="32" t="s">
        <v>134</v>
      </c>
      <c r="AL23" s="14">
        <v>600</v>
      </c>
      <c r="AM23" s="14" t="s">
        <v>77</v>
      </c>
      <c r="AN23" s="14">
        <v>1</v>
      </c>
      <c r="AO23" s="14">
        <v>1</v>
      </c>
      <c r="AP23" s="14" t="s">
        <v>78</v>
      </c>
      <c r="AQ23" s="14">
        <v>0</v>
      </c>
      <c r="AR23" s="14">
        <v>0</v>
      </c>
      <c r="AS23" s="14">
        <v>0</v>
      </c>
      <c r="AT23" s="14">
        <v>20000</v>
      </c>
      <c r="AU23" s="33"/>
      <c r="AV23" s="14">
        <v>8192</v>
      </c>
      <c r="AW23" s="14">
        <v>8192</v>
      </c>
      <c r="AX23" s="14"/>
      <c r="AY23" s="14">
        <v>0</v>
      </c>
      <c r="AZ23" s="14">
        <v>345</v>
      </c>
      <c r="BA23" s="14">
        <v>373</v>
      </c>
      <c r="BB23" s="40"/>
      <c r="BC23" s="41">
        <v>0</v>
      </c>
    </row>
    <row r="24" s="3" customFormat="1" ht="39" customHeight="1" spans="1:55">
      <c r="A24" s="13" t="s">
        <v>135</v>
      </c>
      <c r="B24" s="14" t="s">
        <v>136</v>
      </c>
      <c r="C24" s="12">
        <f t="shared" si="3"/>
        <v>10000</v>
      </c>
      <c r="D24" s="14">
        <v>0</v>
      </c>
      <c r="E24" s="14">
        <v>5000</v>
      </c>
      <c r="F24" s="14">
        <f t="shared" si="0"/>
        <v>7500</v>
      </c>
      <c r="G24" s="14">
        <v>1</v>
      </c>
      <c r="H24" s="14">
        <v>125</v>
      </c>
      <c r="I24" s="14" t="s">
        <v>73</v>
      </c>
      <c r="J24" s="14" t="s">
        <v>137</v>
      </c>
      <c r="K24" s="14"/>
      <c r="L24" s="14"/>
      <c r="M24" s="14">
        <v>23337</v>
      </c>
      <c r="N24" s="14">
        <v>23338</v>
      </c>
      <c r="O24" s="14">
        <v>23339</v>
      </c>
      <c r="P24" s="14">
        <v>23340</v>
      </c>
      <c r="Q24" s="14">
        <v>23341</v>
      </c>
      <c r="R24" s="14">
        <v>23342</v>
      </c>
      <c r="S24" s="14"/>
      <c r="T24" s="14"/>
      <c r="U24" s="14"/>
      <c r="V24" s="14"/>
      <c r="W24" s="14">
        <v>2</v>
      </c>
      <c r="X24" s="26">
        <f t="shared" si="1"/>
        <v>220</v>
      </c>
      <c r="Y24" s="14"/>
      <c r="Z24" s="14"/>
      <c r="AA24" s="14"/>
      <c r="AB24" s="14"/>
      <c r="AC24" s="14"/>
      <c r="AD24" s="26"/>
      <c r="AE24" s="14"/>
      <c r="AF24" s="14"/>
      <c r="AG24" s="14">
        <v>225</v>
      </c>
      <c r="AH24" s="31">
        <v>180</v>
      </c>
      <c r="AI24" s="14" t="s">
        <v>75</v>
      </c>
      <c r="AJ24" s="14" t="s">
        <v>76</v>
      </c>
      <c r="AK24" s="32"/>
      <c r="AL24" s="14">
        <v>600</v>
      </c>
      <c r="AM24" s="14" t="s">
        <v>77</v>
      </c>
      <c r="AN24" s="14">
        <v>1</v>
      </c>
      <c r="AO24" s="14">
        <v>1</v>
      </c>
      <c r="AP24" s="14" t="s">
        <v>78</v>
      </c>
      <c r="AQ24" s="14">
        <v>0</v>
      </c>
      <c r="AR24" s="14">
        <v>0</v>
      </c>
      <c r="AS24" s="14">
        <v>0</v>
      </c>
      <c r="AT24" s="14">
        <v>20000</v>
      </c>
      <c r="AU24" s="33"/>
      <c r="AV24" s="14">
        <v>8192</v>
      </c>
      <c r="AW24" s="14">
        <v>8192</v>
      </c>
      <c r="AX24" s="14"/>
      <c r="AY24" s="14">
        <v>0</v>
      </c>
      <c r="AZ24" s="14">
        <v>345</v>
      </c>
      <c r="BA24" s="14">
        <v>373</v>
      </c>
      <c r="BB24" s="40"/>
      <c r="BC24" s="41">
        <v>0</v>
      </c>
    </row>
    <row r="25" s="3" customFormat="1" ht="39" customHeight="1" spans="1:55">
      <c r="A25" s="13" t="s">
        <v>138</v>
      </c>
      <c r="B25" s="14" t="s">
        <v>139</v>
      </c>
      <c r="C25" s="12">
        <f t="shared" si="3"/>
        <v>10000</v>
      </c>
      <c r="D25" s="14">
        <v>0</v>
      </c>
      <c r="E25" s="14">
        <v>5000</v>
      </c>
      <c r="F25" s="14">
        <f t="shared" si="0"/>
        <v>7500</v>
      </c>
      <c r="G25" s="14">
        <v>1</v>
      </c>
      <c r="H25" s="14">
        <v>125</v>
      </c>
      <c r="I25" s="14" t="s">
        <v>73</v>
      </c>
      <c r="J25" s="14" t="s">
        <v>140</v>
      </c>
      <c r="K25" s="14"/>
      <c r="L25" s="14"/>
      <c r="M25" s="14">
        <v>22749</v>
      </c>
      <c r="N25" s="14">
        <v>22750</v>
      </c>
      <c r="O25" s="14">
        <v>22751</v>
      </c>
      <c r="P25" s="14">
        <v>22752</v>
      </c>
      <c r="Q25" s="14">
        <v>22753</v>
      </c>
      <c r="R25" s="14"/>
      <c r="S25" s="14"/>
      <c r="T25" s="14"/>
      <c r="U25" s="14"/>
      <c r="V25" s="14"/>
      <c r="W25" s="14">
        <v>2</v>
      </c>
      <c r="X25" s="26">
        <f t="shared" si="1"/>
        <v>220</v>
      </c>
      <c r="Y25" s="14"/>
      <c r="Z25" s="14"/>
      <c r="AA25" s="14"/>
      <c r="AB25" s="14"/>
      <c r="AC25" s="14"/>
      <c r="AD25" s="26"/>
      <c r="AE25" s="14"/>
      <c r="AF25" s="14"/>
      <c r="AG25" s="14">
        <v>225</v>
      </c>
      <c r="AH25" s="31">
        <v>180</v>
      </c>
      <c r="AI25" s="14" t="s">
        <v>75</v>
      </c>
      <c r="AJ25" s="14" t="s">
        <v>76</v>
      </c>
      <c r="AK25" s="32"/>
      <c r="AL25" s="14">
        <v>600</v>
      </c>
      <c r="AM25" s="14" t="s">
        <v>77</v>
      </c>
      <c r="AN25" s="14">
        <v>1</v>
      </c>
      <c r="AO25" s="14">
        <v>1</v>
      </c>
      <c r="AP25" s="14" t="s">
        <v>78</v>
      </c>
      <c r="AQ25" s="14">
        <v>0</v>
      </c>
      <c r="AR25" s="14">
        <v>0</v>
      </c>
      <c r="AS25" s="14">
        <v>0</v>
      </c>
      <c r="AT25" s="14">
        <v>20000</v>
      </c>
      <c r="AU25" s="33"/>
      <c r="AV25" s="14">
        <v>8192</v>
      </c>
      <c r="AW25" s="14">
        <v>8192</v>
      </c>
      <c r="AX25" s="14"/>
      <c r="AY25" s="14">
        <v>0</v>
      </c>
      <c r="AZ25" s="14">
        <v>345</v>
      </c>
      <c r="BA25" s="14">
        <v>373</v>
      </c>
      <c r="BB25" s="40"/>
      <c r="BC25" s="41">
        <v>0</v>
      </c>
    </row>
    <row r="26" s="3" customFormat="1" ht="39" customHeight="1" spans="1:55">
      <c r="A26" s="13" t="s">
        <v>141</v>
      </c>
      <c r="B26" s="14" t="s">
        <v>142</v>
      </c>
      <c r="C26" s="12">
        <f t="shared" si="3"/>
        <v>10000</v>
      </c>
      <c r="D26" s="14">
        <v>0</v>
      </c>
      <c r="E26" s="14">
        <v>5000</v>
      </c>
      <c r="F26" s="14">
        <f t="shared" si="0"/>
        <v>7500</v>
      </c>
      <c r="G26" s="14">
        <v>1</v>
      </c>
      <c r="H26" s="14">
        <v>125</v>
      </c>
      <c r="I26" s="14" t="s">
        <v>73</v>
      </c>
      <c r="J26" s="14" t="s">
        <v>143</v>
      </c>
      <c r="K26" s="14"/>
      <c r="L26" s="14"/>
      <c r="M26" s="14">
        <v>27050</v>
      </c>
      <c r="N26" s="14">
        <v>27051</v>
      </c>
      <c r="O26" s="14">
        <v>27064</v>
      </c>
      <c r="P26" s="14"/>
      <c r="Q26" s="14"/>
      <c r="R26" s="14"/>
      <c r="S26" s="14"/>
      <c r="T26" s="14"/>
      <c r="U26" s="14"/>
      <c r="V26" s="14"/>
      <c r="W26" s="14">
        <v>2</v>
      </c>
      <c r="X26" s="26">
        <f t="shared" si="1"/>
        <v>220</v>
      </c>
      <c r="Y26" s="14"/>
      <c r="Z26" s="14"/>
      <c r="AA26" s="14"/>
      <c r="AB26" s="14"/>
      <c r="AC26" s="14"/>
      <c r="AD26" s="26"/>
      <c r="AE26" s="14"/>
      <c r="AF26" s="14"/>
      <c r="AG26" s="14">
        <v>225</v>
      </c>
      <c r="AH26" s="31">
        <v>180</v>
      </c>
      <c r="AI26" s="14" t="s">
        <v>75</v>
      </c>
      <c r="AJ26" s="14" t="s">
        <v>76</v>
      </c>
      <c r="AK26" s="32"/>
      <c r="AL26" s="14">
        <v>600</v>
      </c>
      <c r="AM26" s="14" t="s">
        <v>77</v>
      </c>
      <c r="AN26" s="14">
        <v>1</v>
      </c>
      <c r="AO26" s="14">
        <v>1</v>
      </c>
      <c r="AP26" s="14" t="s">
        <v>78</v>
      </c>
      <c r="AQ26" s="14">
        <v>0</v>
      </c>
      <c r="AR26" s="14">
        <v>0</v>
      </c>
      <c r="AS26" s="14">
        <v>0</v>
      </c>
      <c r="AT26" s="14">
        <v>20000</v>
      </c>
      <c r="AU26" s="33"/>
      <c r="AV26" s="14">
        <v>8192</v>
      </c>
      <c r="AW26" s="14">
        <v>8192</v>
      </c>
      <c r="AX26" s="14"/>
      <c r="AY26" s="14">
        <v>0</v>
      </c>
      <c r="AZ26" s="14">
        <v>345</v>
      </c>
      <c r="BA26" s="14">
        <v>373</v>
      </c>
      <c r="BB26" s="40"/>
      <c r="BC26" s="41">
        <v>0</v>
      </c>
    </row>
    <row r="27" s="3" customFormat="1" ht="39" customHeight="1" spans="1:55">
      <c r="A27" s="13" t="s">
        <v>144</v>
      </c>
      <c r="B27" s="14" t="s">
        <v>145</v>
      </c>
      <c r="C27" s="12">
        <f t="shared" si="3"/>
        <v>10000</v>
      </c>
      <c r="D27" s="14">
        <v>0</v>
      </c>
      <c r="E27" s="14">
        <v>5000</v>
      </c>
      <c r="F27" s="14">
        <f t="shared" si="0"/>
        <v>7500</v>
      </c>
      <c r="G27" s="14">
        <v>1</v>
      </c>
      <c r="H27" s="14">
        <v>125</v>
      </c>
      <c r="I27" s="14" t="s">
        <v>73</v>
      </c>
      <c r="J27" s="14" t="s">
        <v>146</v>
      </c>
      <c r="K27" s="14"/>
      <c r="L27" s="14"/>
      <c r="M27" s="14">
        <v>21934</v>
      </c>
      <c r="N27" s="14">
        <v>21959</v>
      </c>
      <c r="O27" s="14">
        <v>21985</v>
      </c>
      <c r="P27" s="14">
        <v>21986</v>
      </c>
      <c r="Q27" s="14">
        <v>21987</v>
      </c>
      <c r="R27" s="14">
        <v>21988</v>
      </c>
      <c r="S27" s="14">
        <v>21989</v>
      </c>
      <c r="T27" s="14">
        <v>21990</v>
      </c>
      <c r="U27" s="14"/>
      <c r="V27" s="14"/>
      <c r="W27" s="14">
        <v>2</v>
      </c>
      <c r="X27" s="26">
        <f t="shared" si="1"/>
        <v>220</v>
      </c>
      <c r="Y27" s="14"/>
      <c r="Z27" s="14"/>
      <c r="AA27" s="14"/>
      <c r="AB27" s="14"/>
      <c r="AC27" s="14"/>
      <c r="AD27" s="26"/>
      <c r="AE27" s="14"/>
      <c r="AF27" s="14"/>
      <c r="AG27" s="14">
        <v>225</v>
      </c>
      <c r="AH27" s="31">
        <v>180</v>
      </c>
      <c r="AI27" s="14" t="s">
        <v>75</v>
      </c>
      <c r="AJ27" s="14" t="s">
        <v>76</v>
      </c>
      <c r="AK27" s="32"/>
      <c r="AL27" s="14">
        <v>600</v>
      </c>
      <c r="AM27" s="14" t="s">
        <v>77</v>
      </c>
      <c r="AN27" s="14">
        <v>1</v>
      </c>
      <c r="AO27" s="14">
        <v>1</v>
      </c>
      <c r="AP27" s="14" t="s">
        <v>78</v>
      </c>
      <c r="AQ27" s="14">
        <v>0</v>
      </c>
      <c r="AR27" s="14">
        <v>0</v>
      </c>
      <c r="AS27" s="14">
        <v>0</v>
      </c>
      <c r="AT27" s="14">
        <v>20000</v>
      </c>
      <c r="AU27" s="33"/>
      <c r="AV27" s="14">
        <v>8192</v>
      </c>
      <c r="AW27" s="14">
        <v>8192</v>
      </c>
      <c r="AX27" s="14"/>
      <c r="AY27" s="14">
        <v>0</v>
      </c>
      <c r="AZ27" s="14">
        <v>345</v>
      </c>
      <c r="BA27" s="14">
        <v>373</v>
      </c>
      <c r="BB27" s="40"/>
      <c r="BC27" s="41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2024-07-22T12:38:13Z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2052-12.1.0.16929</vt:lpwstr>
  </property>
</Properties>
</file>