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12375"/>
  </bookViews>
  <sheets>
    <sheet name="eli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<sst xmlns="http://schemas.openxmlformats.org/spreadsheetml/2006/main" count="161" uniqueCount="90">
  <si>
    <t>主键</t>
  </si>
  <si>
    <t>名称</t>
  </si>
  <si>
    <t>怪物介绍</t>
  </si>
  <si>
    <t>怪物等级</t>
  </si>
  <si>
    <t>未计算的血量</t>
  </si>
  <si>
    <t>自定义基础元素抗性</t>
  </si>
  <si>
    <t>抗性
火|冰|雷|风</t>
  </si>
  <si>
    <t>基础生命值</t>
  </si>
  <si>
    <t>最小攻击</t>
  </si>
  <si>
    <t>最大攻击</t>
  </si>
  <si>
    <t>攻击间隔</t>
  </si>
  <si>
    <t>攻击范围</t>
  </si>
  <si>
    <t>基类</t>
  </si>
  <si>
    <t>模型</t>
  </si>
  <si>
    <t>模型尺寸</t>
  </si>
  <si>
    <t>血条高度</t>
  </si>
  <si>
    <t>移动速度</t>
  </si>
  <si>
    <t>转身速度</t>
  </si>
  <si>
    <t>移动类型</t>
  </si>
  <si>
    <t>攻击类型</t>
  </si>
  <si>
    <t>特殊说明</t>
  </si>
  <si>
    <t>标签</t>
  </si>
  <si>
    <t>远古类型(影响部分技能)</t>
  </si>
  <si>
    <t>是否为boss</t>
  </si>
  <si>
    <t>尺寸</t>
  </si>
  <si>
    <t>掉落灵魂概率
一共三种
[绿色2点经验|紫色5点经验|橙色10点经验]</t>
  </si>
  <si>
    <t>击杀获得灵魂</t>
  </si>
  <si>
    <t>警戒范围</t>
  </si>
  <si>
    <t>AI</t>
  </si>
  <si>
    <t>UnitName</t>
  </si>
  <si>
    <t>#Loc{}</t>
  </si>
  <si>
    <t>CArmor</t>
  </si>
  <si>
    <t>CElementResistance</t>
  </si>
  <si>
    <t>StatusHealth</t>
  </si>
  <si>
    <t>AttackDamageMin</t>
  </si>
  <si>
    <t>AttackDamageMax</t>
  </si>
  <si>
    <t>AttackRate</t>
  </si>
  <si>
    <t>AttackRange</t>
  </si>
  <si>
    <t>BaseClass</t>
  </si>
  <si>
    <t>Model</t>
  </si>
  <si>
    <t>ModelScale</t>
  </si>
  <si>
    <t>HealthBarOffset</t>
  </si>
  <si>
    <t>Ability1</t>
  </si>
  <si>
    <t>Ability2</t>
  </si>
  <si>
    <t>Ability3</t>
  </si>
  <si>
    <t>MovementSpeed</t>
  </si>
  <si>
    <t>MovementTurnRate</t>
  </si>
  <si>
    <t>MovementCapabilities</t>
  </si>
  <si>
    <t>AttackCapabilities</t>
  </si>
  <si>
    <t>UnitLabel</t>
  </si>
  <si>
    <t>IsAncient</t>
  </si>
  <si>
    <t>IsBossCreature</t>
  </si>
  <si>
    <t>BoundsHullName</t>
  </si>
  <si>
    <t>KillExpDrop</t>
  </si>
  <si>
    <t>KillSoul</t>
  </si>
  <si>
    <t>AttackAcquisitionRange</t>
  </si>
  <si>
    <t>vscripts</t>
  </si>
  <si>
    <t>npc_monster_elite_1</t>
  </si>
  <si>
    <t>黑暗巨魔召唤法师</t>
  </si>
  <si>
    <t>0|0|0|0</t>
  </si>
  <si>
    <t>npc_dota_creature</t>
  </si>
  <si>
    <t>models/creeps/neutral_creeps/n_creep_troll_dark_b/n_creep_troll_dark_b.vmdl</t>
  </si>
  <si>
    <t>public_creature</t>
  </si>
  <si>
    <t>DOTA_UNIT_CAP_MOVE_GROUND</t>
  </si>
  <si>
    <t>DOTA_UNIT_CAP_MELEE_ATTACK</t>
  </si>
  <si>
    <t>unit_elite</t>
  </si>
  <si>
    <t>DOTA_HULL_SIZE_SMALL</t>
  </si>
  <si>
    <t>0|70|30</t>
  </si>
  <si>
    <t>ai/ai_elite.lua</t>
  </si>
  <si>
    <t>npc_monster_elite_2</t>
  </si>
  <si>
    <t>萨特苦难行者</t>
  </si>
  <si>
    <t>models/creeps/neutral_creeps/n_creep_satyr_a/n_creep_satyr_a.vmdl</t>
  </si>
  <si>
    <t>npc_monster_elite_3</t>
  </si>
  <si>
    <t>远古黑龙</t>
  </si>
  <si>
    <t>models/creeps/neutral_creeps/n_creep_black_dragon/n_creep_black_dragon.vmdl</t>
  </si>
  <si>
    <t>npc_monster_elite_4</t>
  </si>
  <si>
    <t>冰霜之魂</t>
  </si>
  <si>
    <t>models/creeps/neutral_creeps/n_creep_ghost_b/n_creep_ghost_frost.vmdl</t>
  </si>
  <si>
    <t>npc_monster_elite_5</t>
  </si>
  <si>
    <t>肉山幼崽</t>
  </si>
  <si>
    <t>models/creeps/baby_rosh_halloween/baby_rosh_dire/baby_rosh_dire.vmdl</t>
  </si>
  <si>
    <t>npc_monster_elite_6</t>
  </si>
  <si>
    <t>变异肉山幼崽</t>
  </si>
  <si>
    <t>models/creeps/baby_rosh_halloween/baby_rosh_radiant/baby_rosh_radiant.vmdl</t>
  </si>
  <si>
    <t>npc_monster_elite_7</t>
  </si>
  <si>
    <t>远古雷肤兽</t>
  </si>
  <si>
    <t>models/creeps/neutral_creeps/n_creep_thunder_lizard/n_creep_thunder_lizard_big.vmdl</t>
  </si>
  <si>
    <t>npc_monster_elite_8</t>
  </si>
  <si>
    <t>远古萨满潜行者</t>
  </si>
  <si>
    <t>models/creeps/neutral_creeps/n_creep_satyr_spawn_a/n_creep_satyr_spawn_a.vmdl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</si>
</sst>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sz val="11"/>
      <color rgb="FFFF0000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5" borderId="10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13" applyNumberFormat="0" applyAlignment="0" applyProtection="0">
      <alignment vertical="center"/>
    </xf>
    <xf numFmtId="0" fontId="16" fillId="7" borderId="14" applyNumberFormat="0" applyAlignment="0" applyProtection="0">
      <alignment vertical="center"/>
    </xf>
    <xf numFmtId="0" fontId="17" fillId="7" borderId="13" applyNumberFormat="0" applyAlignment="0" applyProtection="0">
      <alignment vertical="center"/>
    </xf>
    <xf numFmtId="0" fontId="18" fillId="8" borderId="15" applyNumberFormat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0" fillId="0" borderId="0"/>
  </cellStyleXfs>
  <cellXfs count="34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176" fontId="4" fillId="3" borderId="6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176" fontId="4" fillId="4" borderId="6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177" fontId="3" fillId="2" borderId="4" xfId="0" applyNumberFormat="1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 wrapText="1"/>
    </xf>
    <xf numFmtId="177" fontId="4" fillId="3" borderId="6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 wrapText="1"/>
    </xf>
    <xf numFmtId="177" fontId="4" fillId="4" borderId="6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176" fontId="5" fillId="0" borderId="0" xfId="0" applyNumberFormat="1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1">
    <dxf>
      <fill>
        <patternFill patternType="solid">
          <bgColor theme="9" tint="0.6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"/>
  <sheetViews>
    <sheetView tabSelected="1" workbookViewId="0">
      <pane xSplit="4" topLeftCell="W1" activePane="topRight" state="frozen"/>
      <selection/>
      <selection pane="topRight" activeCell="Y14" sqref="Y14"/>
    </sheetView>
  </sheetViews>
  <sheetFormatPr defaultColWidth="9" defaultRowHeight="13.5"/>
  <cols>
    <col min="1" max="1" width="27.5083333333333" customWidth="1"/>
    <col min="2" max="2" width="15.0083333333333" customWidth="1"/>
    <col min="3" max="3" width="13.675" customWidth="1"/>
    <col min="4" max="4" width="12.3416666666667" customWidth="1"/>
    <col min="5" max="5" width="16.0083333333333" customWidth="1"/>
    <col min="6" max="6" width="11.5083333333333" style="4" customWidth="1"/>
    <col min="7" max="7" width="23.5083333333333" customWidth="1"/>
    <col min="8" max="8" width="24.3416666666667" customWidth="1"/>
    <col min="9" max="9" width="16.175" style="5" customWidth="1"/>
    <col min="10" max="10" width="23.3416666666667" customWidth="1"/>
    <col min="11" max="11" width="23.675" customWidth="1"/>
    <col min="12" max="12" width="14.5083333333333" customWidth="1"/>
    <col min="13" max="13" width="16.175" customWidth="1"/>
    <col min="14" max="14" width="21.675" customWidth="1"/>
    <col min="15" max="15" width="50.625" customWidth="1"/>
    <col min="16" max="16" width="15.175" customWidth="1"/>
    <col min="17" max="17" width="21.0083333333333" customWidth="1"/>
    <col min="18" max="18" width="16.5083333333333" customWidth="1"/>
    <col min="19" max="19" width="27.375" customWidth="1"/>
    <col min="20" max="20" width="11.675" customWidth="1"/>
    <col min="21" max="21" width="21.8416666666667" customWidth="1"/>
    <col min="22" max="22" width="24.3416666666667" customWidth="1"/>
    <col min="23" max="23" width="32.5083333333333" customWidth="1"/>
    <col min="24" max="25" width="33.5083333333333" customWidth="1"/>
    <col min="26" max="26" width="17.175" customWidth="1"/>
    <col min="27" max="27" width="14.625" customWidth="1"/>
    <col min="28" max="28" width="17.675" customWidth="1"/>
    <col min="29" max="29" width="27.0083333333333" customWidth="1"/>
    <col min="30" max="31" width="20.375" customWidth="1"/>
    <col min="32" max="32" width="14.625" customWidth="1"/>
    <col min="33" max="33" width="10.375" customWidth="1"/>
    <col min="34" max="34" width="7.00833333333333" customWidth="1"/>
    <col min="35" max="35" width="18.625" customWidth="1"/>
    <col min="36" max="36" width="15" customWidth="1"/>
  </cols>
  <sheetData>
    <row r="1" s="1" customFormat="1" ht="77" customHeight="1" spans="1:34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/>
      <c r="G1" s="8" t="s">
        <v>5</v>
      </c>
      <c r="H1" s="8" t="s">
        <v>6</v>
      </c>
      <c r="I1" s="1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21" t="s">
        <v>15</v>
      </c>
      <c r="R1" s="7"/>
      <c r="S1" s="7"/>
      <c r="T1" s="7"/>
      <c r="U1" s="7" t="s">
        <v>16</v>
      </c>
      <c r="V1" s="22" t="s">
        <v>17</v>
      </c>
      <c r="W1" s="7" t="s">
        <v>18</v>
      </c>
      <c r="X1" s="7" t="s">
        <v>19</v>
      </c>
      <c r="Y1" s="7" t="s">
        <v>20</v>
      </c>
      <c r="Z1" s="7" t="s">
        <v>21</v>
      </c>
      <c r="AA1" s="7" t="s">
        <v>22</v>
      </c>
      <c r="AB1" s="7" t="s">
        <v>23</v>
      </c>
      <c r="AC1" s="7" t="s">
        <v>24</v>
      </c>
      <c r="AD1" s="7" t="s">
        <v>25</v>
      </c>
      <c r="AE1" s="7" t="s">
        <v>26</v>
      </c>
      <c r="AF1" s="7" t="s">
        <v>27</v>
      </c>
      <c r="AG1" s="7" t="s">
        <v>28</v>
      </c>
      <c r="AH1" s="29"/>
    </row>
    <row r="2" s="2" customFormat="1" ht="39" customHeight="1" spans="1:34">
      <c r="A2" s="9" t="s">
        <v>29</v>
      </c>
      <c r="B2" s="10" t="s">
        <v>30</v>
      </c>
      <c r="C2" s="10"/>
      <c r="D2" s="10"/>
      <c r="E2" s="10"/>
      <c r="F2" s="11"/>
      <c r="G2" s="11" t="s">
        <v>31</v>
      </c>
      <c r="H2" s="11" t="s">
        <v>32</v>
      </c>
      <c r="I2" s="18" t="s">
        <v>33</v>
      </c>
      <c r="J2" s="10" t="s">
        <v>34</v>
      </c>
      <c r="K2" s="10" t="s">
        <v>35</v>
      </c>
      <c r="L2" s="10" t="s">
        <v>36</v>
      </c>
      <c r="M2" s="10" t="s">
        <v>37</v>
      </c>
      <c r="N2" s="10" t="s">
        <v>38</v>
      </c>
      <c r="O2" s="10" t="s">
        <v>39</v>
      </c>
      <c r="P2" s="10" t="s">
        <v>40</v>
      </c>
      <c r="Q2" s="23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24" t="s">
        <v>46</v>
      </c>
      <c r="W2" s="10" t="s">
        <v>47</v>
      </c>
      <c r="X2" s="10" t="s">
        <v>48</v>
      </c>
      <c r="Y2" s="10"/>
      <c r="Z2" s="10" t="s">
        <v>49</v>
      </c>
      <c r="AA2" s="10" t="s">
        <v>50</v>
      </c>
      <c r="AB2" s="10" t="s">
        <v>51</v>
      </c>
      <c r="AC2" s="10" t="s">
        <v>52</v>
      </c>
      <c r="AD2" s="10" t="s">
        <v>53</v>
      </c>
      <c r="AE2" s="10" t="s">
        <v>54</v>
      </c>
      <c r="AF2" s="10" t="s">
        <v>55</v>
      </c>
      <c r="AG2" s="10" t="s">
        <v>56</v>
      </c>
      <c r="AH2" s="30"/>
    </row>
    <row r="3" s="3" customFormat="1" ht="39" customHeight="1" spans="1:35">
      <c r="A3" s="12" t="s">
        <v>57</v>
      </c>
      <c r="B3" s="13" t="s">
        <v>58</v>
      </c>
      <c r="C3" s="13" t="s">
        <v>58</v>
      </c>
      <c r="D3" s="13">
        <v>1</v>
      </c>
      <c r="E3" s="14">
        <v>15</v>
      </c>
      <c r="F3" s="14">
        <f t="shared" ref="F3:F10" si="0">E3</f>
        <v>15</v>
      </c>
      <c r="G3" s="14">
        <v>0</v>
      </c>
      <c r="H3" s="14" t="s">
        <v>59</v>
      </c>
      <c r="I3" s="13">
        <f>F3*10</f>
        <v>150</v>
      </c>
      <c r="J3" s="13">
        <v>1</v>
      </c>
      <c r="K3" s="13">
        <f t="shared" ref="K3:K10" si="1">J3</f>
        <v>1</v>
      </c>
      <c r="L3" s="13">
        <v>1.5</v>
      </c>
      <c r="M3" s="13">
        <v>125</v>
      </c>
      <c r="N3" s="13" t="s">
        <v>60</v>
      </c>
      <c r="O3" s="19" t="s">
        <v>61</v>
      </c>
      <c r="P3" s="13">
        <v>1.2</v>
      </c>
      <c r="Q3" s="25">
        <v>170</v>
      </c>
      <c r="R3" s="13" t="s">
        <v>62</v>
      </c>
      <c r="S3" s="13"/>
      <c r="T3" s="13"/>
      <c r="U3" s="13">
        <v>300</v>
      </c>
      <c r="V3" s="26">
        <v>180</v>
      </c>
      <c r="W3" s="13" t="s">
        <v>63</v>
      </c>
      <c r="X3" s="13" t="s">
        <v>64</v>
      </c>
      <c r="Y3" s="13"/>
      <c r="Z3" s="13" t="s">
        <v>65</v>
      </c>
      <c r="AA3" s="13">
        <v>0</v>
      </c>
      <c r="AB3" s="13">
        <v>0</v>
      </c>
      <c r="AC3" s="13" t="s">
        <v>66</v>
      </c>
      <c r="AD3" s="13" t="s">
        <v>67</v>
      </c>
      <c r="AE3" s="13">
        <v>10</v>
      </c>
      <c r="AF3" s="13">
        <v>20000</v>
      </c>
      <c r="AG3" s="14" t="s">
        <v>68</v>
      </c>
      <c r="AH3" s="31"/>
      <c r="AI3" s="32"/>
    </row>
    <row r="4" s="3" customFormat="1" ht="39" customHeight="1" spans="1:35">
      <c r="A4" s="12" t="s">
        <v>69</v>
      </c>
      <c r="B4" s="13" t="s">
        <v>70</v>
      </c>
      <c r="C4" s="15" t="s">
        <v>70</v>
      </c>
      <c r="D4" s="15">
        <v>2</v>
      </c>
      <c r="E4" s="16">
        <v>20</v>
      </c>
      <c r="F4" s="16">
        <f t="shared" si="0"/>
        <v>20</v>
      </c>
      <c r="G4" s="16">
        <v>0</v>
      </c>
      <c r="H4" s="14" t="s">
        <v>59</v>
      </c>
      <c r="I4" s="13">
        <f t="shared" ref="I4:I22" si="2">F4*10</f>
        <v>200</v>
      </c>
      <c r="J4" s="15">
        <v>6</v>
      </c>
      <c r="K4" s="15">
        <f t="shared" si="1"/>
        <v>6</v>
      </c>
      <c r="L4" s="15">
        <v>1.5</v>
      </c>
      <c r="M4" s="15">
        <v>125</v>
      </c>
      <c r="N4" s="15" t="s">
        <v>60</v>
      </c>
      <c r="O4" s="20" t="s">
        <v>71</v>
      </c>
      <c r="P4" s="13">
        <v>1.2</v>
      </c>
      <c r="Q4" s="27">
        <v>170</v>
      </c>
      <c r="R4" s="13" t="s">
        <v>62</v>
      </c>
      <c r="S4" s="15"/>
      <c r="T4" s="15"/>
      <c r="U4" s="13">
        <v>300</v>
      </c>
      <c r="V4" s="28">
        <v>180</v>
      </c>
      <c r="W4" s="15" t="s">
        <v>63</v>
      </c>
      <c r="X4" s="15" t="s">
        <v>64</v>
      </c>
      <c r="Y4" s="15"/>
      <c r="Z4" s="13" t="s">
        <v>65</v>
      </c>
      <c r="AA4" s="15">
        <v>0</v>
      </c>
      <c r="AB4" s="15">
        <v>0</v>
      </c>
      <c r="AC4" s="15" t="s">
        <v>66</v>
      </c>
      <c r="AD4" s="13" t="s">
        <v>67</v>
      </c>
      <c r="AE4" s="13">
        <v>10</v>
      </c>
      <c r="AF4" s="15">
        <v>20000</v>
      </c>
      <c r="AG4" s="14" t="s">
        <v>68</v>
      </c>
      <c r="AH4" s="33"/>
      <c r="AI4" s="32"/>
    </row>
    <row r="5" s="3" customFormat="1" ht="39" customHeight="1" spans="1:35">
      <c r="A5" s="12" t="s">
        <v>72</v>
      </c>
      <c r="B5" s="13" t="s">
        <v>73</v>
      </c>
      <c r="C5" s="13" t="s">
        <v>73</v>
      </c>
      <c r="D5" s="13">
        <v>3</v>
      </c>
      <c r="E5" s="14">
        <v>45</v>
      </c>
      <c r="F5" s="14">
        <f t="shared" si="0"/>
        <v>45</v>
      </c>
      <c r="G5" s="14">
        <v>0</v>
      </c>
      <c r="H5" s="14" t="s">
        <v>59</v>
      </c>
      <c r="I5" s="13">
        <f t="shared" si="2"/>
        <v>450</v>
      </c>
      <c r="J5" s="13">
        <v>9</v>
      </c>
      <c r="K5" s="13">
        <f t="shared" si="1"/>
        <v>9</v>
      </c>
      <c r="L5" s="13">
        <v>1.5</v>
      </c>
      <c r="M5" s="13">
        <v>125</v>
      </c>
      <c r="N5" s="13" t="s">
        <v>60</v>
      </c>
      <c r="O5" s="19" t="s">
        <v>74</v>
      </c>
      <c r="P5" s="13">
        <v>1.2</v>
      </c>
      <c r="Q5" s="25">
        <v>170</v>
      </c>
      <c r="R5" s="13" t="s">
        <v>62</v>
      </c>
      <c r="S5" s="13"/>
      <c r="T5" s="13"/>
      <c r="U5" s="13">
        <v>300</v>
      </c>
      <c r="V5" s="26">
        <v>180</v>
      </c>
      <c r="W5" s="13" t="s">
        <v>63</v>
      </c>
      <c r="X5" s="13" t="s">
        <v>64</v>
      </c>
      <c r="Y5" s="13"/>
      <c r="Z5" s="13" t="s">
        <v>65</v>
      </c>
      <c r="AA5" s="13">
        <v>0</v>
      </c>
      <c r="AB5" s="13">
        <v>0</v>
      </c>
      <c r="AC5" s="13" t="s">
        <v>66</v>
      </c>
      <c r="AD5" s="13" t="s">
        <v>67</v>
      </c>
      <c r="AE5" s="13">
        <v>10</v>
      </c>
      <c r="AF5" s="13">
        <v>20000</v>
      </c>
      <c r="AG5" s="14" t="s">
        <v>68</v>
      </c>
      <c r="AH5" s="31"/>
      <c r="AI5" s="32"/>
    </row>
    <row r="6" s="3" customFormat="1" ht="39" customHeight="1" spans="1:35">
      <c r="A6" s="12" t="s">
        <v>75</v>
      </c>
      <c r="B6" s="13" t="s">
        <v>76</v>
      </c>
      <c r="C6" s="15" t="s">
        <v>76</v>
      </c>
      <c r="D6" s="15">
        <v>4</v>
      </c>
      <c r="E6" s="16">
        <v>100</v>
      </c>
      <c r="F6" s="16">
        <f t="shared" si="0"/>
        <v>100</v>
      </c>
      <c r="G6" s="16">
        <v>0</v>
      </c>
      <c r="H6" s="14" t="s">
        <v>59</v>
      </c>
      <c r="I6" s="13">
        <f t="shared" si="2"/>
        <v>1000</v>
      </c>
      <c r="J6" s="15">
        <v>10</v>
      </c>
      <c r="K6" s="15">
        <f t="shared" si="1"/>
        <v>10</v>
      </c>
      <c r="L6" s="15">
        <v>1.5</v>
      </c>
      <c r="M6" s="15">
        <v>125</v>
      </c>
      <c r="N6" s="15" t="s">
        <v>60</v>
      </c>
      <c r="O6" s="20" t="s">
        <v>77</v>
      </c>
      <c r="P6" s="13">
        <v>1.2</v>
      </c>
      <c r="Q6" s="27">
        <v>170</v>
      </c>
      <c r="R6" s="13" t="s">
        <v>62</v>
      </c>
      <c r="S6" s="15"/>
      <c r="T6" s="15"/>
      <c r="U6" s="13">
        <v>300</v>
      </c>
      <c r="V6" s="28">
        <v>180</v>
      </c>
      <c r="W6" s="15" t="s">
        <v>63</v>
      </c>
      <c r="X6" s="15" t="s">
        <v>64</v>
      </c>
      <c r="Y6" s="15"/>
      <c r="Z6" s="13" t="s">
        <v>65</v>
      </c>
      <c r="AA6" s="15">
        <v>0</v>
      </c>
      <c r="AB6" s="15">
        <v>0</v>
      </c>
      <c r="AC6" s="15" t="s">
        <v>66</v>
      </c>
      <c r="AD6" s="13" t="s">
        <v>67</v>
      </c>
      <c r="AE6" s="13">
        <v>10</v>
      </c>
      <c r="AF6" s="15">
        <v>20000</v>
      </c>
      <c r="AG6" s="14" t="s">
        <v>68</v>
      </c>
      <c r="AH6" s="33"/>
      <c r="AI6" s="32"/>
    </row>
    <row r="7" s="3" customFormat="1" ht="39" customHeight="1" spans="1:35">
      <c r="A7" s="12" t="s">
        <v>78</v>
      </c>
      <c r="B7" s="13" t="s">
        <v>79</v>
      </c>
      <c r="C7" s="13" t="s">
        <v>79</v>
      </c>
      <c r="D7" s="13">
        <v>5</v>
      </c>
      <c r="E7" s="14">
        <v>250</v>
      </c>
      <c r="F7" s="14">
        <f t="shared" si="0"/>
        <v>250</v>
      </c>
      <c r="G7" s="16">
        <v>0</v>
      </c>
      <c r="H7" s="14" t="s">
        <v>59</v>
      </c>
      <c r="I7" s="13">
        <f t="shared" si="2"/>
        <v>2500</v>
      </c>
      <c r="J7" s="13">
        <v>20</v>
      </c>
      <c r="K7" s="13">
        <f t="shared" si="1"/>
        <v>20</v>
      </c>
      <c r="L7" s="13">
        <v>1.5</v>
      </c>
      <c r="M7" s="13">
        <v>125</v>
      </c>
      <c r="N7" s="13" t="s">
        <v>60</v>
      </c>
      <c r="O7" s="19" t="s">
        <v>80</v>
      </c>
      <c r="P7" s="13">
        <v>1.2</v>
      </c>
      <c r="Q7" s="25">
        <v>170</v>
      </c>
      <c r="R7" s="13" t="s">
        <v>62</v>
      </c>
      <c r="S7" s="13"/>
      <c r="T7" s="13"/>
      <c r="U7" s="13">
        <v>300</v>
      </c>
      <c r="V7" s="26">
        <v>180</v>
      </c>
      <c r="W7" s="13" t="s">
        <v>63</v>
      </c>
      <c r="X7" s="13" t="s">
        <v>64</v>
      </c>
      <c r="Y7" s="13"/>
      <c r="Z7" s="13" t="s">
        <v>65</v>
      </c>
      <c r="AA7" s="13">
        <v>0</v>
      </c>
      <c r="AB7" s="13">
        <v>0</v>
      </c>
      <c r="AC7" s="13" t="s">
        <v>66</v>
      </c>
      <c r="AD7" s="13" t="s">
        <v>67</v>
      </c>
      <c r="AE7" s="13">
        <v>10</v>
      </c>
      <c r="AF7" s="13">
        <v>20000</v>
      </c>
      <c r="AG7" s="14" t="s">
        <v>68</v>
      </c>
      <c r="AH7" s="31"/>
      <c r="AI7" s="32"/>
    </row>
    <row r="8" s="3" customFormat="1" ht="39" customHeight="1" spans="1:35">
      <c r="A8" s="12" t="s">
        <v>81</v>
      </c>
      <c r="B8" s="13" t="s">
        <v>82</v>
      </c>
      <c r="C8" s="15" t="s">
        <v>82</v>
      </c>
      <c r="D8" s="15">
        <v>6</v>
      </c>
      <c r="E8" s="16">
        <v>371</v>
      </c>
      <c r="F8" s="16">
        <f t="shared" si="0"/>
        <v>371</v>
      </c>
      <c r="G8" s="16">
        <v>0</v>
      </c>
      <c r="H8" s="14" t="s">
        <v>59</v>
      </c>
      <c r="I8" s="13">
        <f t="shared" si="2"/>
        <v>3710</v>
      </c>
      <c r="J8" s="15">
        <v>22</v>
      </c>
      <c r="K8" s="15">
        <f t="shared" si="1"/>
        <v>22</v>
      </c>
      <c r="L8" s="15">
        <v>1.5</v>
      </c>
      <c r="M8" s="15">
        <v>125</v>
      </c>
      <c r="N8" s="15" t="s">
        <v>60</v>
      </c>
      <c r="O8" s="20" t="s">
        <v>83</v>
      </c>
      <c r="P8" s="13">
        <v>1.2</v>
      </c>
      <c r="Q8" s="27">
        <v>170</v>
      </c>
      <c r="R8" s="13" t="s">
        <v>62</v>
      </c>
      <c r="S8" s="15"/>
      <c r="T8" s="15"/>
      <c r="U8" s="13">
        <v>300</v>
      </c>
      <c r="V8" s="28">
        <v>180</v>
      </c>
      <c r="W8" s="15" t="s">
        <v>63</v>
      </c>
      <c r="X8" s="15" t="s">
        <v>64</v>
      </c>
      <c r="Y8" s="15"/>
      <c r="Z8" s="13" t="s">
        <v>65</v>
      </c>
      <c r="AA8" s="15">
        <v>0</v>
      </c>
      <c r="AB8" s="15">
        <v>0</v>
      </c>
      <c r="AC8" s="15" t="s">
        <v>66</v>
      </c>
      <c r="AD8" s="13" t="s">
        <v>67</v>
      </c>
      <c r="AE8" s="13">
        <v>10</v>
      </c>
      <c r="AF8" s="15">
        <v>20000</v>
      </c>
      <c r="AG8" s="14" t="s">
        <v>68</v>
      </c>
      <c r="AH8" s="33"/>
      <c r="AI8" s="32"/>
    </row>
    <row r="9" s="3" customFormat="1" ht="39" customHeight="1" spans="1:35">
      <c r="A9" s="12" t="s">
        <v>84</v>
      </c>
      <c r="B9" s="13" t="s">
        <v>85</v>
      </c>
      <c r="C9" s="13" t="s">
        <v>85</v>
      </c>
      <c r="D9" s="13">
        <v>7</v>
      </c>
      <c r="E9" s="14">
        <v>589</v>
      </c>
      <c r="F9" s="14">
        <f t="shared" si="0"/>
        <v>589</v>
      </c>
      <c r="G9" s="16">
        <v>0</v>
      </c>
      <c r="H9" s="14" t="s">
        <v>59</v>
      </c>
      <c r="I9" s="13">
        <f t="shared" si="2"/>
        <v>5890</v>
      </c>
      <c r="J9" s="13">
        <v>25</v>
      </c>
      <c r="K9" s="13">
        <f t="shared" si="1"/>
        <v>25</v>
      </c>
      <c r="L9" s="13">
        <v>1.5</v>
      </c>
      <c r="M9" s="13">
        <v>125</v>
      </c>
      <c r="N9" s="13" t="s">
        <v>60</v>
      </c>
      <c r="O9" s="19" t="s">
        <v>86</v>
      </c>
      <c r="P9" s="13">
        <v>1.2</v>
      </c>
      <c r="Q9" s="25">
        <v>190</v>
      </c>
      <c r="R9" s="13" t="s">
        <v>62</v>
      </c>
      <c r="S9" s="13"/>
      <c r="T9" s="13"/>
      <c r="U9" s="13">
        <v>300</v>
      </c>
      <c r="V9" s="26">
        <v>180</v>
      </c>
      <c r="W9" s="13" t="s">
        <v>63</v>
      </c>
      <c r="X9" s="13" t="s">
        <v>64</v>
      </c>
      <c r="Y9" s="13"/>
      <c r="Z9" s="13" t="s">
        <v>65</v>
      </c>
      <c r="AA9" s="13">
        <v>0</v>
      </c>
      <c r="AB9" s="13">
        <v>0</v>
      </c>
      <c r="AC9" s="13" t="s">
        <v>66</v>
      </c>
      <c r="AD9" s="13" t="s">
        <v>67</v>
      </c>
      <c r="AE9" s="13">
        <v>10</v>
      </c>
      <c r="AF9" s="13">
        <v>20000</v>
      </c>
      <c r="AG9" s="14" t="s">
        <v>68</v>
      </c>
      <c r="AH9" s="31"/>
      <c r="AI9" s="32"/>
    </row>
    <row r="10" s="3" customFormat="1" ht="39" customHeight="1" spans="1:35">
      <c r="A10" s="12" t="s">
        <v>87</v>
      </c>
      <c r="B10" s="13" t="s">
        <v>88</v>
      </c>
      <c r="C10" s="15" t="s">
        <v>88</v>
      </c>
      <c r="D10" s="15">
        <v>8</v>
      </c>
      <c r="E10" s="16">
        <v>862</v>
      </c>
      <c r="F10" s="14">
        <f t="shared" si="0"/>
        <v>862</v>
      </c>
      <c r="G10" s="16">
        <v>0</v>
      </c>
      <c r="H10" s="14" t="s">
        <v>59</v>
      </c>
      <c r="I10" s="13">
        <f t="shared" si="2"/>
        <v>8620</v>
      </c>
      <c r="J10" s="15">
        <v>28</v>
      </c>
      <c r="K10" s="15">
        <f t="shared" si="1"/>
        <v>28</v>
      </c>
      <c r="L10" s="15">
        <v>1.5</v>
      </c>
      <c r="M10" s="15">
        <v>125</v>
      </c>
      <c r="N10" s="15" t="s">
        <v>60</v>
      </c>
      <c r="O10" s="20" t="s">
        <v>89</v>
      </c>
      <c r="P10" s="13">
        <v>1.2</v>
      </c>
      <c r="Q10" s="27">
        <v>190</v>
      </c>
      <c r="R10" s="13" t="s">
        <v>62</v>
      </c>
      <c r="S10" s="15"/>
      <c r="T10" s="15"/>
      <c r="U10" s="13">
        <v>300</v>
      </c>
      <c r="V10" s="28">
        <v>180</v>
      </c>
      <c r="W10" s="15" t="s">
        <v>63</v>
      </c>
      <c r="X10" s="15" t="s">
        <v>64</v>
      </c>
      <c r="Y10" s="15"/>
      <c r="Z10" s="13" t="s">
        <v>65</v>
      </c>
      <c r="AA10" s="15">
        <v>0</v>
      </c>
      <c r="AB10" s="15">
        <v>0</v>
      </c>
      <c r="AC10" s="15" t="s">
        <v>66</v>
      </c>
      <c r="AD10" s="13" t="s">
        <v>67</v>
      </c>
      <c r="AE10" s="13">
        <v>10</v>
      </c>
      <c r="AF10" s="15">
        <v>20000</v>
      </c>
      <c r="AG10" s="14" t="s">
        <v>68</v>
      </c>
      <c r="AH10" s="33"/>
      <c r="AI10" s="32"/>
    </row>
  </sheetData>
  <conditionalFormatting sqref="AI3">
    <cfRule type="cellIs" dxfId="0" priority="2" operator="equal">
      <formula>""""""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elite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2022-09-29T07:12:00Z</dcterms:created>
  <dcterms:modified xsi:type="dcterms:W3CDTF">2024-10-16T11:46:06Z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3C513B67533C403E8793DE466D28407B</vt:lpwstr>
  </property>
  <property fmtid="{D5CDD505-2E9C-101B-9397-08002B2CF9AE}" pid="3" name="KSOProductBuildVer">
    <vt:lpwstr>2052-12.1.0.18276</vt:lpwstr>
  </property>
</Properties>
</file>