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145" windowHeight="12375"/>
  </bookViews>
  <sheets>
    <sheet name="normal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<sst xmlns="http://schemas.openxmlformats.org/spreadsheetml/2006/main" count="353" uniqueCount="138">
  <si>
    <t>主键</t>
  </si>
  <si>
    <t>名称</t>
  </si>
  <si>
    <t>怪物介绍</t>
  </si>
  <si>
    <t>怪物等级</t>
  </si>
  <si>
    <t>未计算的血量</t>
  </si>
  <si>
    <t>自定义基础元素抗性</t>
  </si>
  <si>
    <t>抗性
火|冰|雷|风</t>
  </si>
  <si>
    <t>基础生命值</t>
  </si>
  <si>
    <t>最小攻击</t>
  </si>
  <si>
    <t>最大攻击</t>
  </si>
  <si>
    <t>攻击间隔</t>
  </si>
  <si>
    <t>攻击范围</t>
  </si>
  <si>
    <t>基类</t>
  </si>
  <si>
    <t>模型</t>
  </si>
  <si>
    <t>模型尺寸</t>
  </si>
  <si>
    <t>血条高度</t>
  </si>
  <si>
    <t>移动速度</t>
  </si>
  <si>
    <t>转身速度</t>
  </si>
  <si>
    <t>移动类型</t>
  </si>
  <si>
    <t>攻击类型</t>
  </si>
  <si>
    <t>标签</t>
  </si>
  <si>
    <t>远古类型(影响部分技能)</t>
  </si>
  <si>
    <t>是否为boss</t>
  </si>
  <si>
    <t>尺寸</t>
  </si>
  <si>
    <t>掉落灵魂概率
一共三种
[绿色2点经验|紫色5点经验|橙色10点经验]</t>
  </si>
  <si>
    <t>击杀获得灵魂</t>
  </si>
  <si>
    <t>警戒范围</t>
  </si>
  <si>
    <t>UnitName</t>
  </si>
  <si>
    <t>CArmor</t>
  </si>
  <si>
    <t>CElementResistance</t>
  </si>
  <si>
    <t>StatusHealth</t>
  </si>
  <si>
    <t>AttackDamageMin</t>
  </si>
  <si>
    <t>AttackDamageMax</t>
  </si>
  <si>
    <t>AttackRate</t>
  </si>
  <si>
    <t>AttackRange</t>
  </si>
  <si>
    <t>BaseClass</t>
  </si>
  <si>
    <t>Model</t>
  </si>
  <si>
    <t>ModelScale</t>
  </si>
  <si>
    <t>HealthBarOffset</t>
  </si>
  <si>
    <t>Ability1</t>
  </si>
  <si>
    <t>Ability2</t>
  </si>
  <si>
    <t>Ability3</t>
  </si>
  <si>
    <t>MovementSpeed</t>
  </si>
  <si>
    <t>MovementTurnRate</t>
  </si>
  <si>
    <t>MovementCapabilities</t>
  </si>
  <si>
    <t>AttackCapabilities</t>
  </si>
  <si>
    <t>UnitLabel</t>
  </si>
  <si>
    <t>IsAncient</t>
  </si>
  <si>
    <t>IsBossCreature</t>
  </si>
  <si>
    <t>BoundsHullName</t>
  </si>
  <si>
    <t>KillExpDrop</t>
  </si>
  <si>
    <t>KillSoul</t>
  </si>
  <si>
    <t>AttackAcquisitionRange</t>
  </si>
  <si>
    <t>npc_monster_normal_1</t>
  </si>
  <si>
    <t>小狗头人</t>
  </si>
  <si>
    <t>0|0|0|0</t>
  </si>
  <si>
    <t>npc_dota_creature</t>
  </si>
  <si>
    <t>models/creeps/neutral_creeps/n_creep_kobold/kobold_c/n_creep_kobold_c.vmdl</t>
  </si>
  <si>
    <t>public_creature</t>
  </si>
  <si>
    <t>DOTA_UNIT_CAP_MOVE_GROUND</t>
  </si>
  <si>
    <t>DOTA_UNIT_CAP_MELEE_ATTACK</t>
  </si>
  <si>
    <t>creatur_normal</t>
  </si>
  <si>
    <t>DOTA_HULL_SIZE_SMALL</t>
  </si>
  <si>
    <t>100|0|0</t>
  </si>
  <si>
    <t>npc_monster_normal_2</t>
  </si>
  <si>
    <t>狗头人士兵</t>
  </si>
  <si>
    <t>models/creeps/neutral_creeps/n_creep_kobold/kobold_b/n_creep_kobold_b.vmdl</t>
  </si>
  <si>
    <t>npc_monster_normal_3</t>
  </si>
  <si>
    <t>狗头人长官</t>
  </si>
  <si>
    <t>models/creeps/neutral_creeps/n_creep_kobold/kobold_a/n_creep_kobold_a.vmdl</t>
  </si>
  <si>
    <t>npc_monster_normal_4</t>
  </si>
  <si>
    <t>豺狼人刺客</t>
  </si>
  <si>
    <t>models/creeps/neutral_creeps/n_creep_gnoll/n_creep_gnoll.vmdl</t>
  </si>
  <si>
    <t>npc_monster_normal_5</t>
  </si>
  <si>
    <t>冰霜豺狼人刺客</t>
  </si>
  <si>
    <t>models/creeps/neutral_creeps/n_creep_gnoll/n_creep_gnoll_frost.vmdl</t>
  </si>
  <si>
    <t>npc_monster_normal_6</t>
  </si>
  <si>
    <t>萨特放逐者</t>
  </si>
  <si>
    <t>models/creeps/neutral_creeps/n_creep_satyr_b/n_creep_satyr_b.vmdl</t>
  </si>
  <si>
    <t>70|30|0</t>
  </si>
  <si>
    <t>npc_monster_normal_7</t>
  </si>
  <si>
    <t>萨特窃神者</t>
  </si>
  <si>
    <t>models/creeps/neutral_creeps/n_creep_satyr_c/n_creep_satyr_c.vmdl</t>
  </si>
  <si>
    <t>npc_monster_normal_8</t>
  </si>
  <si>
    <t>巨狼</t>
  </si>
  <si>
    <t>models/creeps/neutral_creeps/n_creep_worg_small/n_creep_worg_small.vmdl</t>
  </si>
  <si>
    <t>npc_monster_normal_9</t>
  </si>
  <si>
    <t>鹰眼女妖侦察者</t>
  </si>
  <si>
    <t>models/creeps/neutral_creeps/n_creep_harpy_a/n_creep_harpy_a.vmdl</t>
  </si>
  <si>
    <t>npc_monster_normal_10</t>
  </si>
  <si>
    <t>鹰眼女妖风暴巫师</t>
  </si>
  <si>
    <t>models/creeps/neutral_creeps/n_creep_harpy_b/n_creep_harpy_b.vmdl</t>
  </si>
  <si>
    <t>npc_monster_normal_11</t>
  </si>
  <si>
    <t>地狱熊怪</t>
  </si>
  <si>
    <t>models/creeps/neutral_creeps/n_creep_beast/n_creep_beast.vmdl</t>
  </si>
  <si>
    <t>npc_monster_normal_12</t>
  </si>
  <si>
    <t>魔能之魂</t>
  </si>
  <si>
    <t>models/creeps/lane_creeps/creep_radiant_melee_diretide/creep_radiant_melee_diretide.vmdl</t>
  </si>
  <si>
    <t>npc_monster_normal_13</t>
  </si>
  <si>
    <t>鬼魂</t>
  </si>
  <si>
    <t>models/creeps/lane_creeps/creep_radiant_ranged_diretide/creep_radiant_ranged_diretide.vmdl</t>
  </si>
  <si>
    <t>npc_monster_normal_14</t>
  </si>
  <si>
    <t>怨念之魂</t>
  </si>
  <si>
    <t>models/creeps/neutral_creeps/n_creep_ghost_b/n_creep_ghost_red.vmdl</t>
  </si>
  <si>
    <t>npc_monster_normal_15</t>
  </si>
  <si>
    <t>远古黑蜉蝣</t>
  </si>
  <si>
    <t>models/creeps/neutral_creeps/n_creep_black_drake/n_creep_black_drake.vmdl</t>
  </si>
  <si>
    <t>npc_monster_normal_16</t>
  </si>
  <si>
    <t>枭兽</t>
  </si>
  <si>
    <t>models/creeps/neutral_creeps/n_creep_vulture_b/n_creep_vulture_b.vmdl</t>
  </si>
  <si>
    <t>DOTA_UNIT_CAP_RANGED_ATTACK</t>
  </si>
  <si>
    <t>npc_monster_normal_17</t>
  </si>
  <si>
    <t>枭兽撕裂者</t>
  </si>
  <si>
    <t>models/creeps/neutral_creeps/n_creep_vulture_a/n_creep_vulture_a.vmdl</t>
  </si>
  <si>
    <t>npc_monster_normal_18</t>
  </si>
  <si>
    <t>地狱熊怪粉碎者</t>
  </si>
  <si>
    <t>models/creeps/neutral_creeps/n_creep_furbolg/n_creep_furbolg_disrupter.vmdl</t>
  </si>
  <si>
    <t>npc_monster_normal_19</t>
  </si>
  <si>
    <t>半人马猎手</t>
  </si>
  <si>
    <t>models/creeps/neutral_creeps/n_creep_centaur_med/n_creep_centaur_med.vmdl</t>
  </si>
  <si>
    <t>npc_monster_normal_20</t>
  </si>
  <si>
    <t>半人马征服者</t>
  </si>
  <si>
    <t>models/creeps/neutral_creeps/n_creep_centaur_lrg/neutral_stash_centaur.vmdl</t>
  </si>
  <si>
    <t>npc_monster_normal_21</t>
  </si>
  <si>
    <t>丘陵巨魔狂战士</t>
  </si>
  <si>
    <t>models/creeps/neutral_creeps/n_creep_forest_trolls/n_creep_forest_troll_berserker.vmdl</t>
  </si>
  <si>
    <t>npc_monster_normal_22</t>
  </si>
  <si>
    <t>丘陵巨魔牧师</t>
  </si>
  <si>
    <t>models/creeps/neutral_creeps/n_creep_forest_trolls/n_creep_forest_troll_high_priest.vmdl</t>
  </si>
  <si>
    <t>npc_monster_normal_23</t>
  </si>
  <si>
    <t>丘陵巨魔</t>
  </si>
  <si>
    <t>models/creeps/neutral_creeps/n_creep_troll_dark_a/n_creep_troll_dark_a.vmdl</t>
  </si>
  <si>
    <t>npc_monster_normal_24</t>
  </si>
  <si>
    <t>远古岚肤兽</t>
  </si>
  <si>
    <t>models/creeps/neutral_creeps/n_creep_thunder_lizard/n_creep_thunder_lizard_small.vmdl</t>
  </si>
  <si>
    <t>npc_monster_normal_25</t>
  </si>
  <si>
    <t>远古侍僧潜行者</t>
  </si>
  <si>
    <t>models/creeps/neutral_creeps/n_creep_satyr_spawn_a/n_creep_satyr_spawn_b.vmdl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</si>
</sst>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  <numFmt numFmtId="177" formatCode="0.00_ "/>
  </numFmts>
  <fonts count="27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1"/>
      <name val="微软雅黑"/>
      <charset val="134"/>
    </font>
    <font>
      <b/>
      <sz val="11"/>
      <color rgb="FFFFFFFF"/>
      <name val="Microsoft YaHei"/>
      <charset val="134"/>
    </font>
    <font>
      <sz val="10"/>
      <color rgb="FF000000"/>
      <name val="Microsoft YaHei"/>
      <charset val="134"/>
    </font>
    <font>
      <sz val="12"/>
      <name val="宋体"/>
      <charset val="134"/>
    </font>
    <font>
      <sz val="11"/>
      <color rgb="FFFF0000"/>
      <name val="微软雅黑"/>
      <charset val="134"/>
    </font>
    <font>
      <sz val="10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5A5A5A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rgb="FF5A5A5A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5A5A5A"/>
      </left>
      <right style="thin">
        <color rgb="FFFFFFFF"/>
      </right>
      <top style="thin">
        <color rgb="FFFFFFFF"/>
      </top>
      <bottom style="thin">
        <color rgb="FF5A5A5A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5A5A5A"/>
      </bottom>
      <diagonal/>
    </border>
    <border>
      <left style="thin">
        <color rgb="FF5A5A5A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n">
        <color rgb="FF5A5A5A"/>
      </right>
      <top/>
      <bottom style="thin">
        <color rgb="FFFFFFFF"/>
      </bottom>
      <diagonal/>
    </border>
    <border>
      <left style="thin">
        <color rgb="FFFFFFFF"/>
      </left>
      <right style="thin">
        <color rgb="FF5A5A5A"/>
      </right>
      <top style="thin">
        <color rgb="FFFFFFFF"/>
      </top>
      <bottom style="thin">
        <color rgb="FF5A5A5A"/>
      </bottom>
      <diagonal/>
    </border>
    <border>
      <left style="thin">
        <color rgb="FFFFFFFF"/>
      </left>
      <right style="thin">
        <color rgb="FF5A5A5A"/>
      </right>
      <top style="thin">
        <color rgb="FF5A5A5A"/>
      </top>
      <bottom style="thin">
        <color rgb="FF5A5A5A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7" fillId="0" borderId="0" applyFont="0" applyFill="0" applyBorder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5" borderId="10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6" borderId="13" applyNumberFormat="0" applyAlignment="0" applyProtection="0">
      <alignment vertical="center"/>
    </xf>
    <xf numFmtId="0" fontId="17" fillId="7" borderId="14" applyNumberFormat="0" applyAlignment="0" applyProtection="0">
      <alignment vertical="center"/>
    </xf>
    <xf numFmtId="0" fontId="18" fillId="7" borderId="13" applyNumberFormat="0" applyAlignment="0" applyProtection="0">
      <alignment vertical="center"/>
    </xf>
    <xf numFmtId="0" fontId="19" fillId="8" borderId="15" applyNumberFormat="0" applyAlignment="0" applyProtection="0">
      <alignment vertical="center"/>
    </xf>
    <xf numFmtId="0" fontId="20" fillId="0" borderId="16" applyNumberFormat="0" applyFill="0" applyAlignment="0" applyProtection="0">
      <alignment vertical="center"/>
    </xf>
    <xf numFmtId="0" fontId="21" fillId="0" borderId="17" applyNumberFormat="0" applyFill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0" fillId="0" borderId="0"/>
  </cellStyleXfs>
  <cellXfs count="36">
    <xf numFmtId="0" fontId="0" fillId="0" borderId="0" xfId="0">
      <alignment vertical="center"/>
    </xf>
    <xf numFmtId="0" fontId="1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176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176" fontId="3" fillId="2" borderId="2" xfId="0" applyNumberFormat="1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176" fontId="3" fillId="2" borderId="4" xfId="0" applyNumberFormat="1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 wrapText="1"/>
    </xf>
    <xf numFmtId="176" fontId="4" fillId="3" borderId="6" xfId="0" applyNumberFormat="1" applyFont="1" applyFill="1" applyBorder="1" applyAlignment="1">
      <alignment horizontal="center" vertical="center" wrapText="1"/>
    </xf>
    <xf numFmtId="176" fontId="4" fillId="4" borderId="6" xfId="0" applyNumberFormat="1" applyFont="1" applyFill="1" applyBorder="1" applyAlignment="1">
      <alignment horizontal="center" vertical="center" wrapText="1"/>
    </xf>
    <xf numFmtId="49" fontId="0" fillId="0" borderId="0" xfId="0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3" fillId="2" borderId="2" xfId="0" applyNumberFormat="1" applyFont="1" applyFill="1" applyBorder="1" applyAlignment="1">
      <alignment horizontal="center" vertical="center" wrapText="1"/>
    </xf>
    <xf numFmtId="0" fontId="3" fillId="2" borderId="4" xfId="0" applyNumberFormat="1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left" vertical="center" wrapText="1"/>
    </xf>
    <xf numFmtId="0" fontId="4" fillId="4" borderId="6" xfId="0" applyFont="1" applyFill="1" applyBorder="1" applyAlignment="1">
      <alignment horizontal="center" vertical="center" wrapText="1"/>
    </xf>
    <xf numFmtId="0" fontId="4" fillId="4" borderId="6" xfId="0" applyFont="1" applyFill="1" applyBorder="1" applyAlignment="1">
      <alignment horizontal="left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177" fontId="3" fillId="2" borderId="2" xfId="0" applyNumberFormat="1" applyFont="1" applyFill="1" applyBorder="1" applyAlignment="1">
      <alignment horizontal="center" vertical="center" wrapText="1"/>
    </xf>
    <xf numFmtId="49" fontId="3" fillId="2" borderId="4" xfId="0" applyNumberFormat="1" applyFont="1" applyFill="1" applyBorder="1" applyAlignment="1">
      <alignment horizontal="center" vertical="center" wrapText="1"/>
    </xf>
    <xf numFmtId="177" fontId="3" fillId="2" borderId="4" xfId="0" applyNumberFormat="1" applyFont="1" applyFill="1" applyBorder="1" applyAlignment="1">
      <alignment horizontal="center" vertical="center" wrapText="1"/>
    </xf>
    <xf numFmtId="0" fontId="4" fillId="3" borderId="6" xfId="0" applyNumberFormat="1" applyFont="1" applyFill="1" applyBorder="1" applyAlignment="1">
      <alignment horizontal="center" vertical="center" wrapText="1"/>
    </xf>
    <xf numFmtId="177" fontId="4" fillId="3" borderId="6" xfId="0" applyNumberFormat="1" applyFont="1" applyFill="1" applyBorder="1" applyAlignment="1">
      <alignment horizontal="center" vertical="center" wrapText="1"/>
    </xf>
    <xf numFmtId="177" fontId="4" fillId="4" borderId="6" xfId="0" applyNumberFormat="1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4" fillId="3" borderId="9" xfId="0" applyFont="1" applyFill="1" applyBorder="1" applyAlignment="1">
      <alignment horizontal="center" vertical="center" wrapText="1"/>
    </xf>
    <xf numFmtId="176" fontId="6" fillId="0" borderId="0" xfId="0" applyNumberFormat="1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 wrapText="1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4" xfId="49"/>
  </cellStyles>
  <dxfs count="1">
    <dxf>
      <fill>
        <patternFill patternType="solid">
          <bgColor theme="9" tint="0.6"/>
        </patternFill>
      </fill>
    </dxf>
  </dxfs>
  <tableStyles count="0" defaultTableStyle="TableStyleMedium2" defaultPivotStyle="PivotStyleLight16"/>
  <colors>
    <mruColors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27"/>
  <sheetViews>
    <sheetView tabSelected="1" workbookViewId="0">
      <pane xSplit="4" topLeftCell="E1" activePane="topRight" state="frozen"/>
      <selection/>
      <selection pane="topRight" activeCell="G3" sqref="G3"/>
    </sheetView>
  </sheetViews>
  <sheetFormatPr defaultColWidth="9" defaultRowHeight="13.5"/>
  <cols>
    <col min="1" max="1" width="27.5083333333333" customWidth="1"/>
    <col min="2" max="2" width="19.5" customWidth="1"/>
    <col min="3" max="3" width="21.375" customWidth="1"/>
    <col min="4" max="4" width="12.3416666666667" customWidth="1"/>
    <col min="5" max="5" width="16.0083333333333" customWidth="1"/>
    <col min="6" max="6" width="11.5083333333333" style="4" customWidth="1"/>
    <col min="7" max="7" width="23.5083333333333" customWidth="1"/>
    <col min="8" max="8" width="24.3416666666667" customWidth="1"/>
    <col min="9" max="9" width="16.175" style="5" customWidth="1"/>
    <col min="10" max="10" width="23.3416666666667" customWidth="1"/>
    <col min="11" max="11" width="23.675" customWidth="1"/>
    <col min="12" max="12" width="14.5083333333333" customWidth="1"/>
    <col min="13" max="13" width="16.175" customWidth="1"/>
    <col min="14" max="14" width="21.675" customWidth="1"/>
    <col min="15" max="15" width="50.625" customWidth="1"/>
    <col min="16" max="16" width="7.34166666666667" customWidth="1"/>
    <col min="17" max="17" width="15.175" customWidth="1"/>
    <col min="18" max="18" width="21.0083333333333" customWidth="1"/>
    <col min="19" max="19" width="16.5083333333333" customWidth="1"/>
    <col min="20" max="20" width="27.375" customWidth="1"/>
    <col min="21" max="21" width="11.675" customWidth="1"/>
    <col min="22" max="22" width="21.8416666666667" customWidth="1"/>
    <col min="23" max="23" width="24.3416666666667" customWidth="1"/>
    <col min="24" max="24" width="32.5083333333333" customWidth="1"/>
    <col min="25" max="25" width="33.5083333333333" customWidth="1"/>
    <col min="26" max="26" width="17.175" customWidth="1"/>
    <col min="27" max="27" width="14.625" customWidth="1"/>
    <col min="28" max="28" width="17.675" customWidth="1"/>
    <col min="29" max="29" width="27.0083333333333" customWidth="1"/>
    <col min="30" max="31" width="20.375" customWidth="1"/>
    <col min="32" max="32" width="14.625" customWidth="1"/>
    <col min="33" max="34" width="7.00833333333333" customWidth="1"/>
    <col min="35" max="35" width="18.625" customWidth="1"/>
    <col min="36" max="36" width="15" customWidth="1"/>
  </cols>
  <sheetData>
    <row r="1" s="1" customFormat="1" ht="77" customHeight="1" spans="1:34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8"/>
      <c r="G1" s="8" t="s">
        <v>5</v>
      </c>
      <c r="H1" s="8" t="s">
        <v>6</v>
      </c>
      <c r="I1" s="19" t="s">
        <v>7</v>
      </c>
      <c r="J1" s="7" t="s">
        <v>8</v>
      </c>
      <c r="K1" s="7" t="s">
        <v>9</v>
      </c>
      <c r="L1" s="7" t="s">
        <v>10</v>
      </c>
      <c r="M1" s="7" t="s">
        <v>11</v>
      </c>
      <c r="N1" s="7" t="s">
        <v>12</v>
      </c>
      <c r="O1" s="7" t="s">
        <v>13</v>
      </c>
      <c r="P1" s="7"/>
      <c r="Q1" s="7" t="s">
        <v>14</v>
      </c>
      <c r="R1" s="24" t="s">
        <v>15</v>
      </c>
      <c r="S1" s="7"/>
      <c r="T1" s="7"/>
      <c r="U1" s="7"/>
      <c r="V1" s="7" t="s">
        <v>16</v>
      </c>
      <c r="W1" s="25" t="s">
        <v>17</v>
      </c>
      <c r="X1" s="7" t="s">
        <v>18</v>
      </c>
      <c r="Y1" s="7" t="s">
        <v>19</v>
      </c>
      <c r="Z1" s="7" t="s">
        <v>20</v>
      </c>
      <c r="AA1" s="7" t="s">
        <v>21</v>
      </c>
      <c r="AB1" s="7" t="s">
        <v>22</v>
      </c>
      <c r="AC1" s="7" t="s">
        <v>23</v>
      </c>
      <c r="AD1" s="7" t="s">
        <v>24</v>
      </c>
      <c r="AE1" s="7" t="s">
        <v>25</v>
      </c>
      <c r="AF1" s="7" t="s">
        <v>26</v>
      </c>
      <c r="AG1" s="7"/>
      <c r="AH1" s="31"/>
    </row>
    <row r="2" s="2" customFormat="1" ht="39" customHeight="1" spans="1:34">
      <c r="A2" s="9" t="s">
        <v>27</v>
      </c>
      <c r="B2" s="10"/>
      <c r="C2" s="10"/>
      <c r="D2" s="10"/>
      <c r="E2" s="10"/>
      <c r="F2" s="11"/>
      <c r="G2" s="11" t="s">
        <v>28</v>
      </c>
      <c r="H2" s="11" t="s">
        <v>29</v>
      </c>
      <c r="I2" s="20" t="s">
        <v>30</v>
      </c>
      <c r="J2" s="10" t="s">
        <v>31</v>
      </c>
      <c r="K2" s="10" t="s">
        <v>32</v>
      </c>
      <c r="L2" s="10" t="s">
        <v>33</v>
      </c>
      <c r="M2" s="10" t="s">
        <v>34</v>
      </c>
      <c r="N2" s="10" t="s">
        <v>35</v>
      </c>
      <c r="O2" s="10" t="s">
        <v>36</v>
      </c>
      <c r="P2" s="10"/>
      <c r="Q2" s="10" t="s">
        <v>37</v>
      </c>
      <c r="R2" s="26" t="s">
        <v>38</v>
      </c>
      <c r="S2" s="10" t="s">
        <v>39</v>
      </c>
      <c r="T2" s="10" t="s">
        <v>40</v>
      </c>
      <c r="U2" s="10" t="s">
        <v>41</v>
      </c>
      <c r="V2" s="10" t="s">
        <v>42</v>
      </c>
      <c r="W2" s="27" t="s">
        <v>43</v>
      </c>
      <c r="X2" s="10" t="s">
        <v>44</v>
      </c>
      <c r="Y2" s="10" t="s">
        <v>45</v>
      </c>
      <c r="Z2" s="10" t="s">
        <v>46</v>
      </c>
      <c r="AA2" s="10" t="s">
        <v>47</v>
      </c>
      <c r="AB2" s="10" t="s">
        <v>48</v>
      </c>
      <c r="AC2" s="10" t="s">
        <v>49</v>
      </c>
      <c r="AD2" s="10" t="s">
        <v>50</v>
      </c>
      <c r="AE2" s="10" t="s">
        <v>51</v>
      </c>
      <c r="AF2" s="10" t="s">
        <v>52</v>
      </c>
      <c r="AG2" s="10"/>
      <c r="AH2" s="32"/>
    </row>
    <row r="3" s="3" customFormat="1" ht="39" customHeight="1" spans="1:35">
      <c r="A3" s="12" t="s">
        <v>53</v>
      </c>
      <c r="B3" s="13" t="s">
        <v>54</v>
      </c>
      <c r="C3" s="13" t="s">
        <v>54</v>
      </c>
      <c r="D3" s="14">
        <v>1</v>
      </c>
      <c r="E3" s="15">
        <v>50</v>
      </c>
      <c r="F3" s="15">
        <f>E3</f>
        <v>50</v>
      </c>
      <c r="G3" s="15">
        <v>0</v>
      </c>
      <c r="H3" s="15" t="s">
        <v>55</v>
      </c>
      <c r="I3" s="14">
        <f>F3</f>
        <v>50</v>
      </c>
      <c r="J3" s="14">
        <v>1</v>
      </c>
      <c r="K3" s="14">
        <f>J3</f>
        <v>1</v>
      </c>
      <c r="L3" s="14">
        <v>1.5</v>
      </c>
      <c r="M3" s="14">
        <v>25</v>
      </c>
      <c r="N3" s="14" t="s">
        <v>56</v>
      </c>
      <c r="O3" s="21" t="s">
        <v>57</v>
      </c>
      <c r="P3" s="14">
        <v>1</v>
      </c>
      <c r="Q3" s="14">
        <v>1</v>
      </c>
      <c r="R3" s="28">
        <v>170</v>
      </c>
      <c r="S3" s="14" t="s">
        <v>58</v>
      </c>
      <c r="T3" s="14"/>
      <c r="U3" s="14"/>
      <c r="V3" s="14">
        <v>250</v>
      </c>
      <c r="W3" s="29">
        <v>180</v>
      </c>
      <c r="X3" s="14" t="s">
        <v>59</v>
      </c>
      <c r="Y3" s="14" t="s">
        <v>60</v>
      </c>
      <c r="Z3" s="14" t="s">
        <v>61</v>
      </c>
      <c r="AA3" s="14">
        <v>0</v>
      </c>
      <c r="AB3" s="14">
        <v>0</v>
      </c>
      <c r="AC3" s="14" t="s">
        <v>62</v>
      </c>
      <c r="AD3" s="14" t="s">
        <v>63</v>
      </c>
      <c r="AE3" s="14">
        <v>10</v>
      </c>
      <c r="AF3" s="14">
        <v>20000</v>
      </c>
      <c r="AG3" s="14">
        <v>10</v>
      </c>
      <c r="AH3" s="33">
        <v>10</v>
      </c>
      <c r="AI3" s="34" t="str">
        <f>IF(AG3&lt;=AH3,"","数据出错")</f>
        <v/>
      </c>
    </row>
    <row r="4" s="3" customFormat="1" ht="39" customHeight="1" spans="1:35">
      <c r="A4" s="12" t="s">
        <v>64</v>
      </c>
      <c r="B4" s="13" t="s">
        <v>65</v>
      </c>
      <c r="C4" s="13" t="s">
        <v>65</v>
      </c>
      <c r="D4" s="14">
        <v>2</v>
      </c>
      <c r="E4" s="16">
        <v>75</v>
      </c>
      <c r="F4" s="16">
        <f t="shared" ref="F3:F9" si="0">E4</f>
        <v>75</v>
      </c>
      <c r="G4" s="16">
        <v>0</v>
      </c>
      <c r="H4" s="15" t="s">
        <v>55</v>
      </c>
      <c r="I4" s="14">
        <f t="shared" ref="I4:I27" si="1">F4</f>
        <v>75</v>
      </c>
      <c r="J4" s="22">
        <v>2</v>
      </c>
      <c r="K4" s="22">
        <f>J4</f>
        <v>2</v>
      </c>
      <c r="L4" s="22">
        <v>1.5</v>
      </c>
      <c r="M4" s="14">
        <v>25</v>
      </c>
      <c r="N4" s="22" t="s">
        <v>56</v>
      </c>
      <c r="O4" s="23" t="s">
        <v>66</v>
      </c>
      <c r="P4" s="22">
        <v>1</v>
      </c>
      <c r="Q4" s="14">
        <v>1</v>
      </c>
      <c r="R4" s="28">
        <v>170</v>
      </c>
      <c r="S4" s="14" t="s">
        <v>58</v>
      </c>
      <c r="T4" s="22"/>
      <c r="U4" s="22"/>
      <c r="V4" s="22">
        <v>250</v>
      </c>
      <c r="W4" s="30">
        <v>180</v>
      </c>
      <c r="X4" s="22" t="s">
        <v>59</v>
      </c>
      <c r="Y4" s="22" t="s">
        <v>60</v>
      </c>
      <c r="Z4" s="22" t="s">
        <v>61</v>
      </c>
      <c r="AA4" s="22">
        <v>0</v>
      </c>
      <c r="AB4" s="22">
        <v>0</v>
      </c>
      <c r="AC4" s="22" t="s">
        <v>62</v>
      </c>
      <c r="AD4" s="14" t="s">
        <v>63</v>
      </c>
      <c r="AE4" s="14">
        <v>10</v>
      </c>
      <c r="AF4" s="22">
        <v>20000</v>
      </c>
      <c r="AG4" s="22">
        <v>10</v>
      </c>
      <c r="AH4" s="35">
        <v>10</v>
      </c>
      <c r="AI4" s="34" t="str">
        <f t="shared" ref="AI4:AI32" si="2">IF(AG4&lt;=AH4,"","数据出错")</f>
        <v/>
      </c>
    </row>
    <row r="5" s="3" customFormat="1" ht="39" customHeight="1" spans="1:35">
      <c r="A5" s="12" t="s">
        <v>67</v>
      </c>
      <c r="B5" s="13" t="s">
        <v>68</v>
      </c>
      <c r="C5" s="13" t="s">
        <v>68</v>
      </c>
      <c r="D5" s="14">
        <v>3</v>
      </c>
      <c r="E5" s="15">
        <v>80</v>
      </c>
      <c r="F5" s="15">
        <f t="shared" si="0"/>
        <v>80</v>
      </c>
      <c r="G5" s="15">
        <v>0</v>
      </c>
      <c r="H5" s="15" t="s">
        <v>55</v>
      </c>
      <c r="I5" s="14">
        <f t="shared" si="1"/>
        <v>80</v>
      </c>
      <c r="J5" s="14">
        <v>3</v>
      </c>
      <c r="K5" s="14">
        <f t="shared" ref="K5:K32" si="3">J5</f>
        <v>3</v>
      </c>
      <c r="L5" s="14">
        <v>1.5</v>
      </c>
      <c r="M5" s="14">
        <v>25</v>
      </c>
      <c r="N5" s="14" t="s">
        <v>56</v>
      </c>
      <c r="O5" s="21" t="s">
        <v>69</v>
      </c>
      <c r="P5" s="14">
        <v>1</v>
      </c>
      <c r="Q5" s="14">
        <v>1</v>
      </c>
      <c r="R5" s="28">
        <v>170</v>
      </c>
      <c r="S5" s="14" t="s">
        <v>58</v>
      </c>
      <c r="T5" s="14"/>
      <c r="U5" s="14"/>
      <c r="V5" s="14">
        <v>250</v>
      </c>
      <c r="W5" s="29">
        <v>180</v>
      </c>
      <c r="X5" s="14" t="s">
        <v>59</v>
      </c>
      <c r="Y5" s="14" t="s">
        <v>60</v>
      </c>
      <c r="Z5" s="14" t="s">
        <v>61</v>
      </c>
      <c r="AA5" s="14">
        <v>0</v>
      </c>
      <c r="AB5" s="14">
        <v>0</v>
      </c>
      <c r="AC5" s="14" t="s">
        <v>62</v>
      </c>
      <c r="AD5" s="14" t="s">
        <v>63</v>
      </c>
      <c r="AE5" s="14">
        <v>10</v>
      </c>
      <c r="AF5" s="14">
        <v>20000</v>
      </c>
      <c r="AG5" s="14">
        <v>10</v>
      </c>
      <c r="AH5" s="33">
        <v>10</v>
      </c>
      <c r="AI5" s="34" t="str">
        <f t="shared" si="2"/>
        <v/>
      </c>
    </row>
    <row r="6" s="3" customFormat="1" ht="39" customHeight="1" spans="1:35">
      <c r="A6" s="12" t="s">
        <v>70</v>
      </c>
      <c r="B6" s="17" t="s">
        <v>71</v>
      </c>
      <c r="C6" s="17" t="s">
        <v>71</v>
      </c>
      <c r="D6" s="14">
        <v>4</v>
      </c>
      <c r="E6" s="16">
        <v>90</v>
      </c>
      <c r="F6" s="16">
        <f t="shared" si="0"/>
        <v>90</v>
      </c>
      <c r="G6" s="16">
        <v>0</v>
      </c>
      <c r="H6" s="15" t="s">
        <v>55</v>
      </c>
      <c r="I6" s="14">
        <f t="shared" si="1"/>
        <v>90</v>
      </c>
      <c r="J6" s="22">
        <v>4</v>
      </c>
      <c r="K6" s="22">
        <f t="shared" si="3"/>
        <v>4</v>
      </c>
      <c r="L6" s="22">
        <v>1.5</v>
      </c>
      <c r="M6" s="14">
        <v>25</v>
      </c>
      <c r="N6" s="22" t="s">
        <v>56</v>
      </c>
      <c r="O6" s="23" t="s">
        <v>72</v>
      </c>
      <c r="P6" s="22">
        <v>1</v>
      </c>
      <c r="Q6" s="14">
        <v>1</v>
      </c>
      <c r="R6" s="28">
        <v>170</v>
      </c>
      <c r="S6" s="14" t="s">
        <v>58</v>
      </c>
      <c r="T6" s="22"/>
      <c r="U6" s="22"/>
      <c r="V6" s="22">
        <v>250</v>
      </c>
      <c r="W6" s="30">
        <v>180</v>
      </c>
      <c r="X6" s="22" t="s">
        <v>59</v>
      </c>
      <c r="Y6" s="22" t="s">
        <v>60</v>
      </c>
      <c r="Z6" s="22" t="s">
        <v>61</v>
      </c>
      <c r="AA6" s="22">
        <v>0</v>
      </c>
      <c r="AB6" s="22">
        <v>0</v>
      </c>
      <c r="AC6" s="22" t="s">
        <v>62</v>
      </c>
      <c r="AD6" s="14" t="s">
        <v>63</v>
      </c>
      <c r="AE6" s="14">
        <v>10</v>
      </c>
      <c r="AF6" s="22">
        <v>20000</v>
      </c>
      <c r="AG6" s="22">
        <v>10</v>
      </c>
      <c r="AH6" s="35">
        <v>10</v>
      </c>
      <c r="AI6" s="34" t="str">
        <f t="shared" si="2"/>
        <v/>
      </c>
    </row>
    <row r="7" s="3" customFormat="1" ht="39" customHeight="1" spans="1:35">
      <c r="A7" s="12" t="s">
        <v>73</v>
      </c>
      <c r="B7" s="17" t="s">
        <v>74</v>
      </c>
      <c r="C7" s="17" t="s">
        <v>74</v>
      </c>
      <c r="D7" s="14">
        <v>5</v>
      </c>
      <c r="E7" s="15">
        <v>100</v>
      </c>
      <c r="F7" s="15">
        <f t="shared" si="0"/>
        <v>100</v>
      </c>
      <c r="G7" s="15">
        <v>10</v>
      </c>
      <c r="H7" s="15" t="s">
        <v>55</v>
      </c>
      <c r="I7" s="14">
        <f t="shared" si="1"/>
        <v>100</v>
      </c>
      <c r="J7" s="14">
        <v>5</v>
      </c>
      <c r="K7" s="14">
        <f t="shared" si="3"/>
        <v>5</v>
      </c>
      <c r="L7" s="14">
        <v>1.5</v>
      </c>
      <c r="M7" s="14">
        <v>25</v>
      </c>
      <c r="N7" s="14" t="s">
        <v>56</v>
      </c>
      <c r="O7" s="21" t="s">
        <v>75</v>
      </c>
      <c r="P7" s="14">
        <v>1.1</v>
      </c>
      <c r="Q7" s="14">
        <v>1</v>
      </c>
      <c r="R7" s="28">
        <v>170</v>
      </c>
      <c r="S7" s="14" t="s">
        <v>58</v>
      </c>
      <c r="T7" s="14"/>
      <c r="U7" s="14"/>
      <c r="V7" s="14">
        <v>200</v>
      </c>
      <c r="W7" s="29">
        <v>180</v>
      </c>
      <c r="X7" s="14" t="s">
        <v>59</v>
      </c>
      <c r="Y7" s="14" t="s">
        <v>60</v>
      </c>
      <c r="Z7" s="14" t="s">
        <v>61</v>
      </c>
      <c r="AA7" s="14">
        <v>0</v>
      </c>
      <c r="AB7" s="14">
        <v>0</v>
      </c>
      <c r="AC7" s="14" t="s">
        <v>62</v>
      </c>
      <c r="AD7" s="14" t="s">
        <v>63</v>
      </c>
      <c r="AE7" s="14">
        <v>10</v>
      </c>
      <c r="AF7" s="14">
        <v>20000</v>
      </c>
      <c r="AG7" s="14">
        <v>1</v>
      </c>
      <c r="AH7" s="33">
        <v>1</v>
      </c>
      <c r="AI7" s="34" t="str">
        <f t="shared" si="2"/>
        <v/>
      </c>
    </row>
    <row r="8" s="3" customFormat="1" ht="39" customHeight="1" spans="1:35">
      <c r="A8" s="12" t="s">
        <v>76</v>
      </c>
      <c r="B8" s="17" t="s">
        <v>77</v>
      </c>
      <c r="C8" s="17" t="s">
        <v>77</v>
      </c>
      <c r="D8" s="14">
        <v>6</v>
      </c>
      <c r="E8" s="16">
        <v>200</v>
      </c>
      <c r="F8" s="16">
        <f t="shared" si="0"/>
        <v>200</v>
      </c>
      <c r="G8" s="16">
        <v>0</v>
      </c>
      <c r="H8" s="15" t="s">
        <v>55</v>
      </c>
      <c r="I8" s="14">
        <f t="shared" si="1"/>
        <v>200</v>
      </c>
      <c r="J8" s="14">
        <v>6</v>
      </c>
      <c r="K8" s="22">
        <f t="shared" si="3"/>
        <v>6</v>
      </c>
      <c r="L8" s="22">
        <v>1.5</v>
      </c>
      <c r="M8" s="14">
        <v>25</v>
      </c>
      <c r="N8" s="22" t="s">
        <v>56</v>
      </c>
      <c r="O8" s="23" t="s">
        <v>78</v>
      </c>
      <c r="P8" s="22">
        <v>1.1</v>
      </c>
      <c r="Q8" s="14">
        <v>1</v>
      </c>
      <c r="R8" s="28">
        <v>170</v>
      </c>
      <c r="S8" s="14" t="s">
        <v>58</v>
      </c>
      <c r="T8" s="22"/>
      <c r="U8" s="22"/>
      <c r="V8" s="22">
        <v>250</v>
      </c>
      <c r="W8" s="30">
        <v>180</v>
      </c>
      <c r="X8" s="22" t="s">
        <v>59</v>
      </c>
      <c r="Y8" s="22" t="s">
        <v>60</v>
      </c>
      <c r="Z8" s="22" t="s">
        <v>61</v>
      </c>
      <c r="AA8" s="22">
        <v>0</v>
      </c>
      <c r="AB8" s="22">
        <v>0</v>
      </c>
      <c r="AC8" s="22" t="s">
        <v>62</v>
      </c>
      <c r="AD8" s="14" t="s">
        <v>79</v>
      </c>
      <c r="AE8" s="14">
        <v>10</v>
      </c>
      <c r="AF8" s="22">
        <v>20000</v>
      </c>
      <c r="AG8" s="22">
        <v>11</v>
      </c>
      <c r="AH8" s="35">
        <v>11</v>
      </c>
      <c r="AI8" s="34" t="str">
        <f t="shared" si="2"/>
        <v/>
      </c>
    </row>
    <row r="9" s="3" customFormat="1" ht="39" customHeight="1" spans="1:35">
      <c r="A9" s="12" t="s">
        <v>80</v>
      </c>
      <c r="B9" s="17" t="s">
        <v>81</v>
      </c>
      <c r="C9" s="17" t="s">
        <v>81</v>
      </c>
      <c r="D9" s="14">
        <v>7</v>
      </c>
      <c r="E9" s="15">
        <v>300</v>
      </c>
      <c r="F9" s="15">
        <f t="shared" si="0"/>
        <v>300</v>
      </c>
      <c r="G9" s="15">
        <v>0</v>
      </c>
      <c r="H9" s="15" t="s">
        <v>55</v>
      </c>
      <c r="I9" s="14">
        <f t="shared" si="1"/>
        <v>300</v>
      </c>
      <c r="J9" s="22">
        <v>7</v>
      </c>
      <c r="K9" s="14">
        <f t="shared" si="3"/>
        <v>7</v>
      </c>
      <c r="L9" s="14">
        <v>1.5</v>
      </c>
      <c r="M9" s="14">
        <v>25</v>
      </c>
      <c r="N9" s="14" t="s">
        <v>56</v>
      </c>
      <c r="O9" s="21" t="s">
        <v>82</v>
      </c>
      <c r="P9" s="14">
        <v>1.3</v>
      </c>
      <c r="Q9" s="14">
        <v>1</v>
      </c>
      <c r="R9" s="28">
        <v>170</v>
      </c>
      <c r="S9" s="14" t="s">
        <v>58</v>
      </c>
      <c r="T9" s="14"/>
      <c r="U9" s="14"/>
      <c r="V9" s="14">
        <v>250</v>
      </c>
      <c r="W9" s="29">
        <v>180</v>
      </c>
      <c r="X9" s="14" t="s">
        <v>59</v>
      </c>
      <c r="Y9" s="14" t="s">
        <v>60</v>
      </c>
      <c r="Z9" s="14" t="s">
        <v>61</v>
      </c>
      <c r="AA9" s="14">
        <v>0</v>
      </c>
      <c r="AB9" s="14">
        <v>0</v>
      </c>
      <c r="AC9" s="14" t="s">
        <v>62</v>
      </c>
      <c r="AD9" s="14" t="s">
        <v>79</v>
      </c>
      <c r="AE9" s="14">
        <v>10</v>
      </c>
      <c r="AF9" s="14">
        <v>20000</v>
      </c>
      <c r="AG9" s="14">
        <v>11</v>
      </c>
      <c r="AH9" s="33">
        <v>11</v>
      </c>
      <c r="AI9" s="34" t="str">
        <f t="shared" si="2"/>
        <v/>
      </c>
    </row>
    <row r="10" s="3" customFormat="1" ht="39" customHeight="1" spans="1:35">
      <c r="A10" s="12" t="s">
        <v>83</v>
      </c>
      <c r="B10" s="17" t="s">
        <v>84</v>
      </c>
      <c r="C10" s="17" t="s">
        <v>84</v>
      </c>
      <c r="D10" s="14">
        <v>8</v>
      </c>
      <c r="E10" s="16">
        <v>500</v>
      </c>
      <c r="F10" s="15">
        <f t="shared" ref="F10:F32" si="4">E10</f>
        <v>500</v>
      </c>
      <c r="G10" s="16">
        <v>0</v>
      </c>
      <c r="H10" s="15" t="s">
        <v>55</v>
      </c>
      <c r="I10" s="14">
        <f t="shared" si="1"/>
        <v>500</v>
      </c>
      <c r="J10" s="14">
        <v>8</v>
      </c>
      <c r="K10" s="22">
        <f t="shared" si="3"/>
        <v>8</v>
      </c>
      <c r="L10" s="22">
        <v>1.5</v>
      </c>
      <c r="M10" s="14">
        <v>25</v>
      </c>
      <c r="N10" s="22" t="s">
        <v>56</v>
      </c>
      <c r="O10" s="23" t="s">
        <v>85</v>
      </c>
      <c r="P10" s="22">
        <v>1.3</v>
      </c>
      <c r="Q10" s="14">
        <v>1</v>
      </c>
      <c r="R10" s="28">
        <v>170</v>
      </c>
      <c r="S10" s="14" t="s">
        <v>58</v>
      </c>
      <c r="T10" s="22"/>
      <c r="U10" s="22"/>
      <c r="V10" s="22">
        <v>250</v>
      </c>
      <c r="W10" s="30">
        <v>180</v>
      </c>
      <c r="X10" s="22" t="s">
        <v>59</v>
      </c>
      <c r="Y10" s="22" t="s">
        <v>60</v>
      </c>
      <c r="Z10" s="22" t="s">
        <v>61</v>
      </c>
      <c r="AA10" s="22">
        <v>0</v>
      </c>
      <c r="AB10" s="22">
        <v>0</v>
      </c>
      <c r="AC10" s="22" t="s">
        <v>62</v>
      </c>
      <c r="AD10" s="14" t="s">
        <v>79</v>
      </c>
      <c r="AE10" s="14">
        <v>10</v>
      </c>
      <c r="AF10" s="22">
        <v>20000</v>
      </c>
      <c r="AG10" s="22">
        <v>11</v>
      </c>
      <c r="AH10" s="35">
        <v>11</v>
      </c>
      <c r="AI10" s="34" t="str">
        <f t="shared" si="2"/>
        <v/>
      </c>
    </row>
    <row r="11" s="3" customFormat="1" ht="39" customHeight="1" spans="1:35">
      <c r="A11" s="12" t="s">
        <v>86</v>
      </c>
      <c r="B11" s="17" t="s">
        <v>87</v>
      </c>
      <c r="C11" s="17" t="s">
        <v>87</v>
      </c>
      <c r="D11" s="14">
        <v>9</v>
      </c>
      <c r="E11" s="15">
        <v>800</v>
      </c>
      <c r="F11" s="15">
        <f t="shared" si="4"/>
        <v>800</v>
      </c>
      <c r="G11" s="15">
        <v>0</v>
      </c>
      <c r="H11" s="15" t="s">
        <v>55</v>
      </c>
      <c r="I11" s="14">
        <f t="shared" si="1"/>
        <v>800</v>
      </c>
      <c r="J11" s="22">
        <v>9</v>
      </c>
      <c r="K11" s="14">
        <f t="shared" si="3"/>
        <v>9</v>
      </c>
      <c r="L11" s="14">
        <v>1.5</v>
      </c>
      <c r="M11" s="14">
        <v>25</v>
      </c>
      <c r="N11" s="14" t="s">
        <v>56</v>
      </c>
      <c r="O11" s="21" t="s">
        <v>88</v>
      </c>
      <c r="P11" s="14">
        <v>1.3</v>
      </c>
      <c r="Q11" s="14">
        <v>1</v>
      </c>
      <c r="R11" s="28">
        <v>170</v>
      </c>
      <c r="S11" s="14" t="s">
        <v>58</v>
      </c>
      <c r="T11" s="14"/>
      <c r="U11" s="14"/>
      <c r="V11" s="14">
        <v>250</v>
      </c>
      <c r="W11" s="29">
        <v>180</v>
      </c>
      <c r="X11" s="14" t="s">
        <v>59</v>
      </c>
      <c r="Y11" s="14" t="s">
        <v>60</v>
      </c>
      <c r="Z11" s="14" t="s">
        <v>61</v>
      </c>
      <c r="AA11" s="14">
        <v>0</v>
      </c>
      <c r="AB11" s="14">
        <v>0</v>
      </c>
      <c r="AC11" s="14" t="s">
        <v>62</v>
      </c>
      <c r="AD11" s="14" t="s">
        <v>79</v>
      </c>
      <c r="AE11" s="14">
        <v>10</v>
      </c>
      <c r="AF11" s="14">
        <v>20000</v>
      </c>
      <c r="AG11" s="14">
        <v>11</v>
      </c>
      <c r="AH11" s="33">
        <v>11</v>
      </c>
      <c r="AI11" s="34" t="str">
        <f t="shared" si="2"/>
        <v/>
      </c>
    </row>
    <row r="12" s="3" customFormat="1" ht="39" customHeight="1" spans="1:35">
      <c r="A12" s="12" t="s">
        <v>89</v>
      </c>
      <c r="B12" s="17" t="s">
        <v>90</v>
      </c>
      <c r="C12" s="17" t="s">
        <v>90</v>
      </c>
      <c r="D12" s="14">
        <v>10</v>
      </c>
      <c r="E12" s="16">
        <v>1000</v>
      </c>
      <c r="F12" s="15">
        <f t="shared" si="4"/>
        <v>1000</v>
      </c>
      <c r="G12" s="16">
        <v>0</v>
      </c>
      <c r="H12" s="15" t="s">
        <v>55</v>
      </c>
      <c r="I12" s="14">
        <f t="shared" si="1"/>
        <v>1000</v>
      </c>
      <c r="J12" s="14">
        <v>10</v>
      </c>
      <c r="K12" s="22">
        <f t="shared" si="3"/>
        <v>10</v>
      </c>
      <c r="L12" s="22">
        <v>1.5</v>
      </c>
      <c r="M12" s="14">
        <v>25</v>
      </c>
      <c r="N12" s="22" t="s">
        <v>56</v>
      </c>
      <c r="O12" s="23" t="s">
        <v>91</v>
      </c>
      <c r="P12" s="22">
        <v>1.3</v>
      </c>
      <c r="Q12" s="14">
        <v>1</v>
      </c>
      <c r="R12" s="28">
        <v>170</v>
      </c>
      <c r="S12" s="14" t="s">
        <v>58</v>
      </c>
      <c r="T12" s="22"/>
      <c r="U12" s="22"/>
      <c r="V12" s="22">
        <v>200</v>
      </c>
      <c r="W12" s="30">
        <v>180</v>
      </c>
      <c r="X12" s="22" t="s">
        <v>59</v>
      </c>
      <c r="Y12" s="22" t="s">
        <v>60</v>
      </c>
      <c r="Z12" s="22" t="s">
        <v>61</v>
      </c>
      <c r="AA12" s="22">
        <v>0</v>
      </c>
      <c r="AB12" s="22">
        <v>0</v>
      </c>
      <c r="AC12" s="22" t="s">
        <v>62</v>
      </c>
      <c r="AD12" s="14" t="s">
        <v>79</v>
      </c>
      <c r="AE12" s="14">
        <v>10</v>
      </c>
      <c r="AF12" s="22">
        <v>20000</v>
      </c>
      <c r="AG12" s="22">
        <v>1</v>
      </c>
      <c r="AH12" s="35">
        <v>1</v>
      </c>
      <c r="AI12" s="34" t="str">
        <f t="shared" si="2"/>
        <v/>
      </c>
    </row>
    <row r="13" s="3" customFormat="1" ht="39" customHeight="1" spans="1:35">
      <c r="A13" s="12" t="s">
        <v>92</v>
      </c>
      <c r="B13" s="13" t="s">
        <v>93</v>
      </c>
      <c r="C13" s="13" t="s">
        <v>93</v>
      </c>
      <c r="D13" s="14">
        <v>11</v>
      </c>
      <c r="E13" s="15">
        <v>2000</v>
      </c>
      <c r="F13" s="15">
        <f t="shared" si="4"/>
        <v>2000</v>
      </c>
      <c r="G13" s="15">
        <v>0</v>
      </c>
      <c r="H13" s="15" t="s">
        <v>55</v>
      </c>
      <c r="I13" s="14">
        <f t="shared" si="1"/>
        <v>2000</v>
      </c>
      <c r="J13" s="14">
        <v>37</v>
      </c>
      <c r="K13" s="14">
        <f t="shared" si="3"/>
        <v>37</v>
      </c>
      <c r="L13" s="14">
        <v>1.5</v>
      </c>
      <c r="M13" s="14">
        <v>25</v>
      </c>
      <c r="N13" s="14" t="s">
        <v>56</v>
      </c>
      <c r="O13" s="21" t="s">
        <v>94</v>
      </c>
      <c r="P13" s="14">
        <v>1.4</v>
      </c>
      <c r="Q13" s="14">
        <v>1</v>
      </c>
      <c r="R13" s="28">
        <v>170</v>
      </c>
      <c r="S13" s="14" t="s">
        <v>58</v>
      </c>
      <c r="T13" s="14"/>
      <c r="U13" s="14"/>
      <c r="V13" s="14">
        <v>250</v>
      </c>
      <c r="W13" s="29">
        <v>180</v>
      </c>
      <c r="X13" s="14" t="s">
        <v>59</v>
      </c>
      <c r="Y13" s="14" t="s">
        <v>60</v>
      </c>
      <c r="Z13" s="14" t="s">
        <v>61</v>
      </c>
      <c r="AA13" s="14">
        <v>0</v>
      </c>
      <c r="AB13" s="14">
        <v>0</v>
      </c>
      <c r="AC13" s="14" t="s">
        <v>62</v>
      </c>
      <c r="AD13" s="14" t="s">
        <v>79</v>
      </c>
      <c r="AE13" s="14">
        <v>10</v>
      </c>
      <c r="AF13" s="14">
        <v>20000</v>
      </c>
      <c r="AG13" s="14">
        <v>12</v>
      </c>
      <c r="AH13" s="33">
        <v>12</v>
      </c>
      <c r="AI13" s="34" t="str">
        <f t="shared" si="2"/>
        <v/>
      </c>
    </row>
    <row r="14" s="3" customFormat="1" ht="39" customHeight="1" spans="1:35">
      <c r="A14" s="12" t="s">
        <v>95</v>
      </c>
      <c r="B14" s="17" t="s">
        <v>96</v>
      </c>
      <c r="C14" s="17" t="s">
        <v>96</v>
      </c>
      <c r="D14" s="14">
        <v>12</v>
      </c>
      <c r="E14" s="16">
        <v>2800</v>
      </c>
      <c r="F14" s="15">
        <f t="shared" si="4"/>
        <v>2800</v>
      </c>
      <c r="G14" s="16">
        <v>20</v>
      </c>
      <c r="H14" s="15" t="s">
        <v>55</v>
      </c>
      <c r="I14" s="14">
        <f t="shared" si="1"/>
        <v>2800</v>
      </c>
      <c r="J14" s="22">
        <v>40</v>
      </c>
      <c r="K14" s="22">
        <f t="shared" si="3"/>
        <v>40</v>
      </c>
      <c r="L14" s="22">
        <v>1.5</v>
      </c>
      <c r="M14" s="14">
        <v>25</v>
      </c>
      <c r="N14" s="22" t="s">
        <v>56</v>
      </c>
      <c r="O14" s="23" t="s">
        <v>97</v>
      </c>
      <c r="P14" s="22">
        <v>1.4</v>
      </c>
      <c r="Q14" s="14">
        <v>1</v>
      </c>
      <c r="R14" s="28">
        <v>170</v>
      </c>
      <c r="S14" s="14" t="s">
        <v>58</v>
      </c>
      <c r="T14" s="22"/>
      <c r="U14" s="22"/>
      <c r="V14" s="22">
        <v>150</v>
      </c>
      <c r="W14" s="30">
        <v>180</v>
      </c>
      <c r="X14" s="22" t="s">
        <v>59</v>
      </c>
      <c r="Y14" s="22" t="s">
        <v>60</v>
      </c>
      <c r="Z14" s="22" t="s">
        <v>61</v>
      </c>
      <c r="AA14" s="22">
        <v>0</v>
      </c>
      <c r="AB14" s="22">
        <v>0</v>
      </c>
      <c r="AC14" s="22" t="s">
        <v>62</v>
      </c>
      <c r="AD14" s="14" t="s">
        <v>79</v>
      </c>
      <c r="AE14" s="14">
        <v>10</v>
      </c>
      <c r="AF14" s="22">
        <v>20000</v>
      </c>
      <c r="AG14" s="22">
        <v>12</v>
      </c>
      <c r="AH14" s="35">
        <v>12</v>
      </c>
      <c r="AI14" s="34" t="str">
        <f t="shared" si="2"/>
        <v/>
      </c>
    </row>
    <row r="15" s="3" customFormat="1" ht="39" customHeight="1" spans="1:35">
      <c r="A15" s="12" t="s">
        <v>98</v>
      </c>
      <c r="B15" s="17" t="s">
        <v>99</v>
      </c>
      <c r="C15" s="17" t="s">
        <v>99</v>
      </c>
      <c r="D15" s="14">
        <v>13</v>
      </c>
      <c r="E15" s="15">
        <v>3500</v>
      </c>
      <c r="F15" s="15">
        <f t="shared" si="4"/>
        <v>3500</v>
      </c>
      <c r="G15" s="15">
        <v>0</v>
      </c>
      <c r="H15" s="15" t="s">
        <v>55</v>
      </c>
      <c r="I15" s="14">
        <f t="shared" si="1"/>
        <v>3500</v>
      </c>
      <c r="J15" s="14">
        <v>43</v>
      </c>
      <c r="K15" s="14">
        <f t="shared" si="3"/>
        <v>43</v>
      </c>
      <c r="L15" s="14">
        <v>1.5</v>
      </c>
      <c r="M15" s="14">
        <v>25</v>
      </c>
      <c r="N15" s="14" t="s">
        <v>56</v>
      </c>
      <c r="O15" s="21" t="s">
        <v>100</v>
      </c>
      <c r="P15" s="14">
        <v>1.4</v>
      </c>
      <c r="Q15" s="14">
        <v>1</v>
      </c>
      <c r="R15" s="28">
        <v>170</v>
      </c>
      <c r="S15" s="14" t="s">
        <v>58</v>
      </c>
      <c r="T15" s="14"/>
      <c r="U15" s="14"/>
      <c r="V15" s="14">
        <v>250</v>
      </c>
      <c r="W15" s="29">
        <v>180</v>
      </c>
      <c r="X15" s="14" t="s">
        <v>59</v>
      </c>
      <c r="Y15" s="14" t="s">
        <v>60</v>
      </c>
      <c r="Z15" s="14" t="s">
        <v>61</v>
      </c>
      <c r="AA15" s="14">
        <v>0</v>
      </c>
      <c r="AB15" s="14">
        <v>0</v>
      </c>
      <c r="AC15" s="14" t="s">
        <v>62</v>
      </c>
      <c r="AD15" s="14" t="s">
        <v>79</v>
      </c>
      <c r="AE15" s="14">
        <v>10</v>
      </c>
      <c r="AF15" s="14">
        <v>20000</v>
      </c>
      <c r="AG15" s="14">
        <v>12</v>
      </c>
      <c r="AH15" s="33">
        <v>12</v>
      </c>
      <c r="AI15" s="34" t="str">
        <f t="shared" si="2"/>
        <v/>
      </c>
    </row>
    <row r="16" s="3" customFormat="1" ht="39" customHeight="1" spans="1:35">
      <c r="A16" s="12" t="s">
        <v>101</v>
      </c>
      <c r="B16" s="17" t="s">
        <v>102</v>
      </c>
      <c r="C16" s="17" t="s">
        <v>102</v>
      </c>
      <c r="D16" s="14">
        <v>14</v>
      </c>
      <c r="E16" s="16">
        <v>4200</v>
      </c>
      <c r="F16" s="15">
        <f t="shared" si="4"/>
        <v>4200</v>
      </c>
      <c r="G16" s="16">
        <v>0</v>
      </c>
      <c r="H16" s="15" t="s">
        <v>55</v>
      </c>
      <c r="I16" s="14">
        <f t="shared" si="1"/>
        <v>4200</v>
      </c>
      <c r="J16" s="22">
        <v>46</v>
      </c>
      <c r="K16" s="22">
        <f t="shared" si="3"/>
        <v>46</v>
      </c>
      <c r="L16" s="22">
        <v>1.5</v>
      </c>
      <c r="M16" s="14">
        <v>25</v>
      </c>
      <c r="N16" s="22" t="s">
        <v>56</v>
      </c>
      <c r="O16" s="23" t="s">
        <v>103</v>
      </c>
      <c r="P16" s="22">
        <v>1.4</v>
      </c>
      <c r="Q16" s="14">
        <v>1</v>
      </c>
      <c r="R16" s="28">
        <v>170</v>
      </c>
      <c r="S16" s="14" t="s">
        <v>58</v>
      </c>
      <c r="T16" s="22"/>
      <c r="U16" s="22"/>
      <c r="V16" s="22">
        <v>200</v>
      </c>
      <c r="W16" s="30">
        <v>180</v>
      </c>
      <c r="X16" s="22" t="s">
        <v>59</v>
      </c>
      <c r="Y16" s="22" t="s">
        <v>60</v>
      </c>
      <c r="Z16" s="22" t="s">
        <v>61</v>
      </c>
      <c r="AA16" s="22">
        <v>0</v>
      </c>
      <c r="AB16" s="22">
        <v>0</v>
      </c>
      <c r="AC16" s="22" t="s">
        <v>62</v>
      </c>
      <c r="AD16" s="14" t="s">
        <v>79</v>
      </c>
      <c r="AE16" s="14">
        <v>10</v>
      </c>
      <c r="AF16" s="22">
        <v>20000</v>
      </c>
      <c r="AG16" s="22">
        <v>12</v>
      </c>
      <c r="AH16" s="35">
        <v>12</v>
      </c>
      <c r="AI16" s="34" t="str">
        <f t="shared" si="2"/>
        <v/>
      </c>
    </row>
    <row r="17" s="3" customFormat="1" ht="39" customHeight="1" spans="1:35">
      <c r="A17" s="12" t="s">
        <v>104</v>
      </c>
      <c r="B17" s="17" t="s">
        <v>105</v>
      </c>
      <c r="C17" s="17" t="s">
        <v>105</v>
      </c>
      <c r="D17" s="14">
        <v>15</v>
      </c>
      <c r="E17" s="15">
        <v>5000</v>
      </c>
      <c r="F17" s="15">
        <f t="shared" si="4"/>
        <v>5000</v>
      </c>
      <c r="G17" s="15">
        <v>0</v>
      </c>
      <c r="H17" s="15" t="s">
        <v>55</v>
      </c>
      <c r="I17" s="14">
        <f t="shared" si="1"/>
        <v>5000</v>
      </c>
      <c r="J17" s="14">
        <v>49</v>
      </c>
      <c r="K17" s="14">
        <f t="shared" si="3"/>
        <v>49</v>
      </c>
      <c r="L17" s="14">
        <v>1.5</v>
      </c>
      <c r="M17" s="14">
        <v>25</v>
      </c>
      <c r="N17" s="14" t="s">
        <v>56</v>
      </c>
      <c r="O17" s="21" t="s">
        <v>106</v>
      </c>
      <c r="P17" s="14">
        <v>1.4</v>
      </c>
      <c r="Q17" s="14">
        <v>1</v>
      </c>
      <c r="R17" s="28">
        <v>170</v>
      </c>
      <c r="S17" s="14" t="s">
        <v>58</v>
      </c>
      <c r="T17" s="14"/>
      <c r="U17" s="14"/>
      <c r="V17" s="14">
        <v>200</v>
      </c>
      <c r="W17" s="29">
        <v>180</v>
      </c>
      <c r="X17" s="14" t="s">
        <v>59</v>
      </c>
      <c r="Y17" s="14" t="s">
        <v>60</v>
      </c>
      <c r="Z17" s="14" t="s">
        <v>61</v>
      </c>
      <c r="AA17" s="14">
        <v>0</v>
      </c>
      <c r="AB17" s="14">
        <v>0</v>
      </c>
      <c r="AC17" s="14" t="s">
        <v>62</v>
      </c>
      <c r="AD17" s="14" t="s">
        <v>79</v>
      </c>
      <c r="AE17" s="14">
        <v>10</v>
      </c>
      <c r="AF17" s="14">
        <v>20000</v>
      </c>
      <c r="AG17" s="14">
        <v>1</v>
      </c>
      <c r="AH17" s="33">
        <v>1</v>
      </c>
      <c r="AI17" s="34" t="str">
        <f t="shared" si="2"/>
        <v/>
      </c>
    </row>
    <row r="18" s="3" customFormat="1" ht="39" customHeight="1" spans="1:35">
      <c r="A18" s="12" t="s">
        <v>107</v>
      </c>
      <c r="B18" s="17" t="s">
        <v>108</v>
      </c>
      <c r="C18" s="17" t="s">
        <v>108</v>
      </c>
      <c r="D18" s="14">
        <v>16</v>
      </c>
      <c r="E18" s="16">
        <v>6200</v>
      </c>
      <c r="F18" s="15">
        <f t="shared" si="4"/>
        <v>6200</v>
      </c>
      <c r="G18" s="16">
        <v>0</v>
      </c>
      <c r="H18" s="15" t="s">
        <v>55</v>
      </c>
      <c r="I18" s="14">
        <f t="shared" si="1"/>
        <v>6200</v>
      </c>
      <c r="J18" s="22">
        <v>52</v>
      </c>
      <c r="K18" s="22">
        <f t="shared" si="3"/>
        <v>52</v>
      </c>
      <c r="L18" s="22">
        <v>1.5</v>
      </c>
      <c r="M18" s="14">
        <v>25</v>
      </c>
      <c r="N18" s="22" t="s">
        <v>56</v>
      </c>
      <c r="O18" s="23" t="s">
        <v>109</v>
      </c>
      <c r="P18" s="22">
        <v>1.4</v>
      </c>
      <c r="Q18" s="14">
        <v>1</v>
      </c>
      <c r="R18" s="28">
        <v>170</v>
      </c>
      <c r="S18" s="14" t="s">
        <v>58</v>
      </c>
      <c r="T18" s="22"/>
      <c r="U18" s="22"/>
      <c r="V18" s="22">
        <v>300</v>
      </c>
      <c r="W18" s="30">
        <v>180</v>
      </c>
      <c r="X18" s="22" t="s">
        <v>59</v>
      </c>
      <c r="Y18" s="22" t="s">
        <v>110</v>
      </c>
      <c r="Z18" s="22" t="s">
        <v>61</v>
      </c>
      <c r="AA18" s="22">
        <v>0</v>
      </c>
      <c r="AB18" s="22">
        <v>0</v>
      </c>
      <c r="AC18" s="22" t="s">
        <v>62</v>
      </c>
      <c r="AD18" s="14" t="s">
        <v>79</v>
      </c>
      <c r="AE18" s="14">
        <v>10</v>
      </c>
      <c r="AF18" s="22">
        <v>20000</v>
      </c>
      <c r="AG18" s="22">
        <v>13</v>
      </c>
      <c r="AH18" s="35">
        <v>13</v>
      </c>
      <c r="AI18" s="34" t="str">
        <f t="shared" si="2"/>
        <v/>
      </c>
    </row>
    <row r="19" s="3" customFormat="1" ht="39" customHeight="1" spans="1:35">
      <c r="A19" s="12" t="s">
        <v>111</v>
      </c>
      <c r="B19" s="17" t="s">
        <v>112</v>
      </c>
      <c r="C19" s="17" t="s">
        <v>112</v>
      </c>
      <c r="D19" s="14">
        <v>17</v>
      </c>
      <c r="E19" s="15">
        <v>7349</v>
      </c>
      <c r="F19" s="15">
        <f t="shared" si="4"/>
        <v>7349</v>
      </c>
      <c r="G19" s="15">
        <v>30</v>
      </c>
      <c r="H19" s="15" t="s">
        <v>55</v>
      </c>
      <c r="I19" s="14">
        <f t="shared" si="1"/>
        <v>7349</v>
      </c>
      <c r="J19" s="14">
        <v>55</v>
      </c>
      <c r="K19" s="14">
        <f t="shared" si="3"/>
        <v>55</v>
      </c>
      <c r="L19" s="14">
        <v>1.5</v>
      </c>
      <c r="M19" s="14">
        <v>25</v>
      </c>
      <c r="N19" s="14" t="s">
        <v>56</v>
      </c>
      <c r="O19" s="21" t="s">
        <v>113</v>
      </c>
      <c r="P19" s="14">
        <v>1.4</v>
      </c>
      <c r="Q19" s="14">
        <v>1</v>
      </c>
      <c r="R19" s="28">
        <v>170</v>
      </c>
      <c r="S19" s="14" t="s">
        <v>58</v>
      </c>
      <c r="T19" s="14"/>
      <c r="U19" s="14"/>
      <c r="V19" s="14">
        <v>100</v>
      </c>
      <c r="W19" s="29">
        <v>180</v>
      </c>
      <c r="X19" s="14" t="s">
        <v>59</v>
      </c>
      <c r="Y19" s="14" t="s">
        <v>60</v>
      </c>
      <c r="Z19" s="14" t="s">
        <v>61</v>
      </c>
      <c r="AA19" s="14">
        <v>0</v>
      </c>
      <c r="AB19" s="14">
        <v>0</v>
      </c>
      <c r="AC19" s="14" t="s">
        <v>62</v>
      </c>
      <c r="AD19" s="14" t="s">
        <v>79</v>
      </c>
      <c r="AE19" s="14">
        <v>10</v>
      </c>
      <c r="AF19" s="14">
        <v>20000</v>
      </c>
      <c r="AG19" s="14">
        <v>13</v>
      </c>
      <c r="AH19" s="33">
        <v>13</v>
      </c>
      <c r="AI19" s="34" t="str">
        <f t="shared" si="2"/>
        <v/>
      </c>
    </row>
    <row r="20" s="3" customFormat="1" ht="39" customHeight="1" spans="1:35">
      <c r="A20" s="12" t="s">
        <v>114</v>
      </c>
      <c r="B20" s="13" t="s">
        <v>115</v>
      </c>
      <c r="C20" s="13" t="s">
        <v>115</v>
      </c>
      <c r="D20" s="14">
        <v>18</v>
      </c>
      <c r="E20" s="16">
        <v>9200</v>
      </c>
      <c r="F20" s="15">
        <f t="shared" si="4"/>
        <v>9200</v>
      </c>
      <c r="G20" s="16">
        <v>0</v>
      </c>
      <c r="H20" s="15" t="s">
        <v>55</v>
      </c>
      <c r="I20" s="14">
        <f t="shared" si="1"/>
        <v>9200</v>
      </c>
      <c r="J20" s="22">
        <v>58</v>
      </c>
      <c r="K20" s="22">
        <f t="shared" si="3"/>
        <v>58</v>
      </c>
      <c r="L20" s="22">
        <v>1.5</v>
      </c>
      <c r="M20" s="14">
        <v>25</v>
      </c>
      <c r="N20" s="22" t="s">
        <v>56</v>
      </c>
      <c r="O20" s="23" t="s">
        <v>116</v>
      </c>
      <c r="P20" s="22">
        <v>1.4</v>
      </c>
      <c r="Q20" s="14">
        <v>1</v>
      </c>
      <c r="R20" s="28">
        <v>170</v>
      </c>
      <c r="S20" s="14" t="s">
        <v>58</v>
      </c>
      <c r="T20" s="22"/>
      <c r="U20" s="22"/>
      <c r="V20" s="22">
        <v>200</v>
      </c>
      <c r="W20" s="30">
        <v>180</v>
      </c>
      <c r="X20" s="22" t="s">
        <v>59</v>
      </c>
      <c r="Y20" s="22" t="s">
        <v>60</v>
      </c>
      <c r="Z20" s="22" t="s">
        <v>61</v>
      </c>
      <c r="AA20" s="22">
        <v>0</v>
      </c>
      <c r="AB20" s="22">
        <v>0</v>
      </c>
      <c r="AC20" s="22" t="s">
        <v>62</v>
      </c>
      <c r="AD20" s="14" t="s">
        <v>79</v>
      </c>
      <c r="AE20" s="14">
        <v>10</v>
      </c>
      <c r="AF20" s="22">
        <v>20000</v>
      </c>
      <c r="AG20" s="22">
        <v>13</v>
      </c>
      <c r="AH20" s="35">
        <v>13</v>
      </c>
      <c r="AI20" s="34" t="str">
        <f t="shared" si="2"/>
        <v/>
      </c>
    </row>
    <row r="21" s="3" customFormat="1" ht="39" customHeight="1" spans="1:35">
      <c r="A21" s="12" t="s">
        <v>117</v>
      </c>
      <c r="B21" s="17" t="s">
        <v>118</v>
      </c>
      <c r="C21" s="17" t="s">
        <v>118</v>
      </c>
      <c r="D21" s="14">
        <v>19</v>
      </c>
      <c r="E21" s="15">
        <v>12000</v>
      </c>
      <c r="F21" s="15">
        <f t="shared" si="4"/>
        <v>12000</v>
      </c>
      <c r="G21" s="15">
        <v>0</v>
      </c>
      <c r="H21" s="15" t="s">
        <v>55</v>
      </c>
      <c r="I21" s="14">
        <f t="shared" si="1"/>
        <v>12000</v>
      </c>
      <c r="J21" s="14">
        <v>61</v>
      </c>
      <c r="K21" s="14">
        <f t="shared" si="3"/>
        <v>61</v>
      </c>
      <c r="L21" s="14">
        <v>1.5</v>
      </c>
      <c r="M21" s="14">
        <v>25</v>
      </c>
      <c r="N21" s="14" t="s">
        <v>56</v>
      </c>
      <c r="O21" s="21" t="s">
        <v>119</v>
      </c>
      <c r="P21" s="14">
        <v>1.4</v>
      </c>
      <c r="Q21" s="14">
        <v>1</v>
      </c>
      <c r="R21" s="28">
        <v>170</v>
      </c>
      <c r="S21" s="14" t="s">
        <v>58</v>
      </c>
      <c r="T21" s="14"/>
      <c r="U21" s="14"/>
      <c r="V21" s="14">
        <v>200</v>
      </c>
      <c r="W21" s="29">
        <v>180</v>
      </c>
      <c r="X21" s="14" t="s">
        <v>59</v>
      </c>
      <c r="Y21" s="14" t="s">
        <v>60</v>
      </c>
      <c r="Z21" s="14" t="s">
        <v>61</v>
      </c>
      <c r="AA21" s="14">
        <v>0</v>
      </c>
      <c r="AB21" s="14">
        <v>0</v>
      </c>
      <c r="AC21" s="14" t="s">
        <v>62</v>
      </c>
      <c r="AD21" s="14" t="s">
        <v>79</v>
      </c>
      <c r="AE21" s="14">
        <v>10</v>
      </c>
      <c r="AF21" s="14">
        <v>20000</v>
      </c>
      <c r="AG21" s="14">
        <v>13</v>
      </c>
      <c r="AH21" s="33">
        <v>13</v>
      </c>
      <c r="AI21" s="34" t="str">
        <f t="shared" si="2"/>
        <v/>
      </c>
    </row>
    <row r="22" s="3" customFormat="1" ht="39" customHeight="1" spans="1:35">
      <c r="A22" s="12" t="s">
        <v>120</v>
      </c>
      <c r="B22" s="17" t="s">
        <v>121</v>
      </c>
      <c r="C22" s="17" t="s">
        <v>121</v>
      </c>
      <c r="D22" s="14">
        <v>20</v>
      </c>
      <c r="E22" s="16">
        <v>15000</v>
      </c>
      <c r="F22" s="15">
        <f t="shared" si="4"/>
        <v>15000</v>
      </c>
      <c r="G22" s="15">
        <v>0</v>
      </c>
      <c r="H22" s="15" t="s">
        <v>55</v>
      </c>
      <c r="I22" s="14">
        <f t="shared" si="1"/>
        <v>15000</v>
      </c>
      <c r="J22" s="22">
        <v>64</v>
      </c>
      <c r="K22" s="22">
        <f t="shared" si="3"/>
        <v>64</v>
      </c>
      <c r="L22" s="22">
        <v>1.5</v>
      </c>
      <c r="M22" s="14">
        <v>25</v>
      </c>
      <c r="N22" s="22" t="s">
        <v>56</v>
      </c>
      <c r="O22" s="23" t="s">
        <v>122</v>
      </c>
      <c r="P22" s="22">
        <v>1.4</v>
      </c>
      <c r="Q22" s="14">
        <v>1</v>
      </c>
      <c r="R22" s="28">
        <v>170</v>
      </c>
      <c r="S22" s="14" t="s">
        <v>58</v>
      </c>
      <c r="T22" s="22"/>
      <c r="U22" s="22"/>
      <c r="V22" s="22">
        <v>200</v>
      </c>
      <c r="W22" s="30">
        <v>180</v>
      </c>
      <c r="X22" s="22" t="s">
        <v>59</v>
      </c>
      <c r="Y22" s="22" t="s">
        <v>60</v>
      </c>
      <c r="Z22" s="22" t="s">
        <v>61</v>
      </c>
      <c r="AA22" s="22">
        <v>0</v>
      </c>
      <c r="AB22" s="22">
        <v>0</v>
      </c>
      <c r="AC22" s="22" t="s">
        <v>62</v>
      </c>
      <c r="AD22" s="14" t="s">
        <v>79</v>
      </c>
      <c r="AE22" s="14">
        <v>10</v>
      </c>
      <c r="AF22" s="22">
        <v>20000</v>
      </c>
      <c r="AG22" s="22">
        <v>13</v>
      </c>
      <c r="AH22" s="35">
        <v>13</v>
      </c>
      <c r="AI22" s="34" t="str">
        <f t="shared" si="2"/>
        <v/>
      </c>
    </row>
    <row r="23" s="3" customFormat="1" ht="39" customHeight="1" spans="1:35">
      <c r="A23" s="12" t="s">
        <v>123</v>
      </c>
      <c r="B23" s="18" t="s">
        <v>124</v>
      </c>
      <c r="C23" s="18" t="s">
        <v>124</v>
      </c>
      <c r="D23" s="14">
        <v>21</v>
      </c>
      <c r="E23" s="16">
        <v>15000</v>
      </c>
      <c r="F23" s="15">
        <f t="shared" si="4"/>
        <v>15000</v>
      </c>
      <c r="G23" s="15">
        <v>0</v>
      </c>
      <c r="H23" s="15" t="s">
        <v>55</v>
      </c>
      <c r="I23" s="14">
        <f t="shared" si="1"/>
        <v>15000</v>
      </c>
      <c r="J23" s="22">
        <v>64</v>
      </c>
      <c r="K23" s="22">
        <f t="shared" si="3"/>
        <v>64</v>
      </c>
      <c r="L23" s="22">
        <v>1.5</v>
      </c>
      <c r="M23" s="14">
        <v>25</v>
      </c>
      <c r="N23" s="22" t="s">
        <v>56</v>
      </c>
      <c r="O23" s="23" t="s">
        <v>125</v>
      </c>
      <c r="P23" s="22">
        <v>1.4</v>
      </c>
      <c r="Q23" s="14">
        <v>1</v>
      </c>
      <c r="R23" s="28">
        <v>170</v>
      </c>
      <c r="S23" s="14" t="s">
        <v>58</v>
      </c>
      <c r="T23" s="22"/>
      <c r="U23" s="22"/>
      <c r="V23" s="22">
        <v>200</v>
      </c>
      <c r="W23" s="30">
        <v>180</v>
      </c>
      <c r="X23" s="22" t="s">
        <v>59</v>
      </c>
      <c r="Y23" s="22" t="s">
        <v>60</v>
      </c>
      <c r="Z23" s="22" t="s">
        <v>61</v>
      </c>
      <c r="AA23" s="22">
        <v>0</v>
      </c>
      <c r="AB23" s="22">
        <v>0</v>
      </c>
      <c r="AC23" s="22" t="s">
        <v>62</v>
      </c>
      <c r="AD23" s="14" t="s">
        <v>79</v>
      </c>
      <c r="AE23" s="14">
        <v>10</v>
      </c>
      <c r="AF23" s="22">
        <v>20000</v>
      </c>
      <c r="AG23" s="22">
        <v>13</v>
      </c>
      <c r="AH23" s="35">
        <v>13</v>
      </c>
      <c r="AI23" s="34" t="str">
        <f t="shared" si="2"/>
        <v/>
      </c>
    </row>
    <row r="24" s="3" customFormat="1" ht="39" customHeight="1" spans="1:35">
      <c r="A24" s="12" t="s">
        <v>126</v>
      </c>
      <c r="B24" s="18" t="s">
        <v>127</v>
      </c>
      <c r="C24" s="18" t="s">
        <v>127</v>
      </c>
      <c r="D24" s="14">
        <v>22</v>
      </c>
      <c r="E24" s="16">
        <v>15000</v>
      </c>
      <c r="F24" s="15">
        <f t="shared" si="4"/>
        <v>15000</v>
      </c>
      <c r="G24" s="15">
        <v>0</v>
      </c>
      <c r="H24" s="15" t="s">
        <v>55</v>
      </c>
      <c r="I24" s="14">
        <f t="shared" si="1"/>
        <v>15000</v>
      </c>
      <c r="J24" s="22">
        <v>64</v>
      </c>
      <c r="K24" s="22">
        <f t="shared" si="3"/>
        <v>64</v>
      </c>
      <c r="L24" s="22">
        <v>1.5</v>
      </c>
      <c r="M24" s="14">
        <v>25</v>
      </c>
      <c r="N24" s="22" t="s">
        <v>56</v>
      </c>
      <c r="O24" s="23" t="s">
        <v>128</v>
      </c>
      <c r="P24" s="22">
        <v>1.4</v>
      </c>
      <c r="Q24" s="14">
        <v>1</v>
      </c>
      <c r="R24" s="28">
        <v>170</v>
      </c>
      <c r="S24" s="14" t="s">
        <v>58</v>
      </c>
      <c r="T24" s="22"/>
      <c r="U24" s="22"/>
      <c r="V24" s="22">
        <v>200</v>
      </c>
      <c r="W24" s="30">
        <v>180</v>
      </c>
      <c r="X24" s="22" t="s">
        <v>59</v>
      </c>
      <c r="Y24" s="22" t="s">
        <v>60</v>
      </c>
      <c r="Z24" s="22" t="s">
        <v>61</v>
      </c>
      <c r="AA24" s="22">
        <v>0</v>
      </c>
      <c r="AB24" s="22">
        <v>0</v>
      </c>
      <c r="AC24" s="22" t="s">
        <v>62</v>
      </c>
      <c r="AD24" s="14" t="s">
        <v>79</v>
      </c>
      <c r="AE24" s="14">
        <v>10</v>
      </c>
      <c r="AF24" s="22">
        <v>20000</v>
      </c>
      <c r="AG24" s="22">
        <v>13</v>
      </c>
      <c r="AH24" s="35">
        <v>13</v>
      </c>
      <c r="AI24" s="34" t="str">
        <f t="shared" si="2"/>
        <v/>
      </c>
    </row>
    <row r="25" s="3" customFormat="1" ht="39" customHeight="1" spans="1:35">
      <c r="A25" s="12" t="s">
        <v>129</v>
      </c>
      <c r="B25" s="18" t="s">
        <v>130</v>
      </c>
      <c r="C25" s="18" t="s">
        <v>130</v>
      </c>
      <c r="D25" s="14">
        <v>23</v>
      </c>
      <c r="E25" s="16">
        <v>15000</v>
      </c>
      <c r="F25" s="15">
        <f t="shared" si="4"/>
        <v>15000</v>
      </c>
      <c r="G25" s="15">
        <v>0</v>
      </c>
      <c r="H25" s="15" t="s">
        <v>55</v>
      </c>
      <c r="I25" s="14">
        <f t="shared" si="1"/>
        <v>15000</v>
      </c>
      <c r="J25" s="22">
        <v>64</v>
      </c>
      <c r="K25" s="22">
        <f t="shared" si="3"/>
        <v>64</v>
      </c>
      <c r="L25" s="22">
        <v>1.5</v>
      </c>
      <c r="M25" s="14">
        <v>25</v>
      </c>
      <c r="N25" s="22" t="s">
        <v>56</v>
      </c>
      <c r="O25" s="23" t="s">
        <v>131</v>
      </c>
      <c r="P25" s="22">
        <v>1.4</v>
      </c>
      <c r="Q25" s="14">
        <v>1</v>
      </c>
      <c r="R25" s="28">
        <v>170</v>
      </c>
      <c r="S25" s="14" t="s">
        <v>58</v>
      </c>
      <c r="T25" s="22"/>
      <c r="U25" s="22"/>
      <c r="V25" s="22">
        <v>200</v>
      </c>
      <c r="W25" s="30">
        <v>180</v>
      </c>
      <c r="X25" s="22" t="s">
        <v>59</v>
      </c>
      <c r="Y25" s="22" t="s">
        <v>60</v>
      </c>
      <c r="Z25" s="22" t="s">
        <v>61</v>
      </c>
      <c r="AA25" s="22">
        <v>0</v>
      </c>
      <c r="AB25" s="22">
        <v>0</v>
      </c>
      <c r="AC25" s="22" t="s">
        <v>62</v>
      </c>
      <c r="AD25" s="14" t="s">
        <v>79</v>
      </c>
      <c r="AE25" s="14">
        <v>10</v>
      </c>
      <c r="AF25" s="22">
        <v>20000</v>
      </c>
      <c r="AG25" s="22">
        <v>13</v>
      </c>
      <c r="AH25" s="35">
        <v>13</v>
      </c>
      <c r="AI25" s="34" t="str">
        <f t="shared" si="2"/>
        <v/>
      </c>
    </row>
    <row r="26" s="3" customFormat="1" ht="39" customHeight="1" spans="1:35">
      <c r="A26" s="12" t="s">
        <v>132</v>
      </c>
      <c r="B26" s="13" t="s">
        <v>133</v>
      </c>
      <c r="C26" s="13" t="s">
        <v>133</v>
      </c>
      <c r="D26" s="14">
        <v>24</v>
      </c>
      <c r="E26" s="16">
        <v>15000</v>
      </c>
      <c r="F26" s="15">
        <f t="shared" si="4"/>
        <v>15000</v>
      </c>
      <c r="G26" s="15">
        <v>0</v>
      </c>
      <c r="H26" s="15" t="s">
        <v>55</v>
      </c>
      <c r="I26" s="14">
        <f t="shared" si="1"/>
        <v>15000</v>
      </c>
      <c r="J26" s="22">
        <v>64</v>
      </c>
      <c r="K26" s="22">
        <f t="shared" si="3"/>
        <v>64</v>
      </c>
      <c r="L26" s="22">
        <v>1.5</v>
      </c>
      <c r="M26" s="14">
        <v>25</v>
      </c>
      <c r="N26" s="22" t="s">
        <v>56</v>
      </c>
      <c r="O26" s="23" t="s">
        <v>134</v>
      </c>
      <c r="P26" s="22">
        <v>1.4</v>
      </c>
      <c r="Q26" s="14">
        <v>1</v>
      </c>
      <c r="R26" s="28">
        <v>170</v>
      </c>
      <c r="S26" s="14" t="s">
        <v>58</v>
      </c>
      <c r="T26" s="22"/>
      <c r="U26" s="22"/>
      <c r="V26" s="22">
        <v>200</v>
      </c>
      <c r="W26" s="30">
        <v>180</v>
      </c>
      <c r="X26" s="22" t="s">
        <v>59</v>
      </c>
      <c r="Y26" s="22" t="s">
        <v>60</v>
      </c>
      <c r="Z26" s="22" t="s">
        <v>61</v>
      </c>
      <c r="AA26" s="22">
        <v>0</v>
      </c>
      <c r="AB26" s="22">
        <v>0</v>
      </c>
      <c r="AC26" s="22" t="s">
        <v>62</v>
      </c>
      <c r="AD26" s="14" t="s">
        <v>79</v>
      </c>
      <c r="AE26" s="14">
        <v>10</v>
      </c>
      <c r="AF26" s="22">
        <v>20000</v>
      </c>
      <c r="AG26" s="22">
        <v>13</v>
      </c>
      <c r="AH26" s="35">
        <v>13</v>
      </c>
      <c r="AI26" s="34" t="str">
        <f t="shared" si="2"/>
        <v/>
      </c>
    </row>
    <row r="27" s="3" customFormat="1" ht="39" customHeight="1" spans="1:35">
      <c r="A27" s="12" t="s">
        <v>135</v>
      </c>
      <c r="B27" s="13" t="s">
        <v>136</v>
      </c>
      <c r="C27" s="13" t="s">
        <v>136</v>
      </c>
      <c r="D27" s="14">
        <v>25</v>
      </c>
      <c r="E27" s="16">
        <v>15000</v>
      </c>
      <c r="F27" s="15">
        <f t="shared" si="4"/>
        <v>15000</v>
      </c>
      <c r="G27" s="15">
        <v>0</v>
      </c>
      <c r="H27" s="15" t="s">
        <v>55</v>
      </c>
      <c r="I27" s="14">
        <f t="shared" si="1"/>
        <v>15000</v>
      </c>
      <c r="J27" s="22">
        <v>64</v>
      </c>
      <c r="K27" s="22">
        <f t="shared" si="3"/>
        <v>64</v>
      </c>
      <c r="L27" s="22">
        <v>1.5</v>
      </c>
      <c r="M27" s="14">
        <v>25</v>
      </c>
      <c r="N27" s="22" t="s">
        <v>56</v>
      </c>
      <c r="O27" s="23" t="s">
        <v>137</v>
      </c>
      <c r="P27" s="22">
        <v>1.4</v>
      </c>
      <c r="Q27" s="14">
        <v>1</v>
      </c>
      <c r="R27" s="28">
        <v>170</v>
      </c>
      <c r="S27" s="14" t="s">
        <v>58</v>
      </c>
      <c r="T27" s="22"/>
      <c r="U27" s="22"/>
      <c r="V27" s="22">
        <v>200</v>
      </c>
      <c r="W27" s="30">
        <v>180</v>
      </c>
      <c r="X27" s="22" t="s">
        <v>59</v>
      </c>
      <c r="Y27" s="22" t="s">
        <v>60</v>
      </c>
      <c r="Z27" s="22" t="s">
        <v>61</v>
      </c>
      <c r="AA27" s="22">
        <v>0</v>
      </c>
      <c r="AB27" s="22">
        <v>0</v>
      </c>
      <c r="AC27" s="22" t="s">
        <v>62</v>
      </c>
      <c r="AD27" s="14" t="s">
        <v>79</v>
      </c>
      <c r="AE27" s="14">
        <v>10</v>
      </c>
      <c r="AF27" s="22">
        <v>20000</v>
      </c>
      <c r="AG27" s="22">
        <v>13</v>
      </c>
      <c r="AH27" s="35">
        <v>13</v>
      </c>
      <c r="AI27" s="34" t="str">
        <f t="shared" si="2"/>
        <v/>
      </c>
    </row>
  </sheetData>
  <conditionalFormatting sqref="AI3">
    <cfRule type="cellIs" dxfId="0" priority="2" operator="equal">
      <formula>""""""</formula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normal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 yuan</dc:creator>
  <cp:lastModifiedBy>野</cp:lastModifiedBy>
  <dcterms:created xsi:type="dcterms:W3CDTF">2022-09-29T07:12:00Z</dcterms:created>
  <dcterms:modified xsi:type="dcterms:W3CDTF">2024-10-16T11:46:12Z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3C513B67533C403E8793DE466D28407B</vt:lpwstr>
  </property>
  <property fmtid="{D5CDD505-2E9C-101B-9397-08002B2CF9AE}" pid="3" name="KSOProductBuildVer">
    <vt:lpwstr>2052-12.1.0.18276</vt:lpwstr>
  </property>
</Properties>
</file>