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<sst xmlns="http://schemas.openxmlformats.org/spreadsheetml/2006/main" count="149" uniqueCount="85">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</sst>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"/>
  <sheetViews>
    <sheetView tabSelected="1" workbookViewId="0">
      <pane xSplit="4" topLeftCell="Z1" activePane="topRight" state="frozen"/>
      <selection/>
      <selection pane="topRight" activeCell="AD3" sqref="AD3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1" width="20.375" customWidth="1"/>
    <col min="32" max="32" width="14.625" customWidth="1"/>
    <col min="33" max="34" width="7.00833333333333" customWidth="1"/>
    <col min="35" max="35" width="18.625" customWidth="1"/>
    <col min="36" max="36" width="15" customWidth="1"/>
  </cols>
  <sheetData>
    <row r="1" s="1" customFormat="1" ht="77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1" t="s">
        <v>15</v>
      </c>
      <c r="S1" s="7"/>
      <c r="T1" s="7"/>
      <c r="U1" s="7"/>
      <c r="V1" s="7" t="s">
        <v>16</v>
      </c>
      <c r="W1" s="22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/>
      <c r="AH1" s="29"/>
    </row>
    <row r="2" s="2" customFormat="1" ht="39" customHeight="1" spans="1:34">
      <c r="A2" s="9" t="s">
        <v>27</v>
      </c>
      <c r="B2" s="10"/>
      <c r="C2" s="10"/>
      <c r="D2" s="10"/>
      <c r="E2" s="10"/>
      <c r="F2" s="11"/>
      <c r="G2" s="11" t="s">
        <v>28</v>
      </c>
      <c r="H2" s="11" t="s">
        <v>29</v>
      </c>
      <c r="I2" s="18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/>
      <c r="Q2" s="10" t="s">
        <v>37</v>
      </c>
      <c r="R2" s="23" t="s">
        <v>38</v>
      </c>
      <c r="S2" s="10" t="s">
        <v>39</v>
      </c>
      <c r="T2" s="10" t="s">
        <v>40</v>
      </c>
      <c r="U2" s="10" t="s">
        <v>41</v>
      </c>
      <c r="V2" s="10" t="s">
        <v>42</v>
      </c>
      <c r="W2" s="24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52</v>
      </c>
      <c r="AG2" s="10"/>
      <c r="AH2" s="30"/>
    </row>
    <row r="3" s="3" customFormat="1" ht="39" customHeight="1" spans="1:35">
      <c r="A3" s="12" t="s">
        <v>53</v>
      </c>
      <c r="B3" s="13" t="s">
        <v>54</v>
      </c>
      <c r="C3" s="13" t="s">
        <v>54</v>
      </c>
      <c r="D3" s="13">
        <v>1</v>
      </c>
      <c r="E3" s="14">
        <v>15</v>
      </c>
      <c r="F3" s="14">
        <f t="shared" ref="F3:F10" si="0">E3</f>
        <v>15</v>
      </c>
      <c r="G3" s="14">
        <v>0</v>
      </c>
      <c r="H3" s="14" t="s">
        <v>55</v>
      </c>
      <c r="I3" s="13">
        <f>F3*10</f>
        <v>150</v>
      </c>
      <c r="J3" s="13">
        <v>1</v>
      </c>
      <c r="K3" s="13">
        <f t="shared" ref="K3:K10" si="1">J3</f>
        <v>1</v>
      </c>
      <c r="L3" s="13">
        <v>1.5</v>
      </c>
      <c r="M3" s="13">
        <v>125</v>
      </c>
      <c r="N3" s="13" t="s">
        <v>56</v>
      </c>
      <c r="O3" s="19" t="s">
        <v>57</v>
      </c>
      <c r="P3" s="13">
        <v>1.4</v>
      </c>
      <c r="Q3" s="13">
        <v>2</v>
      </c>
      <c r="R3" s="25">
        <v>170</v>
      </c>
      <c r="S3" s="13" t="s">
        <v>58</v>
      </c>
      <c r="T3" s="13"/>
      <c r="U3" s="13"/>
      <c r="V3" s="13">
        <v>300</v>
      </c>
      <c r="W3" s="26">
        <v>180</v>
      </c>
      <c r="X3" s="13" t="s">
        <v>59</v>
      </c>
      <c r="Y3" s="13" t="s">
        <v>60</v>
      </c>
      <c r="Z3" s="13" t="s">
        <v>61</v>
      </c>
      <c r="AA3" s="13">
        <v>0</v>
      </c>
      <c r="AB3" s="13">
        <v>0</v>
      </c>
      <c r="AC3" s="13" t="s">
        <v>62</v>
      </c>
      <c r="AD3" s="13" t="s">
        <v>63</v>
      </c>
      <c r="AE3" s="13">
        <v>10</v>
      </c>
      <c r="AF3" s="13">
        <v>20000</v>
      </c>
      <c r="AG3" s="13">
        <v>10</v>
      </c>
      <c r="AH3" s="31">
        <v>10</v>
      </c>
      <c r="AI3" s="32" t="str">
        <f t="shared" ref="AI3:AI10" si="2">IF(AG3&lt;=AH3,"","数据出错")</f>
        <v/>
      </c>
    </row>
    <row r="4" s="3" customFormat="1" ht="39" customHeight="1" spans="1:35">
      <c r="A4" s="12" t="s">
        <v>64</v>
      </c>
      <c r="B4" s="13" t="s">
        <v>65</v>
      </c>
      <c r="C4" s="15" t="s">
        <v>65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55</v>
      </c>
      <c r="I4" s="13">
        <f t="shared" ref="I4:I22" si="3">F4*10</f>
        <v>200</v>
      </c>
      <c r="J4" s="15">
        <v>6</v>
      </c>
      <c r="K4" s="15">
        <f t="shared" si="1"/>
        <v>6</v>
      </c>
      <c r="L4" s="15">
        <v>1.5</v>
      </c>
      <c r="M4" s="15">
        <v>125</v>
      </c>
      <c r="N4" s="15" t="s">
        <v>56</v>
      </c>
      <c r="O4" s="20" t="s">
        <v>66</v>
      </c>
      <c r="P4" s="13">
        <v>1.4</v>
      </c>
      <c r="Q4" s="13">
        <v>2</v>
      </c>
      <c r="R4" s="27">
        <v>170</v>
      </c>
      <c r="S4" s="13" t="s">
        <v>58</v>
      </c>
      <c r="T4" s="15"/>
      <c r="U4" s="15"/>
      <c r="V4" s="13">
        <v>300</v>
      </c>
      <c r="W4" s="28">
        <v>180</v>
      </c>
      <c r="X4" s="15" t="s">
        <v>59</v>
      </c>
      <c r="Y4" s="15" t="s">
        <v>60</v>
      </c>
      <c r="Z4" s="13" t="s">
        <v>61</v>
      </c>
      <c r="AA4" s="15">
        <v>0</v>
      </c>
      <c r="AB4" s="15">
        <v>0</v>
      </c>
      <c r="AC4" s="15" t="s">
        <v>62</v>
      </c>
      <c r="AD4" s="13" t="s">
        <v>63</v>
      </c>
      <c r="AE4" s="13">
        <v>10</v>
      </c>
      <c r="AF4" s="15">
        <v>20000</v>
      </c>
      <c r="AG4" s="15">
        <v>10</v>
      </c>
      <c r="AH4" s="33">
        <v>10</v>
      </c>
      <c r="AI4" s="32" t="str">
        <f t="shared" si="2"/>
        <v/>
      </c>
    </row>
    <row r="5" s="3" customFormat="1" ht="39" customHeight="1" spans="1:35">
      <c r="A5" s="12" t="s">
        <v>67</v>
      </c>
      <c r="B5" s="13" t="s">
        <v>68</v>
      </c>
      <c r="C5" s="13" t="s">
        <v>68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55</v>
      </c>
      <c r="I5" s="13">
        <f t="shared" si="3"/>
        <v>450</v>
      </c>
      <c r="J5" s="13">
        <v>9</v>
      </c>
      <c r="K5" s="13">
        <f t="shared" si="1"/>
        <v>9</v>
      </c>
      <c r="L5" s="13">
        <v>1.5</v>
      </c>
      <c r="M5" s="13">
        <v>125</v>
      </c>
      <c r="N5" s="13" t="s">
        <v>56</v>
      </c>
      <c r="O5" s="19" t="s">
        <v>69</v>
      </c>
      <c r="P5" s="13">
        <v>1.4</v>
      </c>
      <c r="Q5" s="13">
        <v>2</v>
      </c>
      <c r="R5" s="25">
        <v>170</v>
      </c>
      <c r="S5" s="13" t="s">
        <v>58</v>
      </c>
      <c r="T5" s="13"/>
      <c r="U5" s="13"/>
      <c r="V5" s="13">
        <v>300</v>
      </c>
      <c r="W5" s="26">
        <v>180</v>
      </c>
      <c r="X5" s="13" t="s">
        <v>59</v>
      </c>
      <c r="Y5" s="13" t="s">
        <v>60</v>
      </c>
      <c r="Z5" s="13" t="s">
        <v>61</v>
      </c>
      <c r="AA5" s="13">
        <v>0</v>
      </c>
      <c r="AB5" s="13">
        <v>0</v>
      </c>
      <c r="AC5" s="13" t="s">
        <v>62</v>
      </c>
      <c r="AD5" s="13" t="s">
        <v>63</v>
      </c>
      <c r="AE5" s="13">
        <v>10</v>
      </c>
      <c r="AF5" s="13">
        <v>20000</v>
      </c>
      <c r="AG5" s="13">
        <v>10</v>
      </c>
      <c r="AH5" s="31">
        <v>10</v>
      </c>
      <c r="AI5" s="32" t="str">
        <f t="shared" si="2"/>
        <v/>
      </c>
    </row>
    <row r="6" s="3" customFormat="1" ht="39" customHeight="1" spans="1:35">
      <c r="A6" s="12" t="s">
        <v>70</v>
      </c>
      <c r="B6" s="13" t="s">
        <v>71</v>
      </c>
      <c r="C6" s="15" t="s">
        <v>71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55</v>
      </c>
      <c r="I6" s="13">
        <f t="shared" si="3"/>
        <v>1000</v>
      </c>
      <c r="J6" s="15">
        <v>10</v>
      </c>
      <c r="K6" s="15">
        <f t="shared" si="1"/>
        <v>10</v>
      </c>
      <c r="L6" s="15">
        <v>1.5</v>
      </c>
      <c r="M6" s="15">
        <v>125</v>
      </c>
      <c r="N6" s="15" t="s">
        <v>56</v>
      </c>
      <c r="O6" s="20" t="s">
        <v>72</v>
      </c>
      <c r="P6" s="13">
        <v>1.4</v>
      </c>
      <c r="Q6" s="13">
        <v>2</v>
      </c>
      <c r="R6" s="27">
        <v>170</v>
      </c>
      <c r="S6" s="13" t="s">
        <v>58</v>
      </c>
      <c r="T6" s="15"/>
      <c r="U6" s="15"/>
      <c r="V6" s="13">
        <v>300</v>
      </c>
      <c r="W6" s="28">
        <v>180</v>
      </c>
      <c r="X6" s="15" t="s">
        <v>59</v>
      </c>
      <c r="Y6" s="15" t="s">
        <v>60</v>
      </c>
      <c r="Z6" s="13" t="s">
        <v>61</v>
      </c>
      <c r="AA6" s="15">
        <v>0</v>
      </c>
      <c r="AB6" s="15">
        <v>0</v>
      </c>
      <c r="AC6" s="15" t="s">
        <v>62</v>
      </c>
      <c r="AD6" s="13" t="s">
        <v>63</v>
      </c>
      <c r="AE6" s="13">
        <v>10</v>
      </c>
      <c r="AF6" s="15">
        <v>20000</v>
      </c>
      <c r="AG6" s="15">
        <v>10</v>
      </c>
      <c r="AH6" s="33">
        <v>10</v>
      </c>
      <c r="AI6" s="32" t="str">
        <f t="shared" si="2"/>
        <v/>
      </c>
    </row>
    <row r="7" s="3" customFormat="1" ht="39" customHeight="1" spans="1:35">
      <c r="A7" s="12" t="s">
        <v>73</v>
      </c>
      <c r="B7" s="13" t="s">
        <v>74</v>
      </c>
      <c r="C7" s="13" t="s">
        <v>74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55</v>
      </c>
      <c r="I7" s="13">
        <f t="shared" si="3"/>
        <v>2500</v>
      </c>
      <c r="J7" s="13">
        <v>20</v>
      </c>
      <c r="K7" s="13">
        <f t="shared" si="1"/>
        <v>20</v>
      </c>
      <c r="L7" s="13">
        <v>1.5</v>
      </c>
      <c r="M7" s="13">
        <v>125</v>
      </c>
      <c r="N7" s="13" t="s">
        <v>56</v>
      </c>
      <c r="O7" s="19" t="s">
        <v>75</v>
      </c>
      <c r="P7" s="13">
        <v>1.4</v>
      </c>
      <c r="Q7" s="13">
        <v>2</v>
      </c>
      <c r="R7" s="25">
        <v>170</v>
      </c>
      <c r="S7" s="13" t="s">
        <v>58</v>
      </c>
      <c r="T7" s="13"/>
      <c r="U7" s="13"/>
      <c r="V7" s="13">
        <v>300</v>
      </c>
      <c r="W7" s="26">
        <v>180</v>
      </c>
      <c r="X7" s="13" t="s">
        <v>59</v>
      </c>
      <c r="Y7" s="13" t="s">
        <v>60</v>
      </c>
      <c r="Z7" s="13" t="s">
        <v>61</v>
      </c>
      <c r="AA7" s="13">
        <v>0</v>
      </c>
      <c r="AB7" s="13">
        <v>0</v>
      </c>
      <c r="AC7" s="13" t="s">
        <v>62</v>
      </c>
      <c r="AD7" s="13" t="s">
        <v>63</v>
      </c>
      <c r="AE7" s="13">
        <v>10</v>
      </c>
      <c r="AF7" s="13">
        <v>20000</v>
      </c>
      <c r="AG7" s="13">
        <v>1</v>
      </c>
      <c r="AH7" s="31">
        <v>1</v>
      </c>
      <c r="AI7" s="32" t="str">
        <f t="shared" si="2"/>
        <v/>
      </c>
    </row>
    <row r="8" s="3" customFormat="1" ht="39" customHeight="1" spans="1:35">
      <c r="A8" s="12" t="s">
        <v>76</v>
      </c>
      <c r="B8" s="13" t="s">
        <v>77</v>
      </c>
      <c r="C8" s="15" t="s">
        <v>77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55</v>
      </c>
      <c r="I8" s="13">
        <f t="shared" si="3"/>
        <v>3710</v>
      </c>
      <c r="J8" s="15">
        <v>22</v>
      </c>
      <c r="K8" s="15">
        <f t="shared" si="1"/>
        <v>22</v>
      </c>
      <c r="L8" s="15">
        <v>1.5</v>
      </c>
      <c r="M8" s="15">
        <v>125</v>
      </c>
      <c r="N8" s="15" t="s">
        <v>56</v>
      </c>
      <c r="O8" s="20" t="s">
        <v>78</v>
      </c>
      <c r="P8" s="13">
        <v>1.4</v>
      </c>
      <c r="Q8" s="13">
        <v>2</v>
      </c>
      <c r="R8" s="27">
        <v>170</v>
      </c>
      <c r="S8" s="13" t="s">
        <v>58</v>
      </c>
      <c r="T8" s="15"/>
      <c r="U8" s="15"/>
      <c r="V8" s="13">
        <v>300</v>
      </c>
      <c r="W8" s="28">
        <v>180</v>
      </c>
      <c r="X8" s="15" t="s">
        <v>59</v>
      </c>
      <c r="Y8" s="15" t="s">
        <v>60</v>
      </c>
      <c r="Z8" s="13" t="s">
        <v>61</v>
      </c>
      <c r="AA8" s="15">
        <v>0</v>
      </c>
      <c r="AB8" s="15">
        <v>0</v>
      </c>
      <c r="AC8" s="15" t="s">
        <v>62</v>
      </c>
      <c r="AD8" s="13" t="s">
        <v>63</v>
      </c>
      <c r="AE8" s="13">
        <v>10</v>
      </c>
      <c r="AF8" s="15">
        <v>20000</v>
      </c>
      <c r="AG8" s="15">
        <v>11</v>
      </c>
      <c r="AH8" s="33">
        <v>11</v>
      </c>
      <c r="AI8" s="32" t="str">
        <f t="shared" si="2"/>
        <v/>
      </c>
    </row>
    <row r="9" s="3" customFormat="1" ht="39" customHeight="1" spans="1:35">
      <c r="A9" s="12" t="s">
        <v>79</v>
      </c>
      <c r="B9" s="13" t="s">
        <v>80</v>
      </c>
      <c r="C9" s="13" t="s">
        <v>80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55</v>
      </c>
      <c r="I9" s="13">
        <f t="shared" si="3"/>
        <v>5890</v>
      </c>
      <c r="J9" s="13">
        <v>25</v>
      </c>
      <c r="K9" s="13">
        <f t="shared" si="1"/>
        <v>25</v>
      </c>
      <c r="L9" s="13">
        <v>1.5</v>
      </c>
      <c r="M9" s="13">
        <v>125</v>
      </c>
      <c r="N9" s="13" t="s">
        <v>56</v>
      </c>
      <c r="O9" s="19" t="s">
        <v>81</v>
      </c>
      <c r="P9" s="13">
        <v>1.4</v>
      </c>
      <c r="Q9" s="13">
        <v>2</v>
      </c>
      <c r="R9" s="25">
        <v>190</v>
      </c>
      <c r="S9" s="13" t="s">
        <v>58</v>
      </c>
      <c r="T9" s="13"/>
      <c r="U9" s="13"/>
      <c r="V9" s="13">
        <v>300</v>
      </c>
      <c r="W9" s="26">
        <v>180</v>
      </c>
      <c r="X9" s="13" t="s">
        <v>59</v>
      </c>
      <c r="Y9" s="13" t="s">
        <v>60</v>
      </c>
      <c r="Z9" s="13" t="s">
        <v>61</v>
      </c>
      <c r="AA9" s="13">
        <v>0</v>
      </c>
      <c r="AB9" s="13">
        <v>0</v>
      </c>
      <c r="AC9" s="13" t="s">
        <v>62</v>
      </c>
      <c r="AD9" s="13" t="s">
        <v>63</v>
      </c>
      <c r="AE9" s="13">
        <v>10</v>
      </c>
      <c r="AF9" s="13">
        <v>20000</v>
      </c>
      <c r="AG9" s="13">
        <v>11</v>
      </c>
      <c r="AH9" s="31">
        <v>11</v>
      </c>
      <c r="AI9" s="32" t="str">
        <f t="shared" si="2"/>
        <v/>
      </c>
    </row>
    <row r="10" s="3" customFormat="1" ht="39" customHeight="1" spans="1:35">
      <c r="A10" s="12" t="s">
        <v>82</v>
      </c>
      <c r="B10" s="13" t="s">
        <v>83</v>
      </c>
      <c r="C10" s="15" t="s">
        <v>83</v>
      </c>
      <c r="D10" s="15">
        <v>8</v>
      </c>
      <c r="E10" s="16">
        <v>862</v>
      </c>
      <c r="F10" s="14">
        <f t="shared" si="0"/>
        <v>862</v>
      </c>
      <c r="G10" s="16">
        <v>0</v>
      </c>
      <c r="H10" s="14" t="s">
        <v>55</v>
      </c>
      <c r="I10" s="13">
        <f t="shared" si="3"/>
        <v>8620</v>
      </c>
      <c r="J10" s="15">
        <v>28</v>
      </c>
      <c r="K10" s="15">
        <f t="shared" si="1"/>
        <v>28</v>
      </c>
      <c r="L10" s="15">
        <v>1.5</v>
      </c>
      <c r="M10" s="15">
        <v>125</v>
      </c>
      <c r="N10" s="15" t="s">
        <v>56</v>
      </c>
      <c r="O10" s="20" t="s">
        <v>84</v>
      </c>
      <c r="P10" s="13">
        <v>1.4</v>
      </c>
      <c r="Q10" s="13">
        <v>2</v>
      </c>
      <c r="R10" s="27">
        <v>190</v>
      </c>
      <c r="S10" s="13" t="s">
        <v>58</v>
      </c>
      <c r="T10" s="15"/>
      <c r="U10" s="15"/>
      <c r="V10" s="13">
        <v>300</v>
      </c>
      <c r="W10" s="28">
        <v>180</v>
      </c>
      <c r="X10" s="15" t="s">
        <v>59</v>
      </c>
      <c r="Y10" s="15" t="s">
        <v>60</v>
      </c>
      <c r="Z10" s="13" t="s">
        <v>61</v>
      </c>
      <c r="AA10" s="15">
        <v>0</v>
      </c>
      <c r="AB10" s="15">
        <v>0</v>
      </c>
      <c r="AC10" s="15" t="s">
        <v>62</v>
      </c>
      <c r="AD10" s="13" t="s">
        <v>63</v>
      </c>
      <c r="AE10" s="13">
        <v>10</v>
      </c>
      <c r="AF10" s="15">
        <v>20000</v>
      </c>
      <c r="AG10" s="15">
        <v>11</v>
      </c>
      <c r="AH10" s="33">
        <v>11</v>
      </c>
      <c r="AI10" s="32" t="str">
        <f t="shared" si="2"/>
        <v/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2024-08-05T12:31:19Z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2052-12.1.0.17147</vt:lpwstr>
  </property>
</Properties>
</file>