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public_const" sheetId="1" r:id="rId1"/>
    <sheet name="__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<sst xmlns="http://schemas.openxmlformats.org/spreadsheetml/2006/main" count="27" uniqueCount="27">
  <si>
    <t>公开的常量</t>
  </si>
  <si>
    <t>常量值</t>
  </si>
  <si>
    <t>备注</t>
  </si>
  <si>
    <t>const_key</t>
  </si>
  <si>
    <t>value</t>
  </si>
  <si>
    <t>PLAYER_COUNT</t>
  </si>
  <si>
    <t>最大玩家数量</t>
  </si>
  <si>
    <t>MYSTICAL_SHOP_BUY_ITEM</t>
  </si>
  <si>
    <t>灵魂商店玩家可购买时间</t>
  </si>
  <si>
    <t>PLAYER_COUNT_REF_MONSTER</t>
  </si>
  <si>
    <t>2|2|2|2</t>
  </si>
  <si>
    <t>玩家数对应每周期刷怪数量比例</t>
  </si>
  <si>
    <t>PLAYER_COUNT_MONSTER_MAX</t>
  </si>
  <si>
    <t>0|0|0|0</t>
  </si>
  <si>
    <t>玩家数对应怪物上限增加值</t>
  </si>
  <si>
    <t>CREATUR_NORMAL_DROP_HP</t>
  </si>
  <si>
    <t>普通小怪掉落绿瓶概率(整数,千分比)</t>
  </si>
  <si>
    <t>CREATUR_NORMAL_DROP_MP</t>
  </si>
  <si>
    <t>普通小怪掉落蓝瓶概率(整数,千分比)</t>
  </si>
  <si>
    <t>PLAYER_REFRESH_COUNT_CONFIG</t>
  </si>
  <si>
    <t>符文基础刷新数量</t>
  </si>
  <si>
    <t>armor</t>
  </si>
  <si>
    <t>伤害</t>
  </si>
  <si>
    <t>衰减</t>
  </si>
  <si>
    <t>伤害结算</t>
  </si>
  <si>
    <t>(造成的伤害*衰减 + (固定伤害 - 固定减伤))</t>
  </si>
  <si>
    <t>固定减伤只会降低固定伤害,不会受其他影响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</si>
</sst>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2"/>
      <color rgb="FF08090C"/>
      <name val="Microsoft YaHei"/>
      <charset val="134"/>
    </font>
    <font>
      <sz val="11"/>
      <color rgb="FF000000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4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16" applyNumberFormat="0" applyAlignment="0" applyProtection="0">
      <alignment vertical="center"/>
    </xf>
    <xf numFmtId="0" fontId="12" fillId="6" borderId="17" applyNumberFormat="0" applyAlignment="0" applyProtection="0">
      <alignment vertical="center"/>
    </xf>
    <xf numFmtId="0" fontId="13" fillId="6" borderId="16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0" borderId="19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</dxfs>
  <tableStyles count="2" defaultTableStyle="TableStyleMedium2" defaultPivotStyle="PivotStyleLight16">
    <tableStyle name="中色系标题行镶边行表格样式_372eea" count="7" xr9:uid="{BFEEB55E-35B0-4C5D-B487-77C3236BA6ED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浅色系标题行表格样式_0af9f8" count="10" xr9:uid="{7AE0E9DF-DF95-45ED-A942-106E6AAD078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secondRowStripe" dxfId="11"/>
      <tableStyleElement type="firstColumnStripe" dxfId="10"/>
      <tableStyleElement type="secondColumnStripe" dxfId="9"/>
      <tableStyleElement type="firstTotalCell" dxfId="8"/>
      <tableStyleElement type="lastTotalCell" dxfId="7"/>
    </tableStyle>
  </tableStyles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tabSelected="1" workbookViewId="0">
      <selection activeCell="I8" sqref="I8"/>
    </sheetView>
  </sheetViews>
  <sheetFormatPr defaultColWidth="9" defaultRowHeight="13.5" outlineLevelCol="2"/>
  <cols>
    <col min="1" max="1" width="39.675" style="2" customWidth="1"/>
    <col min="2" max="2" width="13.0083333333333" style="2" customWidth="1"/>
    <col min="3" max="3" width="36.3416666666667" customWidth="1"/>
  </cols>
  <sheetData>
    <row r="1" ht="31.25" customHeight="1" spans="1:3">
      <c r="A1" s="3" t="s">
        <v>0</v>
      </c>
      <c r="B1" s="4" t="s">
        <v>1</v>
      </c>
      <c r="C1" s="5" t="s">
        <v>2</v>
      </c>
    </row>
    <row r="2" ht="30.5" customHeight="1" spans="1:3">
      <c r="A2" s="6" t="s">
        <v>3</v>
      </c>
      <c r="B2" s="7" t="s">
        <v>4</v>
      </c>
      <c r="C2" s="8"/>
    </row>
    <row r="3" ht="30.5" customHeight="1" spans="1:3">
      <c r="A3" s="9" t="s">
        <v>5</v>
      </c>
      <c r="B3" s="10">
        <v>4</v>
      </c>
      <c r="C3" s="11" t="s">
        <v>6</v>
      </c>
    </row>
    <row r="4" ht="30.5" customHeight="1" spans="1:3">
      <c r="A4" s="9" t="s">
        <v>7</v>
      </c>
      <c r="B4" s="10">
        <v>60</v>
      </c>
      <c r="C4" s="11" t="s">
        <v>8</v>
      </c>
    </row>
    <row r="5" ht="30.5" customHeight="1" spans="1:3">
      <c r="A5" s="9" t="s">
        <v>9</v>
      </c>
      <c r="B5" s="10" t="s">
        <v>10</v>
      </c>
      <c r="C5" s="11" t="s">
        <v>11</v>
      </c>
    </row>
    <row r="6" ht="30.5" customHeight="1" spans="1:3">
      <c r="A6" s="9" t="s">
        <v>12</v>
      </c>
      <c r="B6" s="10" t="s">
        <v>13</v>
      </c>
      <c r="C6" s="11" t="s">
        <v>14</v>
      </c>
    </row>
    <row r="7" ht="30.5" customHeight="1" spans="1:3">
      <c r="A7" s="9" t="s">
        <v>15</v>
      </c>
      <c r="B7" s="10">
        <v>5</v>
      </c>
      <c r="C7" s="11" t="s">
        <v>16</v>
      </c>
    </row>
    <row r="8" ht="30.5" customHeight="1" spans="1:3">
      <c r="A8" s="9" t="s">
        <v>17</v>
      </c>
      <c r="B8" s="10">
        <v>5</v>
      </c>
      <c r="C8" s="11" t="s">
        <v>18</v>
      </c>
    </row>
    <row r="9" ht="30.5" customHeight="1" spans="1:3">
      <c r="A9" s="12" t="s">
        <v>19</v>
      </c>
      <c r="B9" s="13">
        <v>5</v>
      </c>
      <c r="C9" s="14" t="s">
        <v>20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P56"/>
  <sheetViews>
    <sheetView workbookViewId="0">
      <selection activeCell="K23" sqref="K23"/>
    </sheetView>
  </sheetViews>
  <sheetFormatPr defaultColWidth="9" defaultRowHeight="13.5"/>
  <cols>
    <col min="10" max="10" width="43.875" customWidth="1"/>
    <col min="12" max="12" width="15.5" customWidth="1"/>
  </cols>
  <sheetData>
    <row r="7" spans="1:6">
      <c r="A7">
        <v>1</v>
      </c>
      <c r="B7">
        <f>600+A7*100+5*POWER(A7,2)</f>
        <v>705</v>
      </c>
      <c r="C7">
        <f>1000+A7*100</f>
        <v>1100</v>
      </c>
      <c r="D7">
        <v>500</v>
      </c>
      <c r="E7">
        <f>500+A7*200</f>
        <v>700</v>
      </c>
      <c r="F7">
        <f>1000+A7*100+4*POWER(A7,2)</f>
        <v>1104</v>
      </c>
    </row>
    <row r="8" spans="1:16">
      <c r="A8">
        <v>2</v>
      </c>
      <c r="B8">
        <f t="shared" ref="B8:B39" si="0">600+A8*100+5*POWER(A8,2)</f>
        <v>820</v>
      </c>
      <c r="C8">
        <f t="shared" ref="C8:C39" si="1">1000+A8*100</f>
        <v>1200</v>
      </c>
      <c r="D8">
        <v>1500</v>
      </c>
      <c r="E8">
        <f t="shared" ref="E8:E26" si="2">500+A8*150</f>
        <v>800</v>
      </c>
      <c r="F8">
        <f t="shared" ref="F8:F39" si="3">1000+A8*100+4*POWER(A8,2)</f>
        <v>1216</v>
      </c>
      <c r="K8" t="s">
        <v>21</v>
      </c>
      <c r="O8" t="s">
        <v>22</v>
      </c>
      <c r="P8" t="s">
        <v>23</v>
      </c>
    </row>
    <row r="9" spans="1:12">
      <c r="A9">
        <v>3</v>
      </c>
      <c r="B9">
        <f t="shared" si="0"/>
        <v>945</v>
      </c>
      <c r="C9">
        <f t="shared" si="1"/>
        <v>1300</v>
      </c>
      <c r="D9">
        <v>3000</v>
      </c>
      <c r="E9">
        <f t="shared" si="2"/>
        <v>950</v>
      </c>
      <c r="F9">
        <f t="shared" si="3"/>
        <v>1336</v>
      </c>
      <c r="K9">
        <v>1000</v>
      </c>
      <c r="L9">
        <f>K9/(500+K9)</f>
        <v>0.666666666666667</v>
      </c>
    </row>
    <row r="10" spans="1:6">
      <c r="A10">
        <v>4</v>
      </c>
      <c r="B10">
        <f t="shared" si="0"/>
        <v>1080</v>
      </c>
      <c r="C10">
        <f t="shared" si="1"/>
        <v>1400</v>
      </c>
      <c r="E10">
        <f t="shared" si="2"/>
        <v>1100</v>
      </c>
      <c r="F10">
        <f t="shared" si="3"/>
        <v>1464</v>
      </c>
    </row>
    <row r="11" spans="1:6">
      <c r="A11">
        <v>5</v>
      </c>
      <c r="B11">
        <f t="shared" si="0"/>
        <v>1225</v>
      </c>
      <c r="C11">
        <f t="shared" si="1"/>
        <v>1500</v>
      </c>
      <c r="E11">
        <f t="shared" si="2"/>
        <v>1250</v>
      </c>
      <c r="F11">
        <f t="shared" si="3"/>
        <v>1600</v>
      </c>
    </row>
    <row r="12" spans="1:6">
      <c r="A12">
        <v>6</v>
      </c>
      <c r="B12">
        <f t="shared" si="0"/>
        <v>1380</v>
      </c>
      <c r="C12">
        <f t="shared" si="1"/>
        <v>1600</v>
      </c>
      <c r="E12">
        <f t="shared" si="2"/>
        <v>1400</v>
      </c>
      <c r="F12">
        <f t="shared" si="3"/>
        <v>1744</v>
      </c>
    </row>
    <row r="13" spans="1:6">
      <c r="A13">
        <v>7</v>
      </c>
      <c r="B13">
        <f t="shared" si="0"/>
        <v>1545</v>
      </c>
      <c r="C13">
        <f t="shared" si="1"/>
        <v>1700</v>
      </c>
      <c r="E13">
        <f t="shared" si="2"/>
        <v>1550</v>
      </c>
      <c r="F13">
        <f t="shared" si="3"/>
        <v>1896</v>
      </c>
    </row>
    <row r="14" spans="1:6">
      <c r="A14">
        <v>8</v>
      </c>
      <c r="B14">
        <f t="shared" si="0"/>
        <v>1720</v>
      </c>
      <c r="C14">
        <f t="shared" si="1"/>
        <v>1800</v>
      </c>
      <c r="E14">
        <f t="shared" si="2"/>
        <v>1700</v>
      </c>
      <c r="F14">
        <f t="shared" si="3"/>
        <v>2056</v>
      </c>
    </row>
    <row r="15" spans="1:6">
      <c r="A15">
        <v>9</v>
      </c>
      <c r="B15">
        <f t="shared" si="0"/>
        <v>1905</v>
      </c>
      <c r="C15">
        <f t="shared" si="1"/>
        <v>1900</v>
      </c>
      <c r="E15">
        <f t="shared" si="2"/>
        <v>1850</v>
      </c>
      <c r="F15">
        <f t="shared" si="3"/>
        <v>2224</v>
      </c>
    </row>
    <row r="16" spans="1:6">
      <c r="A16">
        <v>10</v>
      </c>
      <c r="B16">
        <f t="shared" si="0"/>
        <v>2100</v>
      </c>
      <c r="C16">
        <f t="shared" si="1"/>
        <v>2000</v>
      </c>
      <c r="E16">
        <f t="shared" si="2"/>
        <v>2000</v>
      </c>
      <c r="F16">
        <f t="shared" si="3"/>
        <v>2400</v>
      </c>
    </row>
    <row r="17" spans="1:6">
      <c r="A17">
        <v>11</v>
      </c>
      <c r="B17">
        <f t="shared" si="0"/>
        <v>2305</v>
      </c>
      <c r="C17">
        <f t="shared" si="1"/>
        <v>2100</v>
      </c>
      <c r="E17">
        <f t="shared" si="2"/>
        <v>2150</v>
      </c>
      <c r="F17">
        <f t="shared" si="3"/>
        <v>2584</v>
      </c>
    </row>
    <row r="18" spans="1:10">
      <c r="A18">
        <v>12</v>
      </c>
      <c r="B18">
        <f t="shared" si="0"/>
        <v>2520</v>
      </c>
      <c r="C18">
        <f t="shared" si="1"/>
        <v>2200</v>
      </c>
      <c r="E18">
        <f t="shared" si="2"/>
        <v>2300</v>
      </c>
      <c r="F18">
        <f t="shared" si="3"/>
        <v>2776</v>
      </c>
      <c r="J18" t="s">
        <v>24</v>
      </c>
    </row>
    <row r="19" spans="1:6">
      <c r="A19">
        <v>13</v>
      </c>
      <c r="B19">
        <f t="shared" si="0"/>
        <v>2745</v>
      </c>
      <c r="C19">
        <f t="shared" si="1"/>
        <v>2300</v>
      </c>
      <c r="E19">
        <f t="shared" si="2"/>
        <v>2450</v>
      </c>
      <c r="F19">
        <f t="shared" si="3"/>
        <v>2976</v>
      </c>
    </row>
    <row r="20" spans="1:13">
      <c r="A20">
        <v>14</v>
      </c>
      <c r="B20">
        <f t="shared" si="0"/>
        <v>2980</v>
      </c>
      <c r="C20">
        <f t="shared" si="1"/>
        <v>2400</v>
      </c>
      <c r="E20">
        <f t="shared" si="2"/>
        <v>2600</v>
      </c>
      <c r="F20">
        <f t="shared" si="3"/>
        <v>3184</v>
      </c>
      <c r="J20" t="s">
        <v>25</v>
      </c>
      <c r="L20">
        <v>10000</v>
      </c>
      <c r="M20">
        <v>1000</v>
      </c>
    </row>
    <row r="21" spans="1:12">
      <c r="A21">
        <v>15</v>
      </c>
      <c r="B21">
        <f t="shared" si="0"/>
        <v>3225</v>
      </c>
      <c r="C21">
        <f t="shared" si="1"/>
        <v>2500</v>
      </c>
      <c r="E21">
        <f t="shared" si="2"/>
        <v>2750</v>
      </c>
      <c r="F21">
        <f t="shared" si="3"/>
        <v>3400</v>
      </c>
      <c r="K21">
        <v>10000</v>
      </c>
      <c r="L21" s="1">
        <v>0.9</v>
      </c>
    </row>
    <row r="22" spans="1:12">
      <c r="A22">
        <v>16</v>
      </c>
      <c r="B22">
        <f t="shared" si="0"/>
        <v>3480</v>
      </c>
      <c r="C22">
        <f t="shared" si="1"/>
        <v>2600</v>
      </c>
      <c r="E22">
        <f t="shared" si="2"/>
        <v>2900</v>
      </c>
      <c r="F22">
        <f t="shared" si="3"/>
        <v>3624</v>
      </c>
      <c r="J22" t="s">
        <v>26</v>
      </c>
      <c r="L22">
        <v>5000</v>
      </c>
    </row>
    <row r="23" spans="1:6">
      <c r="A23">
        <v>17</v>
      </c>
      <c r="B23">
        <f t="shared" si="0"/>
        <v>3745</v>
      </c>
      <c r="C23">
        <f t="shared" si="1"/>
        <v>2700</v>
      </c>
      <c r="E23">
        <f t="shared" si="2"/>
        <v>3050</v>
      </c>
      <c r="F23">
        <f t="shared" si="3"/>
        <v>3856</v>
      </c>
    </row>
    <row r="24" spans="1:6">
      <c r="A24">
        <v>18</v>
      </c>
      <c r="B24">
        <f t="shared" si="0"/>
        <v>4020</v>
      </c>
      <c r="C24">
        <f t="shared" si="1"/>
        <v>2800</v>
      </c>
      <c r="E24">
        <f t="shared" si="2"/>
        <v>3200</v>
      </c>
      <c r="F24">
        <f t="shared" si="3"/>
        <v>4096</v>
      </c>
    </row>
    <row r="25" spans="1:6">
      <c r="A25">
        <v>19</v>
      </c>
      <c r="B25">
        <f t="shared" si="0"/>
        <v>4305</v>
      </c>
      <c r="C25">
        <f t="shared" si="1"/>
        <v>2900</v>
      </c>
      <c r="E25">
        <f t="shared" si="2"/>
        <v>3350</v>
      </c>
      <c r="F25">
        <f t="shared" si="3"/>
        <v>4344</v>
      </c>
    </row>
    <row r="26" spans="1:6">
      <c r="A26">
        <v>20</v>
      </c>
      <c r="B26">
        <f t="shared" si="0"/>
        <v>4600</v>
      </c>
      <c r="C26">
        <f t="shared" si="1"/>
        <v>3000</v>
      </c>
      <c r="D26">
        <v>20000</v>
      </c>
      <c r="E26">
        <f t="shared" si="2"/>
        <v>3500</v>
      </c>
      <c r="F26">
        <f t="shared" si="3"/>
        <v>4600</v>
      </c>
    </row>
    <row r="27" spans="1:6">
      <c r="A27">
        <v>21</v>
      </c>
      <c r="B27">
        <f t="shared" si="0"/>
        <v>4905</v>
      </c>
      <c r="C27">
        <f t="shared" si="1"/>
        <v>3100</v>
      </c>
      <c r="D27">
        <v>20000</v>
      </c>
      <c r="E27">
        <f t="shared" ref="E27:E56" si="4">500+A27*150</f>
        <v>3650</v>
      </c>
      <c r="F27">
        <f t="shared" si="3"/>
        <v>4864</v>
      </c>
    </row>
    <row r="28" spans="1:6">
      <c r="A28">
        <v>22</v>
      </c>
      <c r="B28">
        <f t="shared" si="0"/>
        <v>5220</v>
      </c>
      <c r="C28">
        <f t="shared" si="1"/>
        <v>3200</v>
      </c>
      <c r="D28">
        <v>20000</v>
      </c>
      <c r="E28">
        <f t="shared" si="4"/>
        <v>3800</v>
      </c>
      <c r="F28">
        <f t="shared" si="3"/>
        <v>5136</v>
      </c>
    </row>
    <row r="29" spans="1:6">
      <c r="A29">
        <v>23</v>
      </c>
      <c r="B29">
        <f t="shared" si="0"/>
        <v>5545</v>
      </c>
      <c r="C29">
        <f t="shared" si="1"/>
        <v>3300</v>
      </c>
      <c r="D29">
        <v>20000</v>
      </c>
      <c r="E29">
        <f t="shared" si="4"/>
        <v>3950</v>
      </c>
      <c r="F29">
        <f t="shared" si="3"/>
        <v>5416</v>
      </c>
    </row>
    <row r="30" spans="1:6">
      <c r="A30">
        <v>24</v>
      </c>
      <c r="B30">
        <f t="shared" si="0"/>
        <v>5880</v>
      </c>
      <c r="C30">
        <f t="shared" si="1"/>
        <v>3400</v>
      </c>
      <c r="D30">
        <v>20000</v>
      </c>
      <c r="E30">
        <f t="shared" si="4"/>
        <v>4100</v>
      </c>
      <c r="F30">
        <f t="shared" si="3"/>
        <v>5704</v>
      </c>
    </row>
    <row r="31" spans="1:6">
      <c r="A31">
        <v>25</v>
      </c>
      <c r="B31">
        <f t="shared" si="0"/>
        <v>6225</v>
      </c>
      <c r="C31">
        <f t="shared" si="1"/>
        <v>3500</v>
      </c>
      <c r="D31">
        <v>20000</v>
      </c>
      <c r="E31">
        <f t="shared" si="4"/>
        <v>4250</v>
      </c>
      <c r="F31">
        <f t="shared" si="3"/>
        <v>6000</v>
      </c>
    </row>
    <row r="32" spans="1:6">
      <c r="A32">
        <v>26</v>
      </c>
      <c r="B32">
        <f t="shared" si="0"/>
        <v>6580</v>
      </c>
      <c r="C32">
        <f t="shared" si="1"/>
        <v>3600</v>
      </c>
      <c r="D32">
        <v>20000</v>
      </c>
      <c r="E32">
        <f t="shared" si="4"/>
        <v>4400</v>
      </c>
      <c r="F32">
        <f t="shared" si="3"/>
        <v>6304</v>
      </c>
    </row>
    <row r="33" spans="1:6">
      <c r="A33">
        <v>27</v>
      </c>
      <c r="B33">
        <f t="shared" si="0"/>
        <v>6945</v>
      </c>
      <c r="C33">
        <f t="shared" si="1"/>
        <v>3700</v>
      </c>
      <c r="D33">
        <v>20000</v>
      </c>
      <c r="E33">
        <f t="shared" si="4"/>
        <v>4550</v>
      </c>
      <c r="F33">
        <f t="shared" si="3"/>
        <v>6616</v>
      </c>
    </row>
    <row r="34" spans="1:6">
      <c r="A34">
        <v>28</v>
      </c>
      <c r="B34">
        <f t="shared" si="0"/>
        <v>7320</v>
      </c>
      <c r="C34">
        <f t="shared" si="1"/>
        <v>3800</v>
      </c>
      <c r="D34">
        <v>20000</v>
      </c>
      <c r="E34">
        <f t="shared" si="4"/>
        <v>4700</v>
      </c>
      <c r="F34">
        <f t="shared" si="3"/>
        <v>6936</v>
      </c>
    </row>
    <row r="35" spans="1:6">
      <c r="A35">
        <v>29</v>
      </c>
      <c r="B35">
        <f t="shared" si="0"/>
        <v>7705</v>
      </c>
      <c r="C35">
        <f t="shared" si="1"/>
        <v>3900</v>
      </c>
      <c r="D35">
        <v>20000</v>
      </c>
      <c r="E35">
        <f t="shared" si="4"/>
        <v>4850</v>
      </c>
      <c r="F35">
        <f t="shared" si="3"/>
        <v>7264</v>
      </c>
    </row>
    <row r="36" spans="1:6">
      <c r="A36">
        <v>30</v>
      </c>
      <c r="B36">
        <f t="shared" si="0"/>
        <v>8100</v>
      </c>
      <c r="C36">
        <f t="shared" si="1"/>
        <v>4000</v>
      </c>
      <c r="D36">
        <v>20000</v>
      </c>
      <c r="E36">
        <f t="shared" si="4"/>
        <v>5000</v>
      </c>
      <c r="F36">
        <f t="shared" si="3"/>
        <v>7600</v>
      </c>
    </row>
    <row r="37" spans="1:6">
      <c r="A37">
        <v>31</v>
      </c>
      <c r="B37">
        <f t="shared" si="0"/>
        <v>8505</v>
      </c>
      <c r="C37">
        <f t="shared" si="1"/>
        <v>4100</v>
      </c>
      <c r="D37">
        <v>20000</v>
      </c>
      <c r="E37">
        <f t="shared" si="4"/>
        <v>5150</v>
      </c>
      <c r="F37">
        <f t="shared" si="3"/>
        <v>7944</v>
      </c>
    </row>
    <row r="38" spans="1:6">
      <c r="A38">
        <v>32</v>
      </c>
      <c r="B38">
        <f t="shared" si="0"/>
        <v>8920</v>
      </c>
      <c r="C38">
        <f t="shared" si="1"/>
        <v>4200</v>
      </c>
      <c r="D38">
        <v>20000</v>
      </c>
      <c r="E38">
        <f t="shared" si="4"/>
        <v>5300</v>
      </c>
      <c r="F38">
        <f t="shared" si="3"/>
        <v>8296</v>
      </c>
    </row>
    <row r="39" spans="1:6">
      <c r="A39">
        <v>33</v>
      </c>
      <c r="B39">
        <f t="shared" si="0"/>
        <v>9345</v>
      </c>
      <c r="C39">
        <f t="shared" si="1"/>
        <v>4300</v>
      </c>
      <c r="D39">
        <v>20000</v>
      </c>
      <c r="E39">
        <f t="shared" si="4"/>
        <v>5450</v>
      </c>
      <c r="F39">
        <f t="shared" si="3"/>
        <v>8656</v>
      </c>
    </row>
    <row r="40" spans="1:6">
      <c r="A40">
        <v>34</v>
      </c>
      <c r="B40">
        <f t="shared" ref="B40:B56" si="5">600+A40*100+5*POWER(A40,2)</f>
        <v>9780</v>
      </c>
      <c r="C40">
        <f t="shared" ref="C27:C56" si="6">1000+A40*100</f>
        <v>4400</v>
      </c>
      <c r="D40">
        <v>20000</v>
      </c>
      <c r="E40">
        <f t="shared" si="4"/>
        <v>5600</v>
      </c>
      <c r="F40">
        <f t="shared" ref="F40:F56" si="7">1000+A40*100+4*POWER(A40,2)</f>
        <v>9024</v>
      </c>
    </row>
    <row r="41" spans="1:6">
      <c r="A41">
        <v>35</v>
      </c>
      <c r="B41">
        <f t="shared" si="5"/>
        <v>10225</v>
      </c>
      <c r="C41">
        <f t="shared" si="6"/>
        <v>4500</v>
      </c>
      <c r="D41">
        <v>20000</v>
      </c>
      <c r="E41">
        <f t="shared" si="4"/>
        <v>5750</v>
      </c>
      <c r="F41">
        <f t="shared" si="7"/>
        <v>9400</v>
      </c>
    </row>
    <row r="42" spans="1:6">
      <c r="A42">
        <v>36</v>
      </c>
      <c r="B42">
        <f t="shared" si="5"/>
        <v>10680</v>
      </c>
      <c r="C42">
        <f t="shared" si="6"/>
        <v>4600</v>
      </c>
      <c r="D42">
        <v>20000</v>
      </c>
      <c r="E42">
        <f t="shared" si="4"/>
        <v>5900</v>
      </c>
      <c r="F42">
        <f t="shared" si="7"/>
        <v>9784</v>
      </c>
    </row>
    <row r="43" spans="1:6">
      <c r="A43">
        <v>37</v>
      </c>
      <c r="B43">
        <f t="shared" si="5"/>
        <v>11145</v>
      </c>
      <c r="C43">
        <f t="shared" si="6"/>
        <v>4700</v>
      </c>
      <c r="D43">
        <v>20000</v>
      </c>
      <c r="E43">
        <f t="shared" si="4"/>
        <v>6050</v>
      </c>
      <c r="F43">
        <f t="shared" si="7"/>
        <v>10176</v>
      </c>
    </row>
    <row r="44" spans="1:6">
      <c r="A44">
        <v>38</v>
      </c>
      <c r="B44">
        <f t="shared" si="5"/>
        <v>11620</v>
      </c>
      <c r="C44">
        <f t="shared" si="6"/>
        <v>4800</v>
      </c>
      <c r="D44">
        <v>20000</v>
      </c>
      <c r="E44">
        <f t="shared" si="4"/>
        <v>6200</v>
      </c>
      <c r="F44">
        <f t="shared" si="7"/>
        <v>10576</v>
      </c>
    </row>
    <row r="45" spans="1:6">
      <c r="A45">
        <v>39</v>
      </c>
      <c r="B45">
        <f t="shared" si="5"/>
        <v>12105</v>
      </c>
      <c r="C45">
        <f t="shared" si="6"/>
        <v>4900</v>
      </c>
      <c r="D45">
        <v>20000</v>
      </c>
      <c r="E45">
        <f t="shared" si="4"/>
        <v>6350</v>
      </c>
      <c r="F45">
        <f t="shared" si="7"/>
        <v>10984</v>
      </c>
    </row>
    <row r="46" spans="1:6">
      <c r="A46">
        <v>40</v>
      </c>
      <c r="B46">
        <f t="shared" si="5"/>
        <v>12600</v>
      </c>
      <c r="C46">
        <f t="shared" si="6"/>
        <v>5000</v>
      </c>
      <c r="D46">
        <v>20000</v>
      </c>
      <c r="E46">
        <f t="shared" si="4"/>
        <v>6500</v>
      </c>
      <c r="F46">
        <f t="shared" si="7"/>
        <v>11400</v>
      </c>
    </row>
    <row r="47" spans="1:6">
      <c r="A47">
        <v>41</v>
      </c>
      <c r="B47">
        <f t="shared" si="5"/>
        <v>13105</v>
      </c>
      <c r="C47">
        <f t="shared" si="6"/>
        <v>5100</v>
      </c>
      <c r="D47">
        <v>20000</v>
      </c>
      <c r="E47">
        <f t="shared" si="4"/>
        <v>6650</v>
      </c>
      <c r="F47">
        <f t="shared" si="7"/>
        <v>11824</v>
      </c>
    </row>
    <row r="48" spans="1:6">
      <c r="A48">
        <v>42</v>
      </c>
      <c r="B48">
        <f t="shared" si="5"/>
        <v>13620</v>
      </c>
      <c r="C48">
        <f t="shared" si="6"/>
        <v>5200</v>
      </c>
      <c r="D48">
        <v>20000</v>
      </c>
      <c r="E48">
        <f t="shared" si="4"/>
        <v>6800</v>
      </c>
      <c r="F48">
        <f t="shared" si="7"/>
        <v>12256</v>
      </c>
    </row>
    <row r="49" spans="1:6">
      <c r="A49">
        <v>43</v>
      </c>
      <c r="B49">
        <f t="shared" si="5"/>
        <v>14145</v>
      </c>
      <c r="C49">
        <f t="shared" si="6"/>
        <v>5300</v>
      </c>
      <c r="D49">
        <v>20000</v>
      </c>
      <c r="E49">
        <f t="shared" si="4"/>
        <v>6950</v>
      </c>
      <c r="F49">
        <f t="shared" si="7"/>
        <v>12696</v>
      </c>
    </row>
    <row r="50" spans="1:6">
      <c r="A50">
        <v>44</v>
      </c>
      <c r="B50">
        <f t="shared" si="5"/>
        <v>14680</v>
      </c>
      <c r="C50">
        <f t="shared" si="6"/>
        <v>5400</v>
      </c>
      <c r="D50">
        <v>20000</v>
      </c>
      <c r="E50">
        <f t="shared" si="4"/>
        <v>7100</v>
      </c>
      <c r="F50">
        <f t="shared" si="7"/>
        <v>13144</v>
      </c>
    </row>
    <row r="51" spans="1:6">
      <c r="A51">
        <v>45</v>
      </c>
      <c r="B51">
        <f t="shared" si="5"/>
        <v>15225</v>
      </c>
      <c r="C51">
        <f t="shared" si="6"/>
        <v>5500</v>
      </c>
      <c r="D51">
        <v>20000</v>
      </c>
      <c r="E51">
        <f t="shared" si="4"/>
        <v>7250</v>
      </c>
      <c r="F51">
        <f t="shared" si="7"/>
        <v>13600</v>
      </c>
    </row>
    <row r="52" spans="1:6">
      <c r="A52">
        <v>46</v>
      </c>
      <c r="B52">
        <f t="shared" si="5"/>
        <v>15780</v>
      </c>
      <c r="C52">
        <f t="shared" si="6"/>
        <v>5600</v>
      </c>
      <c r="D52">
        <v>20000</v>
      </c>
      <c r="E52">
        <f t="shared" si="4"/>
        <v>7400</v>
      </c>
      <c r="F52">
        <f t="shared" si="7"/>
        <v>14064</v>
      </c>
    </row>
    <row r="53" spans="1:6">
      <c r="A53">
        <v>47</v>
      </c>
      <c r="B53">
        <f t="shared" si="5"/>
        <v>16345</v>
      </c>
      <c r="C53">
        <f t="shared" si="6"/>
        <v>5700</v>
      </c>
      <c r="D53">
        <v>20000</v>
      </c>
      <c r="E53">
        <f t="shared" si="4"/>
        <v>7550</v>
      </c>
      <c r="F53">
        <f t="shared" si="7"/>
        <v>14536</v>
      </c>
    </row>
    <row r="54" spans="1:6">
      <c r="A54">
        <v>48</v>
      </c>
      <c r="B54">
        <f t="shared" si="5"/>
        <v>16920</v>
      </c>
      <c r="C54">
        <f t="shared" si="6"/>
        <v>5800</v>
      </c>
      <c r="D54">
        <v>20000</v>
      </c>
      <c r="E54">
        <f t="shared" si="4"/>
        <v>7700</v>
      </c>
      <c r="F54">
        <f t="shared" si="7"/>
        <v>15016</v>
      </c>
    </row>
    <row r="55" spans="1:6">
      <c r="A55">
        <v>49</v>
      </c>
      <c r="B55">
        <f t="shared" si="5"/>
        <v>17505</v>
      </c>
      <c r="C55">
        <f t="shared" si="6"/>
        <v>5900</v>
      </c>
      <c r="D55">
        <v>20000</v>
      </c>
      <c r="E55">
        <f t="shared" si="4"/>
        <v>7850</v>
      </c>
      <c r="F55">
        <f t="shared" si="7"/>
        <v>15504</v>
      </c>
    </row>
    <row r="56" spans="1:6">
      <c r="A56">
        <v>50</v>
      </c>
      <c r="B56">
        <f t="shared" si="5"/>
        <v>18100</v>
      </c>
      <c r="C56">
        <f t="shared" si="6"/>
        <v>6000</v>
      </c>
      <c r="D56">
        <v>20000</v>
      </c>
      <c r="E56">
        <f t="shared" si="4"/>
        <v>8000</v>
      </c>
      <c r="F56">
        <f t="shared" si="7"/>
        <v>16000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public_const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2022-09-19T10:42:00Z</dcterms:created>
  <dcterms:modified xsi:type="dcterms:W3CDTF">2024-10-21T11:07:39Z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2052-12.1.0.18608</vt:lpwstr>
  </property>
</Properties>
</file>