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945" windowHeight="12345"/>
  </bookViews>
  <sheets>
    <sheet name="arms" sheetId="3" r:id="rId1"/>
    <sheet name="__Sheet2" sheetId="4" r:id="rId2"/>
    <sheet name="__Sheet3" sheetId="5" r:id="rId3"/>
    <sheet name="__Sheet4" sheetId="6" r:id="rId4"/>
  </sheets>
  <definedNames>
    <definedName name="_xlnm._FilterDatabase" localSheetId="0" hidden="1">arms!$A$1:$AW$169</definedName>
    <definedName name="_xlnm._FilterDatabase" localSheetId="3" hidden="1">__Sheet4!$A$1:$A$28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<sst xmlns="http://schemas.openxmlformats.org/spreadsheetml/2006/main" count="1941" uniqueCount="899">
  <si>
    <t>名字</t>
  </si>
  <si>
    <t>中文名</t>
  </si>
  <si>
    <t>技能类型1</t>
  </si>
  <si>
    <t>技能类型2</t>
  </si>
  <si>
    <t>技能类型3</t>
  </si>
  <si>
    <t>组合</t>
  </si>
  <si>
    <t>元素属性</t>
  </si>
  <si>
    <t>元素类型
1火2冰3雷4风5光6暗</t>
  </si>
  <si>
    <t>禁用</t>
  </si>
  <si>
    <t>物品品质</t>
  </si>
  <si>
    <t>第一次选择必然出现技能</t>
  </si>
  <si>
    <t>先天技能</t>
  </si>
  <si>
    <t>出现概率（同品质有度有效 自动稀释）</t>
  </si>
  <si>
    <t>可否升级</t>
  </si>
  <si>
    <t>可否重随</t>
  </si>
  <si>
    <t>最大等级</t>
  </si>
  <si>
    <t>蓝耗</t>
  </si>
  <si>
    <t>冷却</t>
  </si>
  <si>
    <t>图标</t>
  </si>
  <si>
    <t>伤害公式</t>
  </si>
  <si>
    <t>物品KV值[</t>
  </si>
  <si>
    <t>arms_cd</t>
  </si>
  <si>
    <t>xxx</t>
  </si>
  <si>
    <t>技能触发最大距离</t>
  </si>
  <si>
    <t>基类</t>
  </si>
  <si>
    <t>脚本</t>
  </si>
  <si>
    <t>类型</t>
  </si>
  <si>
    <t>物品属性</t>
  </si>
  <si>
    <t>攻击力</t>
  </si>
  <si>
    <t>攻击速度</t>
  </si>
  <si>
    <t>攻击范围</t>
  </si>
  <si>
    <t>移动速度</t>
  </si>
  <si>
    <t>生命值</t>
  </si>
  <si>
    <t>法力值</t>
  </si>
  <si>
    <t>生命恢复</t>
  </si>
  <si>
    <t>法力回复</t>
  </si>
  <si>
    <t>护甲值</t>
  </si>
  <si>
    <t>name</t>
  </si>
  <si>
    <t>#LocDOTA_Tooltip_Ability_{}</t>
  </si>
  <si>
    <t>#LocDOTA_Tooltip_Ability_{}_Description</t>
  </si>
  <si>
    <t>Category</t>
  </si>
  <si>
    <t>Combo</t>
  </si>
  <si>
    <t>Element</t>
  </si>
  <si>
    <t>Disable</t>
  </si>
  <si>
    <t>Rarity</t>
  </si>
  <si>
    <t>is_first</t>
  </si>
  <si>
    <t>Innate</t>
  </si>
  <si>
    <t>Probability</t>
  </si>
  <si>
    <t>CanUpgrade</t>
  </si>
  <si>
    <t>CanReselect</t>
  </si>
  <si>
    <t>MaxLevel</t>
  </si>
  <si>
    <t>AbilityManaCost</t>
  </si>
  <si>
    <t>AbilityCooldown</t>
  </si>
  <si>
    <t>AbilityTextureName</t>
  </si>
  <si>
    <t>DamageFormula</t>
  </si>
  <si>
    <t>AbilityValues[{]</t>
  </si>
  <si>
    <t>5</t>
  </si>
  <si>
    <t>6</t>
  </si>
  <si>
    <t>7</t>
  </si>
  <si>
    <t>8</t>
  </si>
  <si>
    <t>[}]</t>
  </si>
  <si>
    <t>AbilityCastRange</t>
  </si>
  <si>
    <t>BaseClass</t>
  </si>
  <si>
    <t>ScriptFile</t>
  </si>
  <si>
    <t>AbilityBehavior</t>
  </si>
  <si>
    <t>AttributeValues[{]</t>
  </si>
  <si>
    <t>AttackDamage</t>
  </si>
  <si>
    <t>AttackSpeed</t>
  </si>
  <si>
    <t>AttackRange</t>
  </si>
  <si>
    <t>MoveSpeed</t>
  </si>
  <si>
    <t>HealthPoints</t>
  </si>
  <si>
    <t>ManaPoints</t>
  </si>
  <si>
    <t>HealthRegen</t>
  </si>
  <si>
    <t>ManaRegen</t>
  </si>
  <si>
    <t>ArmorCommon</t>
  </si>
  <si>
    <t>arms_t0_1</t>
  </si>
  <si>
    <t>点击选择武器</t>
  </si>
  <si>
    <t>无</t>
  </si>
  <si>
    <t>null</t>
  </si>
  <si>
    <t>blighted_spirit</t>
  </si>
  <si>
    <t>ability_lua</t>
  </si>
  <si>
    <t>abilities/arms/arms_t0_1</t>
  </si>
  <si>
    <t>DOTA_ABILITY_BEHAVIOR_PASSIVE</t>
  </si>
  <si>
    <t>{
"Base" "0"
}</t>
  </si>
  <si>
    <t>arms_passive_0</t>
  </si>
  <si>
    <t>空白1</t>
  </si>
  <si>
    <t>doom_bringer_empty1</t>
  </si>
  <si>
    <t>abilities/arms/arms_passive</t>
  </si>
  <si>
    <t xml:space="preserve">DOTA_ABILITY_BEHAVIOR_PASSIVE | DOTA_ABILITY_BEHAVIOR_NOT_LEARNABLE </t>
  </si>
  <si>
    <t>arms_passive_1</t>
  </si>
  <si>
    <t>空白2</t>
  </si>
  <si>
    <t>arms_passive_2</t>
  </si>
  <si>
    <t>空白3</t>
  </si>
  <si>
    <t>arms_passive_3</t>
  </si>
  <si>
    <t>空白4</t>
  </si>
  <si>
    <t>arms_passive_4</t>
  </si>
  <si>
    <t>空白5</t>
  </si>
  <si>
    <t>arms_passive_5</t>
  </si>
  <si>
    <t>空白6</t>
  </si>
  <si>
    <t>arms_1</t>
  </si>
  <si>
    <t>霰弹射击</t>
  </si>
  <si>
    <t>对扇形范围内的敌人造成伤害并减缓其移动速度
扇形距离：%skv_aoe_radius%
伤害系数：%DamageFormula%</t>
  </si>
  <si>
    <t>特效：电炎绝手1技能</t>
  </si>
  <si>
    <t>范围型</t>
  </si>
  <si>
    <t>火</t>
  </si>
  <si>
    <t>snapfire_scatterblast</t>
  </si>
  <si>
    <t>0.8*AttackDamage</t>
  </si>
  <si>
    <t>start_radius 55</t>
  </si>
  <si>
    <t>end_radius 255</t>
  </si>
  <si>
    <t>skv_aoe_radius 600</t>
  </si>
  <si>
    <t>speed 3000</t>
  </si>
  <si>
    <t>abilities/arms/v1/arms_1</t>
  </si>
  <si>
    <t>arms_2</t>
  </si>
  <si>
    <t>激流</t>
  </si>
  <si>
    <t>在自身释放%skv_aoe_radius%范围具有破坏力的水波。
伤害系数：%DamageFormula%</t>
  </si>
  <si>
    <t>特效：娜迦3技能</t>
  </si>
  <si>
    <t>冰</t>
  </si>
  <si>
    <t>abaddon_borrowed_time</t>
  </si>
  <si>
    <t>1*AttackDamage</t>
  </si>
  <si>
    <t>skv_aoe_radius 400</t>
  </si>
  <si>
    <t>abilities/arms/v1/arms_2</t>
  </si>
  <si>
    <t>arms_3</t>
  </si>
  <si>
    <t>刀阵旋风</t>
  </si>
  <si>
    <t>对附近%skv_aoe_radius%范围内的敌人放出尖利的刀刃，击中时造成目标伤害并削减最大生命值一定的百分比
伤害系数：%DamageFormula%
削减最大生命值：2%</t>
  </si>
  <si>
    <t>特效：刺客魔晶技能
官方特效无法修改范围</t>
  </si>
  <si>
    <t>风</t>
  </si>
  <si>
    <t>skv_aoe_radius 550</t>
  </si>
  <si>
    <t>abilities/arms/v1/arms_3</t>
  </si>
  <si>
    <t>arms_4</t>
  </si>
  <si>
    <t>强力击</t>
  </si>
  <si>
    <t>向敌人射出%skv_missile_count%支强力的箭矢，每伤害一名敌人伤害减少%dmg_reduction%%%。
伤害衰减： %dmg_reduction%%%
弹道距离： %missile_distance%
弹道宽度： %missile_width%
伤害系数： %DamageFormula%</t>
  </si>
  <si>
    <t>特效：风行强力击</t>
  </si>
  <si>
    <t>弹道型</t>
  </si>
  <si>
    <t>2*AttackDamage</t>
  </si>
  <si>
    <t>missile_distance 1000</t>
  </si>
  <si>
    <t>skv_missile_speed 2000</t>
  </si>
  <si>
    <t>skv_missile_count 1</t>
  </si>
  <si>
    <t>dmg_reduction -15</t>
  </si>
  <si>
    <t>missile_width 150</t>
  </si>
  <si>
    <t>abilities/arms/v1/arms_4</t>
  </si>
  <si>
    <t>arms_5</t>
  </si>
  <si>
    <t>火箭弹幕</t>
  </si>
  <si>
    <t>自动锁定附近一定范围内的敌方单位点并发射火箭弹幕进行攻击
溅射范围：%missile_radius%
发射数量：%skv_missile_count%
伤害系数：%DamageFormula%</t>
  </si>
  <si>
    <t>War3炼金导弹
缺少对应的粒子特效</t>
  </si>
  <si>
    <t>0.03*AttackDamage</t>
  </si>
  <si>
    <t>missile_distance 600</t>
  </si>
  <si>
    <t>skv_missile_speed 1000</t>
  </si>
  <si>
    <t>skv_missile_count 10</t>
  </si>
  <si>
    <t>missile_radius 160</t>
  </si>
  <si>
    <t>abilities/arms/v1/arms_5</t>
  </si>
  <si>
    <t>arms_6</t>
  </si>
  <si>
    <t>雷魂</t>
  </si>
  <si>
    <t>毎秒生成1个雷电幽魂围绕英雄，对所有触碰到的敌人造成范围伤害伤害。至多同时存在3个。
持续时间：5秒
环绕距离：300
伤害系数：每个雷魂造成攻击力50%单体·雷元素伤害</t>
  </si>
  <si>
    <t>特效：类似艾欧2技能
雷电幽魂特效</t>
  </si>
  <si>
    <t>环绕型</t>
  </si>
  <si>
    <t>雷</t>
  </si>
  <si>
    <t>0.5*AttackDamage</t>
  </si>
  <si>
    <t>skv_surround_limit 3</t>
  </si>
  <si>
    <t>skv_surround_duration 5</t>
  </si>
  <si>
    <t>skv_surround_speed 600</t>
  </si>
  <si>
    <t>skv_surround_distance 300</t>
  </si>
  <si>
    <t>abilities/arms/v1/arms_6</t>
  </si>
  <si>
    <t>arms_7</t>
  </si>
  <si>
    <t>引燃</t>
  </si>
  <si>
    <t>随机引燃范围直径500码敌人，导致其被火焰吞噬。
持续时间：5秒
伤害系数：攻击力50%·火元素伤害·每秒
作用范围：以自身中心直径500码</t>
  </si>
  <si>
    <t>特效：食人魔法师2技能</t>
  </si>
  <si>
    <t>持续型</t>
  </si>
  <si>
    <t>skv_dot_duration 5</t>
  </si>
  <si>
    <t>skv_dot_interval 1</t>
  </si>
  <si>
    <t>skv_missile_count 2</t>
  </si>
  <si>
    <t>skv_missile_speed 600</t>
  </si>
  <si>
    <t>abilities/arms/v1/arms_7</t>
  </si>
  <si>
    <t>arms_8</t>
  </si>
  <si>
    <t>投资灵魂</t>
  </si>
  <si>
    <t>每1秒损失10灵魂，替换该技能时获
取已损失灵魂的%skv_resource_income%%%收益。
（灵魂为0时不再扣除）</t>
  </si>
  <si>
    <t>理财型</t>
  </si>
  <si>
    <t>暗</t>
  </si>
  <si>
    <t>50+1*AttackDamage</t>
  </si>
  <si>
    <t>skv_resource_income 200</t>
  </si>
  <si>
    <t>losing_soul 10</t>
  </si>
  <si>
    <t>fix_interval 1</t>
  </si>
  <si>
    <t>abilities/arms/v1/arms_8</t>
  </si>
  <si>
    <t>arms_9</t>
  </si>
  <si>
    <t>毒瘤</t>
  </si>
  <si>
    <t>每秒获得当前英雄等级的经验值。
300秒后自动升级该技能。无法更换、无法升级。</t>
  </si>
  <si>
    <t>arms/毒瘤</t>
  </si>
  <si>
    <t>25+0.5*AttackDamage</t>
  </si>
  <si>
    <t>skv_resource_income 100</t>
  </si>
  <si>
    <t>timer_limit 300</t>
  </si>
  <si>
    <t>abilities/arms/v1/arms_9</t>
  </si>
  <si>
    <t xml:space="preserve">
{
"Base" "200"
}
</t>
  </si>
  <si>
    <t>arms_10</t>
  </si>
  <si>
    <t>召唤骷髅</t>
  </si>
  <si>
    <t>召唤一名骷髅，骷髅会跟随英雄攻击周围的敌方单位。
骷髅兵持续时间：40
骷髅兵攻击力：攻击力10%*暗元素伤害
骷髅兵攻击间隔：1.0
骷髅兵血量：自身最大生命值*（1+暗元素等级系数）*20%
骷髅兵护甲：3
骷髅兵移速：350
召唤上限：2
CD：15</t>
  </si>
  <si>
    <t>模型：冥魂大帝的骷髅兵
召唤系</t>
  </si>
  <si>
    <t>召唤型</t>
  </si>
  <si>
    <t>1,2</t>
  </si>
  <si>
    <t>0.1*AttackDamage</t>
  </si>
  <si>
    <t>skv_summon_duration 40</t>
  </si>
  <si>
    <t>skv_summon_strength 100</t>
  </si>
  <si>
    <t>abilities/arms/v1/arms_10</t>
  </si>
  <si>
    <t>arms_11</t>
  </si>
  <si>
    <t>增肥</t>
  </si>
  <si>
    <t>每2秒永久增加2生命值</t>
  </si>
  <si>
    <t>成长型</t>
  </si>
  <si>
    <t>arms/增肥</t>
  </si>
  <si>
    <t>skv_grow_value 2</t>
  </si>
  <si>
    <t>fix_interval 2</t>
  </si>
  <si>
    <t>abilities/arms/v1/arms_11</t>
  </si>
  <si>
    <t>arms_12</t>
  </si>
  <si>
    <t>修仙-炼气期</t>
  </si>
  <si>
    <t>在原地不动处于未被攻击的状态持续10秒会进入炼气期闭关状态，期间移动则出关。
闭关状态每2秒获得1点HP上限 1点MP上限 1点攻击力 1点灵魂
该阶段闭关时间超过180将会自动升级为【修仙-筑基期】</t>
  </si>
  <si>
    <t>180秒是计算闭关时间?</t>
  </si>
  <si>
    <t>光</t>
  </si>
  <si>
    <t>act_time 10</t>
  </si>
  <si>
    <t>upgrade_time 180</t>
  </si>
  <si>
    <t>abilities/arms/v1/arms_12</t>
  </si>
  <si>
    <t>arms_13</t>
  </si>
  <si>
    <t>爆栗出击</t>
  </si>
  <si>
    <t>攻击时有%skv_orb_chance%%概率发射一枚橡栗，在350范围内的敌方单位之间跳跃弹射。
弹射次数：4
伤害系数： %DamageFormula%</t>
  </si>
  <si>
    <t>特效：小松许1技能</t>
  </si>
  <si>
    <t>法球型</t>
  </si>
  <si>
    <t>弹射型</t>
  </si>
  <si>
    <t>hoodwink_acorn_shot</t>
  </si>
  <si>
    <t>0.20*AttackDamage</t>
  </si>
  <si>
    <t>skv_orb_chance 25</t>
  </si>
  <si>
    <t>skv_bounce_count 4</t>
  </si>
  <si>
    <t>bounce_speed 800</t>
  </si>
  <si>
    <t>abilities/arms/v1/arms_13</t>
  </si>
  <si>
    <t>arms_14</t>
  </si>
  <si>
    <t>雷鸣震击</t>
  </si>
  <si>
    <t>向直径400码数个敌人
制造出分叉闪电造成伤害。
技能逻辑也类似（仅对同一个方向扇形45°敌人生效）
cd：3秒
伤害系数：攻击力100%·雷元素伤害
作用范围：直径400码，3名敌军</t>
  </si>
  <si>
    <t>特效：类似暗影萨满1技能</t>
  </si>
  <si>
    <t>目标型</t>
  </si>
  <si>
    <t>skv_target_count 3</t>
  </si>
  <si>
    <t>sector_angle 45</t>
  </si>
  <si>
    <t>abilities/arms/v1/arms_14</t>
  </si>
  <si>
    <t>arms_15</t>
  </si>
  <si>
    <t>榴霰弹</t>
  </si>
  <si>
    <t>射出一发带有爆炸弹片的榴霰弹，在
目标区域降下弹雨。区域内的敌军受到伤害并被减速。
cd：3.5秒
伤害系数：每波攻击力25%·火元素伤害
作用范围：直径450码，4波</t>
  </si>
  <si>
    <t>特效：火枪榴霰弹</t>
  </si>
  <si>
    <t>0.25*AttackDamage</t>
  </si>
  <si>
    <t>skv_aoe_radius 450</t>
  </si>
  <si>
    <t>wave_count 4</t>
  </si>
  <si>
    <t>wave_interval 1</t>
  </si>
  <si>
    <t>abilities/arms/v1/arms_15</t>
  </si>
  <si>
    <t>arms_16</t>
  </si>
  <si>
    <t>小火球</t>
  </si>
  <si>
    <t>向直径700码以内随机敌人发射%skv_missile_count%颗小火球对其造成伤害。
cd：3秒
伤害系数：攻击力150%·火元素伤害</t>
  </si>
  <si>
    <t>无小火球弹道特效</t>
  </si>
  <si>
    <t>1.5*AttackDamage</t>
  </si>
  <si>
    <t xml:space="preserve"> skv_missile_count 1</t>
  </si>
  <si>
    <t>abilities/arms/v1/arms_16</t>
  </si>
  <si>
    <t>arms_17</t>
  </si>
  <si>
    <t>弧形闪电</t>
  </si>
  <si>
    <t>释放一道会跳跃穿越附近敌人的闪电，造成雷元素伤害，跳跃5次。
cd：4秒
伤害系数：攻击力150%·雷元素伤害，每跳跃一次降低10%伤害
作用范围：直径700码以内随机目标</t>
  </si>
  <si>
    <t xml:space="preserve">特效：宙斯1技能
</t>
  </si>
  <si>
    <t>skv_bounce_count 5</t>
  </si>
  <si>
    <t>skv_bounce_increase -10</t>
  </si>
  <si>
    <t>serach_radius 500</t>
  </si>
  <si>
    <t>abilities/arms/v1/arms_17</t>
  </si>
  <si>
    <t>arms_18</t>
  </si>
  <si>
    <t>连环闪电</t>
  </si>
  <si>
    <t>攻击时有25%概率释放一道连环闪电，
在直径650范围内的敌方单位之间跳跃，每跳跃一次伤害递减5%。
伤害系数：初始跳跃攻击力50%·雷元素伤害</t>
  </si>
  <si>
    <t xml:space="preserve">特效：电锤被动
</t>
  </si>
  <si>
    <t>skv_bounce_increase -5</t>
  </si>
  <si>
    <t>abilities/arms/v1/arms_18</t>
  </si>
  <si>
    <t>arms_19</t>
  </si>
  <si>
    <t>加农炮</t>
  </si>
  <si>
    <t>给普通攻击增幅，增加500码攻击距离，快速发动8次的攻击，对攻击范围内至多3个敌人同时造成伤害。
cd：5秒
每次攻击力只会造成攻击力的50%火元素伤害</t>
  </si>
  <si>
    <t>霹雳铁手
毎5秒获得BUFF,X层,消耗完才进入冷却
附魔攻击</t>
  </si>
  <si>
    <t>abilities/arms/v1/arms_19</t>
  </si>
  <si>
    <t>arms_20</t>
  </si>
  <si>
    <t>小火圈</t>
  </si>
  <si>
    <t>生成一个火焰圈围绕在自身周围，对碰
触到的敌人造成伤害。
持续时间：3秒
cd：5秒
伤害系数：攻击力30%·火元素伤害每0.5秒
作用范围：火圈生成在自身直径300码的地方</t>
  </si>
  <si>
    <t>特效：火猫W的外圈
需要改特效</t>
  </si>
  <si>
    <t>线圈型</t>
  </si>
  <si>
    <t>0.3*AttackDamage</t>
  </si>
  <si>
    <t>skv_dot_duration 3</t>
  </si>
  <si>
    <t>skv_ring_interval 1</t>
  </si>
  <si>
    <t>skv_ring_range 300</t>
  </si>
  <si>
    <t>skv_ring_width 36</t>
  </si>
  <si>
    <t>abilities/arms/v1/arms_20</t>
  </si>
  <si>
    <t>arms_21</t>
  </si>
  <si>
    <t>小飞棍来咯！</t>
  </si>
  <si>
    <t>召唤1个小飞棍并环绕在他周围，使敌人受到撞击伤害
CD：10
作用范围：450
持续时间：8秒
伤害系数：每次撞击造成攻击力45%*风元素伤害</t>
  </si>
  <si>
    <t>特效：巨魔3技能
需要飞棍特效</t>
  </si>
  <si>
    <t>3*AttackDamage</t>
  </si>
  <si>
    <t>abilities/arms/v1/arms_21</t>
  </si>
  <si>
    <t>arms_22</t>
  </si>
  <si>
    <t>经验之书</t>
  </si>
  <si>
    <t>永久获得经验500点</t>
  </si>
  <si>
    <t>同阶级重复拿无效</t>
  </si>
  <si>
    <t>增益型</t>
  </si>
  <si>
    <t>abilities/arms/v1/arms_22</t>
  </si>
  <si>
    <t>arms_23</t>
  </si>
  <si>
    <t>生命之书</t>
  </si>
  <si>
    <t>永久增加生命值100点</t>
  </si>
  <si>
    <t>100+2*AttackDamage</t>
  </si>
  <si>
    <t>abilities/arms/v1/arms_23</t>
  </si>
  <si>
    <t>arms_24</t>
  </si>
  <si>
    <t>玫瑰</t>
  </si>
  <si>
    <t>就是一朵玫瑰，除了叼在嘴里装X以外，似乎没有什么太大的作用</t>
  </si>
  <si>
    <t>2.5*AttackDamage</t>
  </si>
  <si>
    <t>abilities/arms/v1/arms_24</t>
  </si>
  <si>
    <t>arms_25</t>
  </si>
  <si>
    <t>战意</t>
  </si>
  <si>
    <t>每次使用技能都会叠加5%攻击力和3%移动
速度。最大层数8层，满层持续时间20秒。
内置cd:12秒
（持续时间结束后回归0层）</t>
  </si>
  <si>
    <t>bristleback_warpath</t>
  </si>
  <si>
    <t>buff_duration 20</t>
  </si>
  <si>
    <t>stack_ad_pct 5</t>
  </si>
  <si>
    <t>stack_mv_pct 3</t>
  </si>
  <si>
    <t>stack_limit 8</t>
  </si>
  <si>
    <t>abilities/arms/v1/arms_25</t>
  </si>
  <si>
    <t>arms_26</t>
  </si>
  <si>
    <t>变聪明I</t>
  </si>
  <si>
    <t>最大蓝量+100</t>
  </si>
  <si>
    <t>arms/变聪明I</t>
  </si>
  <si>
    <t>abilities/arms/v1/arms_26</t>
  </si>
  <si>
    <t>arms_27</t>
  </si>
  <si>
    <t>圣盾护体</t>
  </si>
  <si>
    <t>周期性提高自身护甲。持续7秒。
cd：10秒
护甲提升系数：50%</t>
  </si>
  <si>
    <t>abilities/arms/v1/arms_27</t>
  </si>
  <si>
    <t>arms_28</t>
  </si>
  <si>
    <t>尖刺外壳</t>
  </si>
  <si>
    <t>尖刺外壳可以反弹并无效化自身受到的
伤害(每个攻击者最多作用一次)，同时眩晕攻击者。
反弹的伤害与自身本应受到的实际伤害相同，且为风元素伤害。</t>
  </si>
  <si>
    <t>有点强
多个玩家也只会触发1次</t>
  </si>
  <si>
    <t>5*AttackDamage</t>
  </si>
  <si>
    <t>abilities/arms/v1/arms_28</t>
  </si>
  <si>
    <t>arms_29</t>
  </si>
  <si>
    <t>闪电护盾</t>
  </si>
  <si>
    <t>受雷属性伤害减免30%。受到伤害有几率触发连锁闪电
持续时间：5秒
cd：8秒</t>
  </si>
  <si>
    <t xml:space="preserve">特效：大电锤主动
</t>
  </si>
  <si>
    <t>abilities/arms/v1/arms_29</t>
  </si>
  <si>
    <t>arms_30</t>
  </si>
  <si>
    <t>望远镜</t>
  </si>
  <si>
    <t>提高自身100码的攻击距离</t>
  </si>
  <si>
    <t>abilities/arms/v1/arms_30</t>
  </si>
  <si>
    <t>arms_31</t>
  </si>
  <si>
    <t>群狼</t>
  </si>
  <si>
    <t>自身600码范围内有友军存在时，自己
与友军每2秒获得1灵魂和2经验。可叠加</t>
  </si>
  <si>
    <t>abilities/arms/v1/arms_31</t>
  </si>
  <si>
    <t>arms_32</t>
  </si>
  <si>
    <t>头狼</t>
  </si>
  <si>
    <t>自身600码范围内每存在一名友军提高
自己40攻击力和20点移动速度。</t>
  </si>
  <si>
    <t>abilities/arms/v1/arms_32</t>
  </si>
  <si>
    <t>arms_33</t>
  </si>
  <si>
    <t>独狼</t>
  </si>
  <si>
    <t>自身600码范围内没有友军存在时，自
己每秒获得2经验和1灵魂。
（该技能与【群狼】无法同时学习）</t>
  </si>
  <si>
    <t>??</t>
  </si>
  <si>
    <t>abilities/arms/v1/arms_33</t>
  </si>
  <si>
    <t>arms_34</t>
  </si>
  <si>
    <t>大聪明</t>
  </si>
  <si>
    <t>蓝量回复速度+2</t>
  </si>
  <si>
    <t>abilities/arms/v1/arms_34</t>
  </si>
  <si>
    <t>arms_35</t>
  </si>
  <si>
    <t>豪猪！</t>
  </si>
  <si>
    <t>召唤一只豪猪，豪猪会跟随英雄攻击周围的地方单位。
豪猪持续时间：60
豪猪攻击力：攻击力25%*风元素伤害
豪猪血量：自身最大生命值*（1+风元素等级系数）*35%
豪猪护甲：0
豪猪移速：350
召唤数量上限：2
CD：30</t>
  </si>
  <si>
    <t>模型：兽王2技能</t>
  </si>
  <si>
    <t>abilities/arms/v1/arms_35</t>
  </si>
  <si>
    <t>{
"Fixed" "100"
}</t>
  </si>
  <si>
    <t>arms_36</t>
  </si>
  <si>
    <t>刀尖舔血</t>
  </si>
  <si>
    <t>每击杀10个敌人，扣除1点生命值
同时获得2点攻击力。上限1000个敌人。击杀1000个敌人之后自动升级。</t>
  </si>
  <si>
    <t>every_kills 10</t>
  </si>
  <si>
    <t>every_hp -1</t>
  </si>
  <si>
    <t>every_addad 2</t>
  </si>
  <si>
    <t>limit_kills 1000</t>
  </si>
  <si>
    <t>abilities/arms/v1/arms_36</t>
  </si>
  <si>
    <t>{
"Fixed" "200"
}</t>
  </si>
  <si>
    <t>arms_37</t>
  </si>
  <si>
    <t>跳</t>
  </si>
  <si>
    <t>移动时，会跳跃一次，每跳跃一次将获得5点HP、1点MP、2点攻击力。
CD:2.5</t>
  </si>
  <si>
    <t>abilities/arms/v1/arms_37</t>
  </si>
  <si>
    <t>{
"Fixed" "500"
}</t>
  </si>
  <si>
    <t>arms_38</t>
  </si>
  <si>
    <t>修仙-筑基期</t>
  </si>
  <si>
    <t>在原地不动处于未被攻击的状态持续10秒会进入筑基期闭关状态，期间移动则出关。继承前一个修仙阶段的奖励。
每秒获得1点全元素攻击，0.5点防御力。
该技能过180将会自动升级为【修仙-结丹期】</t>
  </si>
  <si>
    <t>不可被敌对伤害</t>
  </si>
  <si>
    <t>abilities/arms/v1/arms_38</t>
  </si>
  <si>
    <t>arms_39</t>
  </si>
  <si>
    <t>幻影斧</t>
  </si>
  <si>
    <t>攻击时，有5%的概率制造出自身幻象进行战斗，幻象继承自身33%的攻击力，幻象承受300%的伤害。持续20秒</t>
  </si>
  <si>
    <t>弃用</t>
  </si>
  <si>
    <t>abilities/arms/v1/arms_39</t>
  </si>
  <si>
    <t>arms_40</t>
  </si>
  <si>
    <t>光击阵</t>
  </si>
  <si>
    <t>对自身500码内的敌人召唤柱状造成火焰伤害并眩人2秒。
cd：4秒
伤害系数：攻击力150%·火元素伤害
作用范围：敌人为中心直径250码。</t>
  </si>
  <si>
    <t>特效：火女2技能</t>
  </si>
  <si>
    <t>abilities/arms/v1/arms_40</t>
  </si>
  <si>
    <t>arms_41</t>
  </si>
  <si>
    <t>刺针扫射</t>
  </si>
  <si>
    <t>将尖刺喷射向敌人，对附近的敌人造成伤害。
cd：3秒
伤害系数：攻击力250%·风元素伤害
作用范围：自身500码</t>
  </si>
  <si>
    <t>特效：钢背刺针扫射</t>
  </si>
  <si>
    <t>aoe_radius 600</t>
  </si>
  <si>
    <t>abilities/arms/v1/arms_41</t>
  </si>
  <si>
    <t>arms_42</t>
  </si>
  <si>
    <t>雷霆锁链</t>
  </si>
  <si>
    <t>缠绕目标375范围内所有敌人，持续2秒，并造成伤害。
cd：4秒
伤害系数：攻击力200%·雷元素伤害
作用范围：施法距离1100码</t>
  </si>
  <si>
    <t>特效：缚灵索主动</t>
  </si>
  <si>
    <t>abilities/arms/v1/arms_42</t>
  </si>
  <si>
    <t>arms_43</t>
  </si>
  <si>
    <t>火焰喷吐</t>
  </si>
  <si>
    <t>向直径范围1000码最远的敌人进行火焰喷吐，对一条直线上的敌人造成伤害。并灼烧3秒
cd：4秒
伤害系数：攻击力200%·火元素伤害
作用范围：1000*200码</t>
  </si>
  <si>
    <t>abilities/arms/v1/arms_43</t>
  </si>
  <si>
    <t>arms_44</t>
  </si>
  <si>
    <t>冰霜吐雾</t>
  </si>
  <si>
    <t>向直径范围1000码最远的敌人进行冰霜吐雾，对一条直线上的敌人造成伤害。并减速50%3秒
cd：4秒
伤害系数：攻击力200%·冰元素伤害
作用范围：1000*200码</t>
  </si>
  <si>
    <t>abilities/arms/v1/arms_44</t>
  </si>
  <si>
    <t>arms_45</t>
  </si>
  <si>
    <t>龙破斩</t>
  </si>
  <si>
    <t>引导龙的吐息，放出一波火焰，烧焦所有波及的敌人。
cd：3秒
伤害系数：攻击力200%·火元素伤害，
作用范围：宽200码，长1200码。</t>
  </si>
  <si>
    <t>特效：火女1技能</t>
  </si>
  <si>
    <t>abilities/arms/v1/arms_45</t>
  </si>
  <si>
    <t>arms_46</t>
  </si>
  <si>
    <t>烈焰爆发</t>
  </si>
  <si>
    <t>以自身为中心向周围释放炽热烈焰，对附近所有敌人造成伤害
CD：8
伤害系数：攻击力200%*火元素伤害
施法范围：自身中心直径400码</t>
  </si>
  <si>
    <t>特效：哈斯卡1技能</t>
  </si>
  <si>
    <t>abilities/arms/v1/arms_46</t>
  </si>
  <si>
    <t>arms_47</t>
  </si>
  <si>
    <t>龙炎之怒</t>
  </si>
  <si>
    <t>沿着自身移动轨迹区域燃烧出炽热火焰，对触碰的敌人造成持续伤害
CD：0
伤害系数：每秒造成攻击力30火元素伤害
火焰持续时间：3
作用范围：宽度200码</t>
  </si>
  <si>
    <t>应该是蝙蝠的火焰路径</t>
  </si>
  <si>
    <t>abilities/arms/v1/arms_47</t>
  </si>
  <si>
    <t>arms_48</t>
  </si>
  <si>
    <t>兆赫导弹</t>
  </si>
  <si>
    <t>向面前投放多颗飞弹进行轰炸，对区域内的单位造成。每颗导弹与与上一次间隔500距离和1秒延迟
CD:12
投掷导弹数：1
导弹伤害：攻击力250/300/350*火元素伤害
引爆范围：400</t>
  </si>
  <si>
    <t>abilities/arms/v1/arms_48</t>
  </si>
  <si>
    <t>arms_49</t>
  </si>
  <si>
    <t>感应地雷</t>
  </si>
  <si>
    <t>置放1颗地雷，敌人在生效范围内停留超过1秒就会爆炸。
CD：5
爆炸范围：500
伤害系数：攻击力200*火元素伤害</t>
  </si>
  <si>
    <t>特效：工程师大招
自身随机500范围</t>
  </si>
  <si>
    <t>abilities/arms/v1/arms_49</t>
  </si>
  <si>
    <t>arms_50</t>
  </si>
  <si>
    <t>水鲛弹</t>
  </si>
  <si>
    <t>在自身周围随机召唤1个喷涌的洪流包，短暂延迟后，将靠近的敌人冲上天，造成伤害、眩晕。
CD：8
作用范围：800
喷涌范围：250
眩晕时间：1.5
延迟时间：1.2
伤害系数：攻击力*150%冰元素伤害</t>
  </si>
  <si>
    <t>特效：昆卡1技能
（你看能不能把喷柱改成鲨鱼）</t>
  </si>
  <si>
    <t>5*PhyicalArmor</t>
  </si>
  <si>
    <t>abilities/arms/v1/arms_50</t>
  </si>
  <si>
    <t>arms_51</t>
  </si>
  <si>
    <t>立体机动：弹射飞爪</t>
  </si>
  <si>
    <t>向面向方向投射出一把飞爪，嵌入在撞击到的第一个事物，若撞击的是敌人则对其造成伤害。之后将自己拉向嵌入事物位置，中途飞行过程碰到的所有敌人会造成撞击伤害。
嵌入伤害：攻击力50%*风元素伤害
撞击伤害：攻击力150%*风元素伤害
飞爪距离：2100</t>
  </si>
  <si>
    <t>特效：伐木机2技能</t>
  </si>
  <si>
    <t>10*PhyicalArmor</t>
  </si>
  <si>
    <t>abilities/arms/v1/arms_51</t>
  </si>
  <si>
    <t>arms_52</t>
  </si>
  <si>
    <t>唱</t>
  </si>
  <si>
    <t>唱出来的歌有着非常独特的音波，接触音波干扰的敌人会持续受到伤害。
作用范围：400
伤害系数：攻击力40%*风元素伤害
持续时间：6
CD：10</t>
  </si>
  <si>
    <t>小娜迦大,有伤害</t>
  </si>
  <si>
    <t>abilities/arms/v1/arms_52</t>
  </si>
  <si>
    <t>arms_53</t>
  </si>
  <si>
    <t>飞盾抛掷</t>
  </si>
  <si>
    <t>丢出两个盾，对沿途的敌人造成伤害
后，回到手里。
cd：3秒
伤害系数：护甲值1000%·风元素伤害</t>
  </si>
  <si>
    <t>特效：兽王1技能</t>
  </si>
  <si>
    <t>abilities/arms/v1/arms_53</t>
  </si>
  <si>
    <t>arms_54</t>
  </si>
  <si>
    <t>穿刺</t>
  </si>
  <si>
    <t>岩石尖刺在地上沿一条直线穿刺而出。敌方
单位受到伤害，然后被抛向空中，落地时被眩晕1秒。
cd：4秒
伤害系数：攻击力150%·风元素伤害
作用范围：宽100码，长750码，尖刺移动速度每秒1600.</t>
  </si>
  <si>
    <t>特效：小强1技能</t>
  </si>
  <si>
    <t>abilities/arms/v1/arms_54</t>
  </si>
  <si>
    <t>arms_55</t>
  </si>
  <si>
    <t>战神迅矛</t>
  </si>
  <si>
    <t>向面前敌人投掷一枚战矛，击中的敌人被刺穿并击退。
CD:5
伤害系数：200%*火元素伤害
施法距离：直线距离1000码  宽度150码</t>
  </si>
  <si>
    <t>特效：马尔斯1技能</t>
  </si>
  <si>
    <t>abilities/arms/v1/arms_55</t>
  </si>
  <si>
    <t>arms_56</t>
  </si>
  <si>
    <t>雷魂II</t>
  </si>
  <si>
    <t>生成1个召唤的雷电幽魂围绕英雄，对所有触碰到的敌人造成范围伤害伤害。至多同时存在5个。
持续时间：5秒或者碰到敌人消失
cd：1秒
伤害系数：每个雷魂造成攻击力150%直径300码范围伤害·雷元素伤害
作用范围：以自身中心直径300码</t>
  </si>
  <si>
    <t>特效：类似艾欧2技能</t>
  </si>
  <si>
    <t>abilities/arms/v1/arms_56</t>
  </si>
  <si>
    <t>arms_57</t>
  </si>
  <si>
    <t>剑刃风暴</t>
  </si>
  <si>
    <t>生成一把持续高速围绕自身旋转的剑刃，对靠近的敌人造成持续伤害。
CD：9
作用范围：260
每秒伤害：攻击力40%*风元素伤害
持续时间：5</t>
  </si>
  <si>
    <t>特效：主宰1技能</t>
  </si>
  <si>
    <t>abilities/arms/v1/arms_57</t>
  </si>
  <si>
    <t>arms_58</t>
  </si>
  <si>
    <t>猎鹰！</t>
  </si>
  <si>
    <t>召唤一只猎鹰围着自己巡视，当附近出现敌人会使用俯冲炸弹对其造成伤害。
猎鹰持续时间：25
猎鹰-俯冲炸弹：攻击力50%*风元素伤害
召唤数量上限：3
CD：15</t>
  </si>
  <si>
    <t>模型：兽王3技能</t>
  </si>
  <si>
    <t>abilities/arms/v1/arms_58</t>
  </si>
  <si>
    <t>arms_59</t>
  </si>
  <si>
    <t>魔法之书</t>
  </si>
  <si>
    <t>永久增加魔法值20点</t>
  </si>
  <si>
    <t>abilities/arms/v1/arms_59</t>
  </si>
  <si>
    <t>arms_60</t>
  </si>
  <si>
    <t>攻击之书</t>
  </si>
  <si>
    <t>永久增加攻击力50点</t>
  </si>
  <si>
    <t>abilities/arms/v1/arms_60</t>
  </si>
  <si>
    <t>arms_61</t>
  </si>
  <si>
    <t>黄金切尔西</t>
  </si>
  <si>
    <t>提高移动速度+75</t>
  </si>
  <si>
    <t>abilities/arms/v1/arms_61</t>
  </si>
  <si>
    <t>arms_62</t>
  </si>
  <si>
    <t>蓝色西服</t>
  </si>
  <si>
    <t>恢复HP +2/S 护甲-5</t>
  </si>
  <si>
    <t>abilities/arms/v1/arms_62</t>
  </si>
  <si>
    <t>arms_63</t>
  </si>
  <si>
    <t>蓝色紧身裤</t>
  </si>
  <si>
    <t>恢复MP +0.5/s 护甲-5</t>
  </si>
  <si>
    <t>abilities/arms/v1/arms_63</t>
  </si>
  <si>
    <t>arms_64</t>
  </si>
  <si>
    <t>红色西服</t>
  </si>
  <si>
    <t>提高护甲+5 移动速度-50</t>
  </si>
  <si>
    <t>abilities/arms/v1/arms_64</t>
  </si>
  <si>
    <t>arms_65</t>
  </si>
  <si>
    <t>红色紧身裤</t>
  </si>
  <si>
    <t>abilities/arms/v1/arms_65</t>
  </si>
  <si>
    <t>arms_66</t>
  </si>
  <si>
    <t>冰霜护盾</t>
  </si>
  <si>
    <t>为自身施加一个冰霜护盾，每秒会对附近的敌人放出冰霜魔法，造成伤害与减速。
CD：15
提升防御：10
持续时间：8
减速持续时间：0.5
移动速度减缓：25%</t>
  </si>
  <si>
    <t>特效：巫妖2技能</t>
  </si>
  <si>
    <t>abilities/arms/v1/arms_66</t>
  </si>
  <si>
    <t>arms_67</t>
  </si>
  <si>
    <t>经验之书Ⅱ</t>
  </si>
  <si>
    <t>永久获得经验750点</t>
  </si>
  <si>
    <t>abilities/arms/v1/arms_67</t>
  </si>
  <si>
    <t>arms_68</t>
  </si>
  <si>
    <t>生命之书Ⅱ</t>
  </si>
  <si>
    <t>永久增加生命值500点</t>
  </si>
  <si>
    <t>abilities/arms/v1/arms_68</t>
  </si>
  <si>
    <t>arms_69</t>
  </si>
  <si>
    <t>魔法之书Ⅱ</t>
  </si>
  <si>
    <t>永久增加魔法值50点</t>
  </si>
  <si>
    <t>abilities/arms/v1/arms_69</t>
  </si>
  <si>
    <t>arms_70</t>
  </si>
  <si>
    <t>攻击之书Ⅱ</t>
  </si>
  <si>
    <t>永久增加攻击力100点</t>
  </si>
  <si>
    <t>abilities/arms/v1/arms_70</t>
  </si>
  <si>
    <t>arms_71</t>
  </si>
  <si>
    <t>变聪明II</t>
  </si>
  <si>
    <t>最大蓝量+200</t>
  </si>
  <si>
    <t>abilities/arms/v1/arms_71</t>
  </si>
  <si>
    <t>arms_72</t>
  </si>
  <si>
    <t>愈战愈勇</t>
  </si>
  <si>
    <t>生命值越低，
攻击力越高、移动速度越快。
每降低1%最大生命值，提升1%攻击力、1%移动速度</t>
  </si>
  <si>
    <t>abilities/arms/v1/arms_72</t>
  </si>
  <si>
    <t>arms_73</t>
  </si>
  <si>
    <t>从容不迫</t>
  </si>
  <si>
    <t>生命值越高，
攻击力越高、移动速度越快。
每拥有1%最大生命值，提升1%攻击力、1%移动速度</t>
  </si>
  <si>
    <t>abilities/arms/v1/arms_73</t>
  </si>
  <si>
    <t>arms_74</t>
  </si>
  <si>
    <t>褪生</t>
  </si>
  <si>
    <t>英雄阵亡时，化作灵体形态。灵体状态
下移速提升100%，不可攻击，无视碰撞体积。
5秒后复活。
cd：30秒
特性：灵体状态是无敌状态。不扣除复活次数，但算作正常死亡</t>
  </si>
  <si>
    <t>abilities/arms/v1/arms_74</t>
  </si>
  <si>
    <t>arms_75</t>
  </si>
  <si>
    <t>经验之书Ⅲ</t>
  </si>
  <si>
    <t>永久获得经验2500点</t>
  </si>
  <si>
    <t>abilities/arms/v1/arms_75</t>
  </si>
  <si>
    <t>arms_76</t>
  </si>
  <si>
    <t>生命之书Ⅲ</t>
  </si>
  <si>
    <t>永久增加生命值1500点</t>
  </si>
  <si>
    <t>abilities/arms/v1/arms_76</t>
  </si>
  <si>
    <t>arms_77</t>
  </si>
  <si>
    <t>魔法之书Ⅲ</t>
  </si>
  <si>
    <t>永久增加魔法值120点</t>
  </si>
  <si>
    <t>arms_78</t>
  </si>
  <si>
    <t>攻击之书Ⅲ</t>
  </si>
  <si>
    <t>永久增加攻击力150点</t>
  </si>
  <si>
    <t>arms_79</t>
  </si>
  <si>
    <t>酒</t>
  </si>
  <si>
    <t>提高自身100%的攻击力，但攻击时有5%的概率会眩晕1秒，移动速度减少20%</t>
  </si>
  <si>
    <t>arms_80</t>
  </si>
  <si>
    <t>大号望远镜</t>
  </si>
  <si>
    <t>提高自身300码的攻击距离</t>
  </si>
  <si>
    <t>arms_81</t>
  </si>
  <si>
    <t>灵魂交易</t>
  </si>
  <si>
    <t>击杀敌人不再获得灵魂，但每秒获得5点灵魂。
300秒后技能自动升级，不可替换/升级该技能。</t>
  </si>
  <si>
    <t>arms_82</t>
  </si>
  <si>
    <t>冥想</t>
  </si>
  <si>
    <t>原地不时，每1秒获得2点灵魂5点经验值。</t>
  </si>
  <si>
    <t>per_exp 5</t>
  </si>
  <si>
    <t>per_soul 2</t>
  </si>
  <si>
    <t>arms_83</t>
  </si>
  <si>
    <t>马拉松</t>
  </si>
  <si>
    <t>移动时，每秒获得2点经验与5点灵魂</t>
  </si>
  <si>
    <t>per_exp 2</t>
  </si>
  <si>
    <t>per_soul 5</t>
  </si>
  <si>
    <t>arms_84</t>
  </si>
  <si>
    <t>负重训练</t>
  </si>
  <si>
    <t>移动速度降低50%，但替换技能之
后，根据训练的时间每一秒获得5经验值2灵魂。
（至多不超过200秒）</t>
  </si>
  <si>
    <t>limit_timer 200</t>
  </si>
  <si>
    <t>arms_85</t>
  </si>
  <si>
    <t>断腿增高</t>
  </si>
  <si>
    <t>当前攻击力及最大生命值降低50%。
120秒后自动升级技能，获得损失攻击力及生命值的150%收益。</t>
  </si>
  <si>
    <t>扣除的固定值哪里扣哪里退还</t>
  </si>
  <si>
    <t>arms_86</t>
  </si>
  <si>
    <t>黑暗之门：邪恶漫步者</t>
  </si>
  <si>
    <t>召唤一只邪恶漫步者降临战场。持续时间30秒。拥有重击技能
CD：30
召唤数量：1/2/3
邪恶漫步者生命值：自身最大生命值*（1+暗元素等级系数）*65%
邪恶漫步者攻击力：攻击力100/150/200%*暗元素伤害
邪恶漫步者移动速度：240/260/280
邪恶漫步者生命回复：10/25/45
邪恶漫步者护甲：2/4/6</t>
  </si>
  <si>
    <t>模型：獣（暂定参考）</t>
  </si>
  <si>
    <t>arms_87</t>
  </si>
  <si>
    <t>召唤骷髅Ⅱ</t>
  </si>
  <si>
    <t>召唤1名骷髅战士与2名骷髅弓兵，骷髅会跟随英雄攻击周围的敌方单位。
骷髅持续时间：45
骷髅战士攻击力：攻击力30%*暗元素伤害
骷髅弓手做灼热之箭：攻击力45%*暗元素伤害
骷髅战士血量：自身最大生命值*（1+暗元素等级系数）*35%
骷髅战士护甲：3
骷髅战士移速：350
召唤上限：骷髅战士3名 骷髅弓手5名
CD：18</t>
  </si>
  <si>
    <t>arms_88</t>
  </si>
  <si>
    <t>铠甲</t>
  </si>
  <si>
    <t>每当损失生命值时，永久增加1点护甲。至多增加500点护甲。</t>
  </si>
  <si>
    <t>包括自身扣除</t>
  </si>
  <si>
    <t>arms_89</t>
  </si>
  <si>
    <t>勇士</t>
  </si>
  <si>
    <t>根据自身护甲值提升所造成的伤害。
每10点护甲提高1%的伤害。</t>
  </si>
  <si>
    <t>arms_90</t>
  </si>
  <si>
    <t>收割死灵</t>
  </si>
  <si>
    <t>每击杀一个敌人，有30%概率收割其
灵魂。每一个收割的灵魂增加自身1%攻击力。
上限15个死灵。</t>
  </si>
  <si>
    <t>arms_91</t>
  </si>
  <si>
    <t>修仙-结丹期</t>
  </si>
  <si>
    <t>在原地不动处于未被攻击的状态持续10秒会进入结丹期闭关状态，期间移动则出关。继承前一个修仙阶段的奖励。
闭关状态10秒获得1%伤害增幅。
该技能过180将会自动升级为【修仙-元婴期】</t>
  </si>
  <si>
    <t>arms_92</t>
  </si>
  <si>
    <t>立体机动：合金双刃</t>
  </si>
  <si>
    <t>为自己装备合金双刃，普通攻击会变为二段攻击，附带额外的攻击力伤害，斩击过度刀刃就会断裂必须更换刀刃，立体机动装置里装有6片合金刀刃，每隔一段时间就会补充刀刃。
刀刃断裂上限：造成攻击伤害6次后失效
补充时间：4s
额外攻击力伤害：攻击力100%</t>
  </si>
  <si>
    <t>无特效</t>
  </si>
  <si>
    <t>arms_93</t>
  </si>
  <si>
    <t>暗灭</t>
  </si>
  <si>
    <t>攻击敌方单位时，会在5秒内削弱敌方护甲15点。</t>
  </si>
  <si>
    <t>护甲公式没有,小怪无护甲系统</t>
  </si>
  <si>
    <t>arms_94</t>
  </si>
  <si>
    <t>替身</t>
  </si>
  <si>
    <t>受到伤害时，英雄会进入隐身3秒并无视
碰撞体积，在原地留下一个替身稻草人在3秒后爆
炸造成范围伤害。（稻草人携带嘲讽）
CD：10秒
伤害系数：攻击力300%·火元素伤害
作用范围：稻草人为中心直径600码范围</t>
  </si>
  <si>
    <t>time_duration 3</t>
  </si>
  <si>
    <t>arms_95</t>
  </si>
  <si>
    <t>自爆</t>
  </si>
  <si>
    <t>英雄阵亡时，造成爆炸伤害。
伤害系数：攻击力500%·火元素伤害
作用范围：自身为中心直径500码</t>
  </si>
  <si>
    <t>arms_96</t>
  </si>
  <si>
    <t>影压</t>
  </si>
  <si>
    <t>自身范围直径700码随机位置直径200码释放
毁灭阴影。3秒内被影压再次击中，伤害增加25%。
cd：2秒
伤害系数：攻击力200%·暗元素伤害
作用范围：直径200码</t>
  </si>
  <si>
    <t>特效：sf1技能</t>
  </si>
  <si>
    <t>arms_97</t>
  </si>
  <si>
    <t>超能力-狂风冲击</t>
  </si>
  <si>
    <t>向前方锥型区域释放狂风进行冲击，被冲击到的敌人会受到伤害并被击退。
CD:15
冲击距离：1000  
伤害系数：攻击力250%*风元素伤害</t>
  </si>
  <si>
    <t>特效：祈求者超震声波技能</t>
  </si>
  <si>
    <t>arms_98</t>
  </si>
  <si>
    <t>超能力-磁暴电流</t>
  </si>
  <si>
    <t>在自身不固定区域形成电磁脉冲进行自爆，爆炸范围内的敌人造成伤害。
CD:6
作用范围：1000
自爆范围：675
伤害系数：伤害为攻击力200%*雷属性伤害</t>
  </si>
  <si>
    <t>特效：祈求者电磁脉冲技能</t>
  </si>
  <si>
    <t>arms_99</t>
  </si>
  <si>
    <t>鲛肌</t>
  </si>
  <si>
    <t>自身会被不停地吸取查克拉，普通攻击时会附加额外的攻击伤害并在前方造成大范围的分裂攻击伤害，同时补充查克拉量（MP）。
CD：6
每秒损失查克拉（MP）：4
回复查克拉量（MP）：30
分裂距离：1100
伤害加成：攻击力*60%
分裂伤害：攻击力200%*冰元素伤害</t>
  </si>
  <si>
    <t>特效：昆卡2技能</t>
  </si>
  <si>
    <t>arms_100</t>
  </si>
  <si>
    <t>别慌！优势在我</t>
  </si>
  <si>
    <t>向天射出一发弓箭，天而降多发弓箭射向自身周围，敌人的数量越多，弓箭的伤害越高。
（一发弓箭=5发）
CD：5
基础伤害系数：攻击力150*风属性伤害
每个敌方单位提供伤害：攻击力5%
作用范围：600</t>
  </si>
  <si>
    <t>特效：指挥官1技能
无特效</t>
  </si>
  <si>
    <t>arms_101</t>
  </si>
  <si>
    <t>盾击</t>
  </si>
  <si>
    <t>丢出一个盾，围绕英雄一圈后回到手里，
对触碰到的敌人造成单体伤害。
（盾飞行时间：2s）
CD：3秒
伤害系数：护甲值500%·风元素伤害</t>
  </si>
  <si>
    <t>随机范围点,优先索引敌人点</t>
  </si>
  <si>
    <t>arms_102</t>
  </si>
  <si>
    <t>弧形闪电II</t>
  </si>
  <si>
    <t>释放一道会跳跃穿越附近敌人的闪电，造成雷元素伤害，跳跃8次
cd：3秒
伤害系数：攻击力250%·雷元素伤害，每跳跃一次降低5%伤害
作用范围：直径700码以内随机目标</t>
  </si>
  <si>
    <t>特效：宙斯1技能，效果更大</t>
  </si>
  <si>
    <t>arms_103</t>
  </si>
  <si>
    <t>火焰气息</t>
  </si>
  <si>
    <t>向指定方位喷射出一团火焰烧灼碰到的敌人
伤害系数：攻击力250*火元素伤害
CD：7
施法范围：直线距离1000码  宽度150码</t>
  </si>
  <si>
    <t>特效：龙骑1技能</t>
  </si>
  <si>
    <t>arms_104</t>
  </si>
  <si>
    <t>小火球II</t>
  </si>
  <si>
    <t>向直径700码以内随机敌人发射一颗小火，并点燃目标3秒。
球对其造成伤害。
cd：2秒
伤害系数：攻击力250%·火元素伤害</t>
  </si>
  <si>
    <t>需要火球弹道</t>
  </si>
  <si>
    <t>arms_105</t>
  </si>
  <si>
    <t>大火圈</t>
  </si>
  <si>
    <t>生成一个火焰圈围绕在自身周围，对碰
触到的敌人造成伤害，并灼烧敌人3秒。
持续时间：5秒
cd：8秒
伤害系数：攻击力50%·火元素伤害每0.5秒
作用范围：火圈生成在自身直径500码的地方</t>
  </si>
  <si>
    <t>特效：火猫W的外圈</t>
  </si>
  <si>
    <t>arms_106</t>
  </si>
  <si>
    <t>北极圈</t>
  </si>
  <si>
    <t>生成一个寒冰圈围绕在自身周围，对碰
触到的敌人造成伤害，并减速敌人45%持续3秒。
持续时间：5秒
cd：8秒
伤害系数：攻击力50%·冰元素伤害每0.5秒
作用范围：冰圈生成在自身直径500码的地方</t>
  </si>
  <si>
    <t>需要特效</t>
  </si>
  <si>
    <t>arms_107</t>
  </si>
  <si>
    <t>感电环绕</t>
  </si>
  <si>
    <t>生成一个感应电圈围绕在自身周围，对碰触到的敌人造成伤害。
持续时间：5秒
cd：8秒
伤害系数：攻击力50%·雷元素伤害每0.5秒
作用范围：电圈生成在自身直径450码的地方</t>
  </si>
  <si>
    <t>特效：宙斯雷云的电圈
特效可能需要重做</t>
  </si>
  <si>
    <t>arms_108</t>
  </si>
  <si>
    <t>锯齿飞轮</t>
  </si>
  <si>
    <t>生成一片旋转的锯刃环绕在自身周围，对周围的敌方单位造成伤害。
作用范围：400
生成片数：3
伤害：攻击力30/40/50%*风元素伤害
CD：6
持续时间：22</t>
  </si>
  <si>
    <t>特效：伐木机4技能</t>
  </si>
  <si>
    <t>arms_109</t>
  </si>
  <si>
    <t>生命吸取</t>
  </si>
  <si>
    <t>吸取直径500码范围内至多5名敌人的生
命值并补充自己，补充收益仅有20%。
持续3秒，cd：6秒
伤害系数：每秒攻击力100%·光元素伤害</t>
  </si>
  <si>
    <t>特效：骨法大招（金、红色）
目标超出范围就断开
只判断当时触发那一刻</t>
  </si>
  <si>
    <t>arms_110</t>
  </si>
  <si>
    <t>真正的落雷</t>
  </si>
  <si>
    <t>在自身周围创造一朵雷云，雷云将自动对附近敌人释放雷击
雷云被攻击上限：2次攻击
持续时间：30
CD：35
雷击间隔：1.1
作用范围：450
雷击伤害：攻击力30*雷元素伤害</t>
  </si>
  <si>
    <t>特效：宙斯A杖技能</t>
  </si>
  <si>
    <t>arms_111</t>
  </si>
  <si>
    <t>腾焰</t>
  </si>
  <si>
    <t>进入腾焰状态，每释放一次技能提高自身1%伤害增幅，持续18秒。最多叠加50层
cd：10秒</t>
  </si>
  <si>
    <t>arms_112</t>
  </si>
  <si>
    <t>变聪明III</t>
  </si>
  <si>
    <t>最大蓝量+500</t>
  </si>
  <si>
    <t>arms_113</t>
  </si>
  <si>
    <t>弱点洞悉</t>
  </si>
  <si>
    <t>背后攻击目标英雄附加目标最大生命值额外伤害，这个效果对同一目标每6秒最多触发一次。
最大生命值伤害：6%</t>
  </si>
  <si>
    <t>arms_114</t>
  </si>
  <si>
    <t>灵魂吸收</t>
  </si>
  <si>
    <t>通过接近敌人吸取灵魂，每秒吸取敌人
1点灵魂。
持续3秒，cd：6秒
作用范围：300码内3个敌军。无伤害</t>
  </si>
  <si>
    <t>特效：骨法大招（黑紫色）</t>
  </si>
  <si>
    <t>arms_115</t>
  </si>
  <si>
    <t>经验吸收</t>
  </si>
  <si>
    <t>通过接近敌人吸取经验，每秒获得1点
经验。
持续3秒，cd：6秒
作用范围：300码内3个敌军。无伤</t>
  </si>
  <si>
    <t>特效：骨法大招（黄绿色）</t>
  </si>
  <si>
    <t>arms_116</t>
  </si>
  <si>
    <t>洗劫</t>
  </si>
  <si>
    <t>每次攻击窃取5点灵魂，
并回复等额生命值。</t>
  </si>
  <si>
    <t>arms_117</t>
  </si>
  <si>
    <t>打坐</t>
  </si>
  <si>
    <t>原地不动时，每秒获得5点mp回复</t>
  </si>
  <si>
    <t>arms_118</t>
  </si>
  <si>
    <t>雷龙之魂</t>
  </si>
  <si>
    <t>300秒之后转化为一只雷龙。
技能更变为：【雷龙展翅】
无法被选中。
持续时间10秒，cd：15秒。
雷龙伤害系数：攻击力200%·雷元素伤害
攻击间隔：1.0
攻击范围：直径600码
雷龙特性：攻击时对目标直径150码的敌人造成等额范围伤害</t>
  </si>
  <si>
    <t>arms_119</t>
  </si>
  <si>
    <t>灭魔之道</t>
  </si>
  <si>
    <t>每次击杀敌人时，永久增加1点攻击力。至多叠加500攻击力。</t>
  </si>
  <si>
    <t>arms_120</t>
  </si>
  <si>
    <t>增肥II</t>
  </si>
  <si>
    <t>每2秒永久增加3生命值，同时增大体型。
每增加300生命值，增大1%体型。
技能范围根据体型增大。1%体型提高1%技能范围。</t>
  </si>
  <si>
    <t>arms/增肥II</t>
  </si>
  <si>
    <t>arms_121</t>
  </si>
  <si>
    <t>修仙-元婴期</t>
  </si>
  <si>
    <t>在原地不动处于未被攻击的状态持续10秒会进入元婴期闭关状态，期间移动则出关。继承前一个修仙阶段的奖励。
闭关状态每10秒获得1%技能急速。
该技能过180将会自动升级为【修仙-化神期】</t>
  </si>
  <si>
    <t>arms_122</t>
  </si>
  <si>
    <t>冰刀画个圈</t>
  </si>
  <si>
    <t>毎4次攻击，普通攻击携带冰元素伤害造成aoe伤害并减速范围类敌人
技能范围：直径350码
伤害系数：攻击力*300%冰元素伤害</t>
  </si>
  <si>
    <t>arms_123</t>
  </si>
  <si>
    <t>裂创心灵斩</t>
  </si>
  <si>
    <t>每一次攻击提高对该目标1%的伤害，最多可叠加45次。改变目标后重置效果。</t>
  </si>
  <si>
    <t>arms_124</t>
  </si>
  <si>
    <t>灼热之刃</t>
  </si>
  <si>
    <t>英雄的攻击带有火焰溅射效果，能对目标周围的单位同时造成伤害。
附加额外伤害：攻击力10%*火元素伤害</t>
  </si>
  <si>
    <t>arms_125</t>
  </si>
  <si>
    <t>烈焰爆发Ⅱ</t>
  </si>
  <si>
    <t>以自身为中心向周围释放炽热烈焰，对附近所有敌人造成伤害,并击退敌人400码。
CD：6
伤害系数：攻击力300%*火元素伤害
施法范围：自身中心直径400码</t>
  </si>
  <si>
    <t>arms_126</t>
  </si>
  <si>
    <t>狂轰乱炸</t>
  </si>
  <si>
    <t>在自身周围区域召唤导弹进行轰炸对处于区域的敌人造成伤害。
作用范围：1000
CD：14
伤害系数：每秒造成攻击力50*火元素伤害
持续时间；6</t>
  </si>
  <si>
    <t>特效：工程师A杖技能</t>
  </si>
  <si>
    <t>arms_127</t>
  </si>
  <si>
    <t>超能力-陨石坠击</t>
  </si>
  <si>
    <t>从天降下一枚燃烧的流星打击指定位置。流星着陆后会向前滚动一段距离，撞击到敌人造成伤害
CD:20
滚动距离：1500  
陨石宽度: 250
撞击伤害间隔：1s
伤害系数：每次伤害为攻击力180%*火属性伤害
每秒灼烧伤害：攻击力50%*火属性伤害</t>
  </si>
  <si>
    <t>特效：祈求者技能</t>
  </si>
  <si>
    <t>arms_128</t>
  </si>
  <si>
    <t>大口蛋那去吃</t>
  </si>
  <si>
    <t>召唤一条巨型水鲨鱼撞向敌人造成伤害，并将敌人撞到释放最远距离处自爆造成二段伤害。
CD：10
撞击伤害系数：攻击力*150%冰元素伤害
撞击距离：1500
鲨鱼宽度：450
二段伤害系数：攻击力*175%冰元素伤害</t>
  </si>
  <si>
    <t>特效：昆卡幽灵船技能（我记得隔壁天芒有用过鲨鱼模型）</t>
  </si>
  <si>
    <t>arms_129</t>
  </si>
  <si>
    <t>电磁力场</t>
  </si>
  <si>
    <t>释放一波威力随扩张程度提升的等离子能量场，收缩时也会对经过的敌人造成伤害，每个单位可造成两段伤害。
每段伤害：攻击力150*雷元素伤害
作用范围：500
CD：12</t>
  </si>
  <si>
    <t>特效：雷泽1技能</t>
  </si>
  <si>
    <t>arms_130</t>
  </si>
  <si>
    <t>战神迅矛Ⅱ</t>
  </si>
  <si>
    <t>向面前敌人投掷一枚战矛，击中的敌人被刺穿并击退。投掷轨迹留下一道火焰路径，持续造成伤害并减缓移动速度
CD:5
伤害系数：300%*火元素伤害
施法距离：直线距离1200码  宽度200码
路径持续时间：3
路径作用范围：200
每秒伤害：攻击力30%·火元素伤害</t>
  </si>
  <si>
    <t>arms_131</t>
  </si>
  <si>
    <t>篮球</t>
  </si>
  <si>
    <t>生成5个篮球围绕英雄，对所有触碰到的敌人造成范围伤害。
持续时间：6
cd：10秒
伤害系数：每个篮球撞击造成攻击力60%·暗元素伤害
作用范围：以自身中心直径300码</t>
  </si>
  <si>
    <t>arms_132</t>
  </si>
  <si>
    <t>九转大肠</t>
  </si>
  <si>
    <t>余涛老师的代表作品，在清洗大肠去除了大肠的答辩但是保留了一部分答辩，散发出令人窒息的气体。能够造成持续伤害的毒性云雾，每制作出一坨大肠，散发气体的范围就会扩大，威力也会提升——该技能会对自身以及友军造成伤害。（跟腐烂一样，血没了就维持在1点）
CD：10
生成大肠的上限：3
持续时间：999
作用范围：200*X（X为大肠数量）
伤害系数：每秒攻击力30%*暗属性元素伤害*大肠数量</t>
  </si>
  <si>
    <t>特效：屠夫的腐烂技能
??</t>
  </si>
  <si>
    <t>arms_133</t>
  </si>
  <si>
    <t>rap</t>
  </si>
  <si>
    <t>对附近周围的敌人进行RAP，被rap洗礼的敌人会静静地欣赏哥哥的表演，仿佛灵魂被哥哥带走了。
每一名控制的单位获得灵魂量：2
作用范围：600
控制时间：3
CD：12</t>
  </si>
  <si>
    <t>每个单位只会被晕1次</t>
  </si>
  <si>
    <t>arms_134</t>
  </si>
  <si>
    <t>“五星好市民”</t>
  </si>
  <si>
    <t>你因为破坏公共设施殴打无辜路人抢车抢银行公然挑衅法律，正在被洛圣都全市的JC通缉。期间会有一个JC一直追捕你将你打死，该单位无法被攻击。直到该技能消失为止。（JC仇恨单位永久为该玩家，一击即死）
每秒获得灵魂：20
JC移动速度：250</t>
  </si>
  <si>
    <t>需要五星头顶特效
需要特殊怪模型</t>
  </si>
  <si>
    <t>arms_135</t>
  </si>
  <si>
    <t>风龙之魂</t>
  </si>
  <si>
    <t>300秒之后转化为一只风龙。
技能更变为：【风龙翱翔】
无法被选中。
持续时间10秒，cd：15秒。
风龙伤害系数：攻击力250%·风元素伤害
攻击间隔：1.0
攻击范围：直径600码
风龙特性：攻击时对目标直径150码的敌人造成50码击退效果。</t>
  </si>
  <si>
    <t>arms_136</t>
  </si>
  <si>
    <t>EmpErroR：权力</t>
  </si>
  <si>
    <t>击杀3名敌人获得永久一点攻击力</t>
  </si>
  <si>
    <t>永久叠加</t>
  </si>
  <si>
    <t>arms_137</t>
  </si>
  <si>
    <t>QZKago Requiem：安魂曲</t>
  </si>
  <si>
    <t>被攻击时提升1点HP最大值上限</t>
  </si>
  <si>
    <t>arms_138</t>
  </si>
  <si>
    <t>Schwarzschild：黑洞</t>
  </si>
  <si>
    <t>每释放技能时，提升1点MP最大值上限。并有10%概率不消耗MP</t>
  </si>
  <si>
    <t>arms_139</t>
  </si>
  <si>
    <t>修仙-化神期</t>
  </si>
  <si>
    <t>在原地不动处于未被攻击的状态持续10秒会进入化神期闭关状态，期间移动则出关。继承前一个修仙阶段的奖励。
闭关状态每秒获得1点移动速度，1点攻击力。
该技能过180将会自动升级为【修仙-大乘期】</t>
  </si>
  <si>
    <t>arms_140</t>
  </si>
  <si>
    <t>魂之挽歌</t>
  </si>
  <si>
    <t>英雄死亡时，向直径1000码范围内释放5道魔能。魔能基础数量为5个。
伤害系数：每道魔能攻击力50%·暗元素伤害
作用范围：自身为中心，直径1000码</t>
  </si>
  <si>
    <t>特效：sf大招·瞬发</t>
  </si>
  <si>
    <t>arms_141</t>
  </si>
  <si>
    <t>烈焰焚身</t>
  </si>
  <si>
    <t>火焰包围自身并点燃附近区域，造成持续
伤害并点燃目标。
持续时间：5秒
cd：8秒
伤害系数：每秒攻击力150%·火元素伤害
作用范围：自身为中心直径500码</t>
  </si>
  <si>
    <t>arms_142</t>
  </si>
  <si>
    <t>引燃II</t>
  </si>
  <si>
    <t>随机引燃范围直径500码敌人，导致其被火焰吞噬。敌人死亡则随机传递给最近的敌人。
持续时间：6秒
cd：4秒
伤害系数：攻击力150%·火元素伤害·每秒
作用范围：以自身中心直径500码</t>
  </si>
  <si>
    <t>arms_143</t>
  </si>
  <si>
    <t>范围雷击</t>
  </si>
  <si>
    <t>召唤一道闪电打击范围直径325码的敌
方单位，造成伤害及短暂眩晕0.5秒。
cd：4秒
伤害系数：攻击力300%·雷元素伤害
作用范围：施法距离750码</t>
  </si>
  <si>
    <t>arms_144</t>
  </si>
  <si>
    <t>Destr0yer：削除激光</t>
  </si>
  <si>
    <t>向前射出一束炽热的光线然后顺时针旋转一圈炙烤敌人。被光线触碰到的敌人造成一次性伤害。
CD：20
伤害系数：攻击力450*光元素伤害
光束距离：1200码 宽度150码
围绕一圈时间：72速度</t>
  </si>
  <si>
    <t>特效：凤凰3技能</t>
  </si>
  <si>
    <t>arms_145</t>
  </si>
  <si>
    <t>大坝谁修哈</t>
  </si>
  <si>
    <t>朝面前释放一道大瀑布冲击，并在时序时间内将敌人沿着波浪拖拽。
CD：12
瀑布速度：700
作用范围：750
伤害系数：每秒造成攻击力*300%冰元素伤害
持续时间：1
击退距离：600</t>
  </si>
  <si>
    <t>特效：昆卡的潮汐波</t>
  </si>
  <si>
    <t>arms_146</t>
  </si>
  <si>
    <t>极寒领域</t>
  </si>
  <si>
    <t>静止状态5秒以上时会开始以自身为中心召唤冰雹轰炸敌人，造成大量伤害，维持施法会持续消耗大量MP直到为25%。移动时移动时解除该状态。
CD：0
作用范围：800
冰爆范围：300
护甲加成：20
MP每秒消耗：20
伤害系数：一个冰雹造成攻击力20%冰属性伤害</t>
  </si>
  <si>
    <t>特效：冰女大招</t>
  </si>
  <si>
    <t>arms_147</t>
  </si>
  <si>
    <t>连环霜冻</t>
  </si>
  <si>
    <t>释放一个在敌人间弹跳的的霜冻之球,最多弹射8次
CD：12
作用距离：750
弹跳距离：600
每次弹跳伤害：攻击力80%*冰元素伤害</t>
  </si>
  <si>
    <t>特效：巫妖大招</t>
  </si>
  <si>
    <t>arms_148</t>
  </si>
  <si>
    <t>死亡之指</t>
  </si>
  <si>
    <t>自动向周围的地方单位释放死亡之指造成巨大伤害，每次击杀一名单位将会提升威力及自身属性
作用范围：325
伤害系数：攻击力500%*暗元素伤害
击杀提升该技能伤害:0.5%
击杀提升攻击力：1%
CD:10</t>
  </si>
  <si>
    <t>arms_149</t>
  </si>
  <si>
    <t>千方霸戈剑</t>
  </si>
  <si>
    <t>来自某位修仙道长的成名绝技，以气驭剑，每段时间会生成一把剑影环绕在自身周围，向附近范围内的敌人进行飞射攻击，受到攻击时会消耗一把剑抵御一次攻击。
CD：6
持续时间：40S或受到一次攻击
剑影上限：5把
每把剑影攻击频率：0.5
每次攻击伤害：攻击力10%*光元素伤害</t>
  </si>
  <si>
    <t>需要御剑特效,类似艾欧球</t>
  </si>
  <si>
    <t>arms_150</t>
  </si>
  <si>
    <t>冰龙之魂</t>
  </si>
  <si>
    <t>300秒之后转化为一只冰龙。
技能更变为：【冰龙咆哮】
无法被选中。
持续时间10秒，cd：15秒。
冰龙伤害系数：攻击力300%·冰元素伤害
攻击间隔：1.0
攻击范围：直径600码
冰龙特性：攻击时对目标直径150码的敌人造成50%减速持续2秒，
对被减速的敌人有10%概率冰冻1秒。</t>
  </si>
  <si>
    <t>arms_151</t>
  </si>
  <si>
    <t>混乱之雨：地狱火</t>
  </si>
  <si>
    <t>从深渊召唤一个地狱火，在自身周围降临，眩晕敌人0.8秒。持续时间30秒。拥有永久献祭的技能
CD：40
召唤冲击作用范围：600
召唤数量：1
地狱火生命值：自身最大生命值*（1+火元素等级系数）*125%
地狱火攻击力：攻击力250%*火元素伤害
地狱火移动速度：360
地狱火生命回复：75
地狱火护甲：14</t>
  </si>
  <si>
    <t>特效：术士的地狱火</t>
  </si>
  <si>
    <t>arms_152</t>
  </si>
  <si>
    <t>黑暗之门：毁灭守卫</t>
  </si>
  <si>
    <t>召唤一个毁灭守卫降临战场。持续时间20秒。拥有衰弱光环的技能
CD：30
召唤数量：1
毁灭守卫生命值：自身最大生命值*（1+暗元素等级系数）*125%
毁灭守卫攻击力：攻击力250%*暗元素伤害
毁灭守卫移动速度：360
毁灭守卫生命回复：75
毁灭守卫护甲：14</t>
  </si>
  <si>
    <t>模型：末日守卫</t>
  </si>
  <si>
    <t>arms_153</t>
  </si>
  <si>
    <t>修仙-大乘期</t>
  </si>
  <si>
    <t>在原地不动处于未被攻击的状态持续10秒会进入大乘期闭关状态，期间移动则出关。继承前一个修仙阶段的奖励。
闭关状态将翻倍之前的所有奖励。
该技能过180将会自动升级为【渡劫】</t>
  </si>
  <si>
    <t>arms_154</t>
  </si>
  <si>
    <t>渡劫</t>
  </si>
  <si>
    <t>每45秒进行一次渡劫，有70%的概率无事发生，有20%概率渡劫失败角色死亡，百分之10%的几率飞升成仙。
渡劫失败将回到化神阶段（技能变为【地仙】）
【地仙】：兵解为地仙，不再获得闭关收益，此前获取的闭关收益变为150%。
渡劫成功将自动升级为【大罗金仙】</t>
  </si>
  <si>
    <t>arms_155</t>
  </si>
  <si>
    <t>死魂之挽歌</t>
  </si>
  <si>
    <t>英雄死亡时，向直径1000码范围内释
放10道魔能。魔能基础数量为10个。
伤害系数：每道魔能攻击力150%·暗元素伤害
作用范围：自身为中心，直径1000码</t>
  </si>
  <si>
    <t>特效：sf大招魔晶·瞬发</t>
  </si>
  <si>
    <t>arms_156</t>
  </si>
  <si>
    <t>火龙之魂</t>
  </si>
  <si>
    <t>300秒之后转化为一只火龙。
技能更变为：【火龙天翔】
无法被选中。
持续时间10秒，cd：15秒。
火龙伤害系数：攻击力300%·火元素伤害
攻击间隔：1.0
攻击范围：直径600码
火龙特性：攻击时对目标直径500码至多4个敌人造成该次伤害的75%溅射伤害。</t>
  </si>
  <si>
    <t>arms_157</t>
  </si>
  <si>
    <t>龙蛋</t>
  </si>
  <si>
    <t>什么哔作用都没有。
但是需要孵化300秒之后，才能被升级。
彩蛋：技能升级时51%概率转化为【圣龙裁决】，49%概率转化为【冥龙灭世】</t>
  </si>
  <si>
    <t>arms_158</t>
  </si>
  <si>
    <t>圣龙裁决</t>
  </si>
  <si>
    <t>召唤一只圣龙。
无法被选中。
持续时间20秒，cd：25秒。
圣龙伤害系数：攻击力500%·光元素伤害
攻击间隔：1.0
攻击范围：直径800码
圣龙特性：每次攻击回复英雄1%最大生命值。
普通攻击变为对地直径500范围的aoe伤害。
会直接获取被圣龙击杀的敌人的经验球。</t>
  </si>
  <si>
    <t>arms_159</t>
  </si>
  <si>
    <t>冥龙灭世</t>
  </si>
  <si>
    <t>召唤一只冥龙。
无法被选中。
持续时间20秒，cd：25秒
冥龙伤害系数：攻击力500%·暗元素伤害
攻击间隔：1.0
攻击范围：直径800码
冥龙特性：每次攻击损失英雄1%最大生命值，但造成伤害提高25%。
普通攻击变为对地直径500范围的aoe伤害。
冥龙击杀敌人时将获取1~5倍灵魂。</t>
  </si>
  <si>
    <t>arms_160</t>
  </si>
  <si>
    <t>大罗金仙</t>
  </si>
  <si>
    <t>恭喜你，肉体成圣，飞化成仙。
此前获取的闭关总收益变为200%，且此后继续获得收益。
仙人临凡：获得25%的技能暴击概率。使用技能时15%概率不消耗蓝量，最大蓝量增加1000。</t>
  </si>
  <si>
    <t>技能类型</t>
  </si>
  <si>
    <t>一·局内至多可学习6个技能
二·技能至多升级至max（T7）级别，且所有max都由固定的T6级技能升级。
三·技能分类说明及符文说明</t>
  </si>
  <si>
    <r>
      <rPr>
        <sz val="10.5"/>
        <color theme="1"/>
        <rFont val="宋体"/>
        <charset val="134"/>
        <scheme val="minor"/>
      </rPr>
      <t>1. </t>
    </r>
    <r>
      <rPr>
        <sz val="10.5"/>
        <color theme="1"/>
        <rFont val="宋体"/>
        <charset val="134"/>
      </rPr>
      <t>范围型（</t>
    </r>
    <r>
      <rPr>
        <sz val="10.5"/>
        <color theme="1"/>
        <rFont val="Calibri"/>
        <charset val="134"/>
      </rPr>
      <t>AOE</t>
    </r>
    <r>
      <rPr>
        <sz val="10.5"/>
        <color theme="1"/>
        <rFont val="宋体"/>
        <charset val="134"/>
      </rPr>
      <t>）：指矩形、扇形、圆形范围伤害型技能。</t>
    </r>
  </si>
  <si>
    <t>aoe</t>
  </si>
  <si>
    <r>
      <rPr>
        <sz val="10.5"/>
        <color theme="1"/>
        <rFont val="宋体"/>
        <charset val="134"/>
        <scheme val="minor"/>
      </rPr>
      <t>2. </t>
    </r>
    <r>
      <rPr>
        <sz val="10.5"/>
        <color theme="1"/>
        <rFont val="宋体"/>
        <charset val="134"/>
      </rPr>
      <t>弹道型：指单体或群体单调类技能，增强方向为增加弹道数量。</t>
    </r>
  </si>
  <si>
    <t>missile</t>
  </si>
  <si>
    <r>
      <rPr>
        <sz val="10.5"/>
        <color theme="1"/>
        <rFont val="宋体"/>
        <charset val="134"/>
        <scheme val="minor"/>
      </rPr>
      <t>3. </t>
    </r>
    <r>
      <rPr>
        <sz val="10.5"/>
        <color theme="1"/>
        <rFont val="宋体"/>
        <charset val="134"/>
      </rPr>
      <t>环绕型：指围绕自身持续或单次造成伤害的技能类型。</t>
    </r>
  </si>
  <si>
    <t>surround</t>
  </si>
  <si>
    <r>
      <rPr>
        <sz val="10.5"/>
        <color theme="1"/>
        <rFont val="宋体"/>
        <charset val="134"/>
        <scheme val="minor"/>
      </rPr>
      <t>4. </t>
    </r>
    <r>
      <rPr>
        <sz val="10.5"/>
        <color theme="1"/>
        <rFont val="宋体"/>
        <charset val="134"/>
      </rPr>
      <t>持续型：持续造成单体或群体伤害的技能类型，群体持续型伤害收益初始为</t>
    </r>
    <r>
      <rPr>
        <sz val="10.5"/>
        <color theme="1"/>
        <rFont val="Calibri"/>
        <charset val="134"/>
      </rPr>
      <t>33%</t>
    </r>
    <r>
      <rPr>
        <sz val="10.5"/>
        <color theme="1"/>
        <rFont val="宋体"/>
        <charset val="134"/>
      </rPr>
      <t>。</t>
    </r>
  </si>
  <si>
    <t>dot</t>
  </si>
  <si>
    <r>
      <rPr>
        <sz val="10.5"/>
        <color theme="1"/>
        <rFont val="宋体"/>
        <charset val="134"/>
        <scheme val="minor"/>
      </rPr>
      <t>5. </t>
    </r>
    <r>
      <rPr>
        <sz val="10.5"/>
        <color theme="1"/>
        <rFont val="宋体"/>
        <charset val="134"/>
      </rPr>
      <t>增益型：提高自身属性或增强类</t>
    </r>
    <r>
      <rPr>
        <sz val="10.5"/>
        <color theme="1"/>
        <rFont val="Calibri"/>
        <charset val="134"/>
      </rPr>
      <t>buff</t>
    </r>
    <r>
      <rPr>
        <sz val="10.5"/>
        <color theme="1"/>
        <rFont val="宋体"/>
        <charset val="134"/>
      </rPr>
      <t>技能。</t>
    </r>
  </si>
  <si>
    <t>buff</t>
  </si>
  <si>
    <r>
      <rPr>
        <sz val="10.5"/>
        <color theme="1"/>
        <rFont val="宋体"/>
        <charset val="134"/>
        <scheme val="minor"/>
      </rPr>
      <t>6. </t>
    </r>
    <r>
      <rPr>
        <sz val="10.5"/>
        <color theme="1"/>
        <rFont val="宋体"/>
        <charset val="134"/>
      </rPr>
      <t>理财型：挂钩经验、灵魂的技能类型。</t>
    </r>
  </si>
  <si>
    <t>resource</t>
  </si>
  <si>
    <r>
      <rPr>
        <sz val="10.5"/>
        <color theme="1"/>
        <rFont val="宋体"/>
        <charset val="134"/>
        <scheme val="minor"/>
      </rPr>
      <t>7. </t>
    </r>
    <r>
      <rPr>
        <sz val="10.5"/>
        <color theme="1"/>
        <rFont val="宋体"/>
        <charset val="134"/>
      </rPr>
      <t>召唤型：召唤特定召唤物进行攻击的技能类型。</t>
    </r>
  </si>
  <si>
    <t>summon</t>
  </si>
  <si>
    <r>
      <rPr>
        <sz val="10.5"/>
        <color theme="1"/>
        <rFont val="宋体"/>
        <charset val="134"/>
        <scheme val="minor"/>
      </rPr>
      <t>8. </t>
    </r>
    <r>
      <rPr>
        <sz val="10.5"/>
        <color theme="1"/>
        <rFont val="宋体"/>
        <charset val="134"/>
      </rPr>
      <t>成长型：周期性或通过成长提升自身属性、能力的技能类型。</t>
    </r>
  </si>
  <si>
    <t>grow</t>
  </si>
  <si>
    <t>9. 法球型: 攻击特效</t>
  </si>
  <si>
    <t>orb</t>
  </si>
  <si>
    <t>召唤物时间% 召唤物强度%</t>
  </si>
  <si>
    <t>线圈宽度 伤害频率%</t>
  </si>
  <si>
    <t>环绕速度 环绕物个数 环绕距离</t>
  </si>
  <si>
    <t>弹射次数 弹射衰减</t>
  </si>
  <si>
    <t>弹道数量 弹道速度</t>
  </si>
  <si>
    <t>初始目标个数</t>
  </si>
  <si>
    <t>持续时间% 间隔效率%</t>
  </si>
  <si>
    <t>理财收益%</t>
  </si>
  <si>
    <t>成长加成%</t>
  </si>
  <si>
    <t>增益效率%</t>
  </si>
  <si>
    <t xml:space="preserve"> </t>
  </si>
  <si>
    <t>触发概率[最高100%] 攻击次数[最低0次]</t>
  </si>
  <si>
    <t>Aoe</t>
  </si>
  <si>
    <t>Missile</t>
  </si>
  <si>
    <t>Surround</t>
  </si>
  <si>
    <t>Dot</t>
  </si>
  <si>
    <t>Buff</t>
  </si>
  <si>
    <t>Resource</t>
  </si>
  <si>
    <t>Summon</t>
  </si>
  <si>
    <t>Grow</t>
  </si>
  <si>
    <t>Orb</t>
  </si>
  <si>
    <t>Null</t>
  </si>
  <si>
    <t>Ring</t>
  </si>
  <si>
    <t>Bounce</t>
  </si>
  <si>
    <t>Targe</t>
  </si>
  <si>
    <t>主类/次类</t>
  </si>
  <si>
    <t>星环型</t>
  </si>
  <si>
    <t>周期型</t>
  </si>
  <si>
    <t>Y</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</si>
</sst>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35">
    <font>
      <sz val="11"/>
      <color theme="1"/>
      <name val="宋体"/>
      <charset val="134"/>
      <scheme val="minor"/>
    </font>
    <font>
      <sz val="11"/>
      <color rgb="FFFFFFFF"/>
      <name val="Microsoft YaHei"/>
      <charset val="134"/>
    </font>
    <font>
      <sz val="10"/>
      <color theme="1"/>
      <name val="Microsoft YaHei"/>
      <charset val="134"/>
    </font>
    <font>
      <sz val="10.5"/>
      <color theme="1"/>
      <name val="宋体"/>
      <charset val="134"/>
    </font>
    <font>
      <sz val="10.5"/>
      <color theme="1"/>
      <name val="宋体"/>
      <charset val="134"/>
      <scheme val="minor"/>
    </font>
    <font>
      <b/>
      <sz val="11"/>
      <color theme="1"/>
      <name val="宋体"/>
      <charset val="134"/>
      <scheme val="minor"/>
    </font>
    <font>
      <sz val="11"/>
      <name val="宋体"/>
      <charset val="134"/>
      <scheme val="minor"/>
    </font>
    <font>
      <sz val="12"/>
      <color theme="1"/>
      <name val="宋体"/>
      <charset val="134"/>
      <scheme val="minor"/>
    </font>
    <font>
      <sz val="12"/>
      <name val="宋体"/>
      <charset val="134"/>
    </font>
    <font>
      <b/>
      <sz val="11"/>
      <color theme="0"/>
      <name val="Microsoft YaHei"/>
      <charset val="134"/>
    </font>
    <font>
      <b/>
      <sz val="10"/>
      <color rgb="FF00B0F0"/>
      <name val="Microsoft YaHei"/>
      <charset val="134"/>
    </font>
    <font>
      <sz val="10"/>
      <color rgb="FFFF0000"/>
      <name val="Microsoft YaHei"/>
      <charset val="134"/>
    </font>
    <font>
      <sz val="10"/>
      <name val="Microsoft YaHei"/>
      <charset val="134"/>
    </font>
    <font>
      <sz val="10"/>
      <color theme="1"/>
      <name val="微软雅黑"/>
      <charset val="134"/>
    </font>
    <font>
      <sz val="10"/>
      <name val="微软雅黑"/>
      <charset val="134"/>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
      <sz val="10.5"/>
      <color theme="1"/>
      <name val="Calibri"/>
      <charset val="134"/>
    </font>
  </fonts>
  <fills count="43">
    <fill>
      <patternFill patternType="none"/>
    </fill>
    <fill>
      <patternFill patternType="gray125"/>
    </fill>
    <fill>
      <patternFill patternType="solid">
        <fgColor rgb="FF3A639B"/>
        <bgColor indexed="64"/>
      </patternFill>
    </fill>
    <fill>
      <patternFill patternType="solid">
        <fgColor rgb="FFDAE4F1"/>
        <bgColor indexed="64"/>
      </patternFill>
    </fill>
    <fill>
      <patternFill patternType="solid">
        <fgColor rgb="FFA3BCDD"/>
        <bgColor indexed="64"/>
      </patternFill>
    </fill>
    <fill>
      <patternFill patternType="solid">
        <fgColor theme="5" tint="0.4"/>
        <bgColor indexed="64"/>
      </patternFill>
    </fill>
    <fill>
      <patternFill patternType="solid">
        <fgColor theme="9" tint="0.8"/>
        <bgColor indexed="64"/>
      </patternFill>
    </fill>
    <fill>
      <patternFill patternType="solid">
        <fgColor rgb="FF5A5A5A"/>
        <bgColor indexed="64"/>
      </patternFill>
    </fill>
    <fill>
      <patternFill patternType="solid">
        <fgColor rgb="FFE6E6E6"/>
        <bgColor indexed="64"/>
      </patternFill>
    </fill>
    <fill>
      <patternFill patternType="solid">
        <fgColor theme="6" tint="0.6"/>
        <bgColor indexed="64"/>
      </patternFill>
    </fill>
    <fill>
      <patternFill patternType="solid">
        <fgColor rgb="FFECECB6"/>
        <bgColor indexed="64"/>
      </patternFill>
    </fill>
    <fill>
      <patternFill patternType="solid">
        <fgColor theme="9" tint="0.6"/>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34">
    <border>
      <left/>
      <right/>
      <top/>
      <bottom/>
      <diagonal/>
    </border>
    <border>
      <left/>
      <right style="thin">
        <color auto="1"/>
      </right>
      <top/>
      <bottom/>
      <diagonal/>
    </border>
    <border>
      <left/>
      <right style="thin">
        <color auto="1"/>
      </right>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right style="thin">
        <color auto="1"/>
      </right>
      <top style="thin">
        <color auto="1"/>
      </top>
      <bottom/>
      <diagonal/>
    </border>
    <border>
      <left style="thin">
        <color auto="1"/>
      </left>
      <right style="thin">
        <color auto="1"/>
      </right>
      <top style="thin">
        <color auto="1"/>
      </top>
      <bottom/>
      <diagonal/>
    </border>
    <border>
      <left style="thin">
        <color auto="1"/>
      </left>
      <right/>
      <top/>
      <bottom style="thin">
        <color auto="1"/>
      </bottom>
      <diagonal/>
    </border>
    <border>
      <left style="thin">
        <color auto="1"/>
      </left>
      <right/>
      <top style="thin">
        <color auto="1"/>
      </top>
      <bottom style="thin">
        <color auto="1"/>
      </bottom>
      <diagonal/>
    </border>
    <border>
      <left style="thin">
        <color auto="1"/>
      </left>
      <right/>
      <top style="thin">
        <color auto="1"/>
      </top>
      <bottom/>
      <diagonal/>
    </border>
    <border>
      <left style="thick">
        <color rgb="FF595959"/>
      </left>
      <right style="medium">
        <color theme="0"/>
      </right>
      <top style="thick">
        <color rgb="FF595959"/>
      </top>
      <bottom/>
      <diagonal/>
    </border>
    <border>
      <left style="medium">
        <color theme="0"/>
      </left>
      <right style="medium">
        <color theme="0"/>
      </right>
      <top style="thick">
        <color rgb="FF595959"/>
      </top>
      <bottom/>
      <diagonal/>
    </border>
    <border>
      <left style="thick">
        <color rgb="FF595959"/>
      </left>
      <right style="medium">
        <color theme="0"/>
      </right>
      <top/>
      <bottom/>
      <diagonal/>
    </border>
    <border>
      <left style="medium">
        <color theme="0"/>
      </left>
      <right style="medium">
        <color theme="0"/>
      </right>
      <top/>
      <bottom/>
      <diagonal/>
    </border>
    <border>
      <left style="thick">
        <color rgb="FF595959"/>
      </left>
      <right style="medium">
        <color rgb="FFFFFFFF"/>
      </right>
      <top/>
      <bottom/>
      <diagonal/>
    </border>
    <border>
      <left style="medium">
        <color rgb="FFFFFFFF"/>
      </left>
      <right style="medium">
        <color rgb="FFFFFFFF"/>
      </right>
      <top/>
      <bottom/>
      <diagonal/>
    </border>
    <border>
      <left style="thick">
        <color rgb="FF595959"/>
      </left>
      <right style="thin">
        <color rgb="FFFFFFFF"/>
      </right>
      <top style="thin">
        <color rgb="FF5A5A5A"/>
      </top>
      <bottom style="thin">
        <color rgb="FF5A5A5A"/>
      </bottom>
      <diagonal/>
    </border>
    <border>
      <left style="thin">
        <color rgb="FFFFFFFF"/>
      </left>
      <right style="thin">
        <color rgb="FFFFFFFF"/>
      </right>
      <top style="thin">
        <color rgb="FF5A5A5A"/>
      </top>
      <bottom style="thin">
        <color rgb="FF5A5A5A"/>
      </bottom>
      <diagonal/>
    </border>
    <border>
      <left style="medium">
        <color theme="0"/>
      </left>
      <right style="thick">
        <color rgb="FF595959"/>
      </right>
      <top style="thick">
        <color rgb="FF595959"/>
      </top>
      <bottom/>
      <diagonal/>
    </border>
    <border>
      <left style="medium">
        <color theme="0"/>
      </left>
      <right style="thick">
        <color rgb="FF595959"/>
      </right>
      <top/>
      <bottom/>
      <diagonal/>
    </border>
    <border>
      <left style="medium">
        <color rgb="FFFFFFFF"/>
      </left>
      <right style="thick">
        <color rgb="FF595959"/>
      </right>
      <top/>
      <bottom/>
      <diagonal/>
    </border>
    <border>
      <left style="thin">
        <color rgb="FFFFFFFF"/>
      </left>
      <right style="thick">
        <color rgb="FF595959"/>
      </right>
      <top style="thin">
        <color rgb="FF5A5A5A"/>
      </top>
      <bottom style="thin">
        <color rgb="FF5A5A5A"/>
      </bottom>
      <diagonal/>
    </border>
    <border>
      <left style="thick">
        <color rgb="FF595959"/>
      </left>
      <right style="medium">
        <color rgb="FFFFFFFF"/>
      </right>
      <top/>
      <bottom style="thick">
        <color rgb="FF595959"/>
      </bottom>
      <diagonal/>
    </border>
    <border>
      <left style="medium">
        <color rgb="FFFFFFFF"/>
      </left>
      <right style="medium">
        <color rgb="FFFFFFFF"/>
      </right>
      <top/>
      <bottom style="thick">
        <color rgb="FF595959"/>
      </bottom>
      <diagonal/>
    </border>
    <border>
      <left style="medium">
        <color rgb="FFFFFFFF"/>
      </left>
      <right style="thick">
        <color rgb="FF595959"/>
      </right>
      <top/>
      <bottom style="thick">
        <color rgb="FF595959"/>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0">
    <xf numFmtId="0" fontId="0" fillId="0" borderId="0">
      <alignment vertical="center"/>
    </xf>
    <xf numFmtId="43" fontId="13" fillId="0" borderId="0" applyFont="0" applyFill="0" applyBorder="0" applyAlignment="0" applyProtection="0">
      <alignment vertical="center"/>
    </xf>
    <xf numFmtId="44" fontId="13" fillId="0" borderId="0" applyFont="0" applyFill="0" applyBorder="0" applyAlignment="0" applyProtection="0">
      <alignment vertical="center"/>
    </xf>
    <xf numFmtId="9" fontId="13" fillId="0" borderId="0" applyFont="0" applyFill="0" applyBorder="0" applyAlignment="0" applyProtection="0">
      <alignment vertical="center"/>
    </xf>
    <xf numFmtId="41" fontId="13" fillId="0" borderId="0" applyFont="0" applyFill="0" applyBorder="0" applyAlignment="0" applyProtection="0">
      <alignment vertical="center"/>
    </xf>
    <xf numFmtId="42" fontId="13" fillId="0" borderId="0" applyFon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3" fillId="12" borderId="26" applyNumberFormat="0" applyFont="0" applyAlignment="0" applyProtection="0">
      <alignment vertical="center"/>
    </xf>
    <xf numFmtId="0" fontId="17"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0" fillId="0" borderId="27" applyNumberFormat="0" applyFill="0" applyAlignment="0" applyProtection="0">
      <alignment vertical="center"/>
    </xf>
    <xf numFmtId="0" fontId="21" fillId="0" borderId="27" applyNumberFormat="0" applyFill="0" applyAlignment="0" applyProtection="0">
      <alignment vertical="center"/>
    </xf>
    <xf numFmtId="0" fontId="22" fillId="0" borderId="28" applyNumberFormat="0" applyFill="0" applyAlignment="0" applyProtection="0">
      <alignment vertical="center"/>
    </xf>
    <xf numFmtId="0" fontId="22" fillId="0" borderId="0" applyNumberFormat="0" applyFill="0" applyBorder="0" applyAlignment="0" applyProtection="0">
      <alignment vertical="center"/>
    </xf>
    <xf numFmtId="0" fontId="23" fillId="13" borderId="29" applyNumberFormat="0" applyAlignment="0" applyProtection="0">
      <alignment vertical="center"/>
    </xf>
    <xf numFmtId="0" fontId="24" fillId="14" borderId="30" applyNumberFormat="0" applyAlignment="0" applyProtection="0">
      <alignment vertical="center"/>
    </xf>
    <xf numFmtId="0" fontId="25" fillId="14" borderId="29" applyNumberFormat="0" applyAlignment="0" applyProtection="0">
      <alignment vertical="center"/>
    </xf>
    <xf numFmtId="0" fontId="26" fillId="15" borderId="31" applyNumberFormat="0" applyAlignment="0" applyProtection="0">
      <alignment vertical="center"/>
    </xf>
    <xf numFmtId="0" fontId="27" fillId="0" borderId="32" applyNumberFormat="0" applyFill="0" applyAlignment="0" applyProtection="0">
      <alignment vertical="center"/>
    </xf>
    <xf numFmtId="0" fontId="28" fillId="0" borderId="33" applyNumberFormat="0" applyFill="0" applyAlignment="0" applyProtection="0">
      <alignment vertical="center"/>
    </xf>
    <xf numFmtId="0" fontId="29" fillId="16" borderId="0" applyNumberFormat="0" applyBorder="0" applyAlignment="0" applyProtection="0">
      <alignment vertical="center"/>
    </xf>
    <xf numFmtId="0" fontId="30" fillId="17" borderId="0" applyNumberFormat="0" applyBorder="0" applyAlignment="0" applyProtection="0">
      <alignment vertical="center"/>
    </xf>
    <xf numFmtId="0" fontId="31" fillId="18" borderId="0" applyNumberFormat="0" applyBorder="0" applyAlignment="0" applyProtection="0">
      <alignment vertical="center"/>
    </xf>
    <xf numFmtId="0" fontId="32" fillId="19" borderId="0" applyNumberFormat="0" applyBorder="0" applyAlignment="0" applyProtection="0">
      <alignment vertical="center"/>
    </xf>
    <xf numFmtId="0" fontId="33" fillId="20" borderId="0" applyNumberFormat="0" applyBorder="0" applyAlignment="0" applyProtection="0">
      <alignment vertical="center"/>
    </xf>
    <xf numFmtId="0" fontId="33" fillId="21" borderId="0" applyNumberFormat="0" applyBorder="0" applyAlignment="0" applyProtection="0">
      <alignment vertical="center"/>
    </xf>
    <xf numFmtId="0" fontId="32" fillId="22" borderId="0" applyNumberFormat="0" applyBorder="0" applyAlignment="0" applyProtection="0">
      <alignment vertical="center"/>
    </xf>
    <xf numFmtId="0" fontId="32" fillId="23" borderId="0" applyNumberFormat="0" applyBorder="0" applyAlignment="0" applyProtection="0">
      <alignment vertical="center"/>
    </xf>
    <xf numFmtId="0" fontId="33" fillId="24" borderId="0" applyNumberFormat="0" applyBorder="0" applyAlignment="0" applyProtection="0">
      <alignment vertical="center"/>
    </xf>
    <xf numFmtId="0" fontId="33" fillId="25" borderId="0" applyNumberFormat="0" applyBorder="0" applyAlignment="0" applyProtection="0">
      <alignment vertical="center"/>
    </xf>
    <xf numFmtId="0" fontId="32" fillId="26" borderId="0" applyNumberFormat="0" applyBorder="0" applyAlignment="0" applyProtection="0">
      <alignment vertical="center"/>
    </xf>
    <xf numFmtId="0" fontId="32" fillId="27" borderId="0" applyNumberFormat="0" applyBorder="0" applyAlignment="0" applyProtection="0">
      <alignment vertical="center"/>
    </xf>
    <xf numFmtId="0" fontId="33" fillId="28" borderId="0" applyNumberFormat="0" applyBorder="0" applyAlignment="0" applyProtection="0">
      <alignment vertical="center"/>
    </xf>
    <xf numFmtId="0" fontId="33" fillId="29" borderId="0" applyNumberFormat="0" applyBorder="0" applyAlignment="0" applyProtection="0">
      <alignment vertical="center"/>
    </xf>
    <xf numFmtId="0" fontId="32" fillId="30" borderId="0" applyNumberFormat="0" applyBorder="0" applyAlignment="0" applyProtection="0">
      <alignment vertical="center"/>
    </xf>
    <xf numFmtId="0" fontId="32" fillId="31" borderId="0" applyNumberFormat="0" applyBorder="0" applyAlignment="0" applyProtection="0">
      <alignment vertical="center"/>
    </xf>
    <xf numFmtId="0" fontId="33" fillId="32" borderId="0" applyNumberFormat="0" applyBorder="0" applyAlignment="0" applyProtection="0">
      <alignment vertical="center"/>
    </xf>
    <xf numFmtId="0" fontId="33" fillId="33" borderId="0" applyNumberFormat="0" applyBorder="0" applyAlignment="0" applyProtection="0">
      <alignment vertical="center"/>
    </xf>
    <xf numFmtId="0" fontId="32" fillId="34" borderId="0" applyNumberFormat="0" applyBorder="0" applyAlignment="0" applyProtection="0">
      <alignment vertical="center"/>
    </xf>
    <xf numFmtId="0" fontId="32" fillId="35" borderId="0" applyNumberFormat="0" applyBorder="0" applyAlignment="0" applyProtection="0">
      <alignment vertical="center"/>
    </xf>
    <xf numFmtId="0" fontId="33" fillId="36" borderId="0" applyNumberFormat="0" applyBorder="0" applyAlignment="0" applyProtection="0">
      <alignment vertical="center"/>
    </xf>
    <xf numFmtId="0" fontId="33" fillId="37" borderId="0" applyNumberFormat="0" applyBorder="0" applyAlignment="0" applyProtection="0">
      <alignment vertical="center"/>
    </xf>
    <xf numFmtId="0" fontId="32" fillId="38" borderId="0" applyNumberFormat="0" applyBorder="0" applyAlignment="0" applyProtection="0">
      <alignment vertical="center"/>
    </xf>
    <xf numFmtId="0" fontId="32" fillId="39" borderId="0" applyNumberFormat="0" applyBorder="0" applyAlignment="0" applyProtection="0">
      <alignment vertical="center"/>
    </xf>
    <xf numFmtId="0" fontId="33" fillId="40" borderId="0" applyNumberFormat="0" applyBorder="0" applyAlignment="0" applyProtection="0">
      <alignment vertical="center"/>
    </xf>
    <xf numFmtId="0" fontId="33" fillId="41" borderId="0" applyNumberFormat="0" applyBorder="0" applyAlignment="0" applyProtection="0">
      <alignment vertical="center"/>
    </xf>
    <xf numFmtId="0" fontId="32" fillId="42" borderId="0" applyNumberFormat="0" applyBorder="0" applyAlignment="0" applyProtection="0">
      <alignment vertical="center"/>
    </xf>
    <xf numFmtId="0" fontId="0" fillId="0" borderId="0"/>
  </cellStyleXfs>
  <cellXfs count="92">
    <xf numFmtId="0" fontId="0" fillId="0" borderId="0" xfId="0">
      <alignment vertical="center"/>
    </xf>
    <xf numFmtId="0" fontId="1" fillId="2" borderId="1" xfId="0" applyFont="1" applyFill="1" applyBorder="1" applyAlignment="1">
      <alignment horizontal="center" vertical="center" wrapText="1"/>
    </xf>
    <xf numFmtId="0" fontId="2" fillId="3" borderId="2" xfId="0" applyFont="1" applyFill="1" applyBorder="1" applyAlignment="1">
      <alignment horizontal="center" vertical="center" wrapText="1"/>
    </xf>
    <xf numFmtId="0" fontId="2" fillId="4" borderId="3"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2" fillId="4" borderId="5" xfId="0" applyFont="1" applyFill="1" applyBorder="1" applyAlignment="1">
      <alignment horizontal="center" vertical="center" wrapText="1"/>
    </xf>
    <xf numFmtId="0" fontId="2" fillId="3" borderId="5" xfId="0" applyFont="1" applyFill="1" applyBorder="1" applyAlignment="1">
      <alignment horizontal="center" vertical="center" wrapText="1"/>
    </xf>
    <xf numFmtId="0" fontId="2" fillId="4" borderId="6" xfId="0" applyFont="1" applyFill="1" applyBorder="1" applyAlignment="1">
      <alignment horizontal="center" vertical="center" wrapText="1"/>
    </xf>
    <xf numFmtId="0" fontId="2" fillId="4" borderId="7" xfId="0" applyFont="1" applyFill="1" applyBorder="1" applyAlignment="1">
      <alignment horizontal="center" vertical="center" wrapText="1"/>
    </xf>
    <xf numFmtId="0" fontId="2" fillId="3" borderId="8" xfId="0" applyFont="1" applyFill="1" applyBorder="1" applyAlignment="1">
      <alignment horizontal="center" vertical="center" wrapText="1"/>
    </xf>
    <xf numFmtId="0" fontId="2" fillId="4" borderId="9" xfId="0" applyFont="1" applyFill="1" applyBorder="1" applyAlignment="1">
      <alignment horizontal="center" vertical="center" wrapText="1"/>
    </xf>
    <xf numFmtId="0" fontId="2" fillId="3" borderId="9" xfId="0" applyFont="1" applyFill="1" applyBorder="1" applyAlignment="1">
      <alignment horizontal="center" vertical="center" wrapText="1"/>
    </xf>
    <xf numFmtId="0" fontId="2" fillId="4" borderId="10" xfId="0" applyFont="1" applyFill="1" applyBorder="1" applyAlignment="1">
      <alignment horizontal="center" vertical="center" wrapText="1"/>
    </xf>
    <xf numFmtId="0" fontId="3" fillId="0" borderId="0" xfId="0" applyFont="1" applyAlignment="1">
      <alignment horizontal="justify" vertical="center"/>
    </xf>
    <xf numFmtId="0" fontId="0" fillId="0" borderId="0" xfId="0" applyAlignment="1">
      <alignment vertical="center" wrapText="1"/>
    </xf>
    <xf numFmtId="0" fontId="4" fillId="0" borderId="0" xfId="0" applyFont="1" applyAlignment="1">
      <alignment horizontal="justify" vertical="center"/>
    </xf>
    <xf numFmtId="0" fontId="5" fillId="0" borderId="0" xfId="0" applyFont="1">
      <alignment vertical="center"/>
    </xf>
    <xf numFmtId="0" fontId="0" fillId="5" borderId="0" xfId="0" applyFill="1">
      <alignment vertical="center"/>
    </xf>
    <xf numFmtId="0" fontId="6" fillId="6" borderId="0" xfId="0" applyFont="1" applyFill="1">
      <alignment vertical="center"/>
    </xf>
    <xf numFmtId="0" fontId="7" fillId="0" borderId="0" xfId="0" applyFont="1" applyAlignment="1">
      <alignment horizontal="left" vertical="center"/>
    </xf>
    <xf numFmtId="0" fontId="0" fillId="0" borderId="0" xfId="0" applyFill="1" applyAlignment="1">
      <alignment horizontal="left" vertical="center"/>
    </xf>
    <xf numFmtId="0" fontId="8" fillId="0" borderId="0" xfId="0" applyFont="1" applyFill="1" applyBorder="1" applyAlignment="1">
      <alignment vertical="center"/>
    </xf>
    <xf numFmtId="0" fontId="6" fillId="0" borderId="0" xfId="0" applyFont="1" applyFill="1">
      <alignment vertical="center"/>
    </xf>
    <xf numFmtId="0" fontId="9" fillId="7" borderId="11" xfId="0" applyFont="1" applyFill="1" applyBorder="1" applyAlignment="1">
      <alignment horizontal="center" vertical="center" wrapText="1"/>
    </xf>
    <xf numFmtId="0" fontId="9" fillId="7" borderId="12" xfId="49" applyFont="1" applyFill="1" applyBorder="1" applyAlignment="1">
      <alignment horizontal="center" vertical="center" wrapText="1"/>
    </xf>
    <xf numFmtId="0" fontId="9" fillId="7" borderId="13" xfId="0" applyFont="1" applyFill="1" applyBorder="1" applyAlignment="1">
      <alignment horizontal="center" vertical="center" wrapText="1"/>
    </xf>
    <xf numFmtId="0" fontId="9" fillId="7" borderId="14" xfId="0" applyFont="1" applyFill="1" applyBorder="1" applyAlignment="1">
      <alignment horizontal="center" vertical="center" wrapText="1"/>
    </xf>
    <xf numFmtId="0" fontId="2" fillId="0" borderId="15" xfId="0" applyFont="1" applyFill="1" applyBorder="1" applyAlignment="1">
      <alignment horizontal="center" vertical="center" wrapText="1"/>
    </xf>
    <xf numFmtId="0" fontId="2" fillId="0" borderId="16" xfId="0" applyFont="1" applyFill="1" applyBorder="1" applyAlignment="1">
      <alignment horizontal="center" vertical="center" wrapText="1"/>
    </xf>
    <xf numFmtId="0" fontId="2" fillId="0" borderId="16" xfId="0" applyFont="1" applyFill="1" applyBorder="1" applyAlignment="1">
      <alignment horizontal="left" vertical="center" wrapText="1"/>
    </xf>
    <xf numFmtId="0" fontId="2" fillId="8" borderId="17" xfId="0" applyFont="1" applyFill="1" applyBorder="1" applyAlignment="1">
      <alignment horizontal="center" vertical="center" wrapText="1"/>
    </xf>
    <xf numFmtId="0" fontId="2" fillId="8" borderId="18" xfId="0" applyFont="1" applyFill="1" applyBorder="1" applyAlignment="1">
      <alignment horizontal="center" vertical="center" wrapText="1"/>
    </xf>
    <xf numFmtId="0" fontId="2" fillId="8" borderId="18" xfId="0" applyFont="1" applyFill="1" applyBorder="1" applyAlignment="1">
      <alignment horizontal="left" vertical="center" wrapText="1"/>
    </xf>
    <xf numFmtId="0" fontId="2" fillId="9" borderId="18" xfId="0" applyFont="1" applyFill="1" applyBorder="1" applyAlignment="1">
      <alignment horizontal="center" vertical="center" wrapText="1"/>
    </xf>
    <xf numFmtId="0" fontId="2" fillId="9" borderId="16" xfId="0" applyFont="1" applyFill="1" applyBorder="1" applyAlignment="1">
      <alignment horizontal="center" vertical="center" wrapText="1"/>
    </xf>
    <xf numFmtId="0" fontId="10" fillId="0" borderId="16" xfId="0" applyFont="1" applyFill="1" applyBorder="1" applyAlignment="1">
      <alignment horizontal="left" vertical="center" wrapText="1"/>
    </xf>
    <xf numFmtId="0" fontId="11" fillId="8" borderId="18" xfId="0" applyFont="1" applyFill="1" applyBorder="1" applyAlignment="1">
      <alignment horizontal="left" vertical="center" wrapText="1"/>
    </xf>
    <xf numFmtId="0" fontId="2" fillId="6" borderId="16" xfId="0" applyFont="1" applyFill="1" applyBorder="1" applyAlignment="1">
      <alignment horizontal="left" vertical="center" wrapText="1"/>
    </xf>
    <xf numFmtId="0" fontId="2" fillId="10" borderId="16" xfId="0" applyFont="1" applyFill="1" applyBorder="1" applyAlignment="1">
      <alignment horizontal="center" vertical="center" wrapText="1"/>
    </xf>
    <xf numFmtId="0" fontId="2" fillId="11" borderId="18" xfId="0" applyFont="1" applyFill="1" applyBorder="1" applyAlignment="1">
      <alignment horizontal="left" vertical="center" wrapText="1"/>
    </xf>
    <xf numFmtId="0" fontId="2" fillId="11" borderId="16" xfId="0" applyFont="1" applyFill="1" applyBorder="1" applyAlignment="1">
      <alignment horizontal="left" vertical="center" wrapText="1"/>
    </xf>
    <xf numFmtId="0" fontId="2" fillId="10" borderId="18" xfId="0" applyFont="1" applyFill="1" applyBorder="1" applyAlignment="1">
      <alignment horizontal="center" vertical="center" wrapText="1"/>
    </xf>
    <xf numFmtId="0" fontId="2" fillId="5" borderId="17" xfId="0" applyFont="1" applyFill="1" applyBorder="1" applyAlignment="1">
      <alignment horizontal="center" vertical="center" wrapText="1"/>
    </xf>
    <xf numFmtId="0" fontId="8" fillId="5" borderId="5" xfId="0" applyFont="1" applyFill="1" applyBorder="1" applyAlignment="1">
      <alignment horizontal="center" vertical="center" wrapText="1"/>
    </xf>
    <xf numFmtId="0" fontId="8" fillId="5" borderId="5" xfId="0" applyFont="1" applyFill="1" applyBorder="1" applyAlignment="1">
      <alignment vertical="center" wrapText="1"/>
    </xf>
    <xf numFmtId="0" fontId="2" fillId="5" borderId="18" xfId="0" applyFont="1" applyFill="1" applyBorder="1" applyAlignment="1">
      <alignment horizontal="left" vertical="center" wrapText="1"/>
    </xf>
    <xf numFmtId="0" fontId="2" fillId="5" borderId="18" xfId="0" applyFont="1" applyFill="1" applyBorder="1" applyAlignment="1">
      <alignment horizontal="center" vertical="center" wrapText="1"/>
    </xf>
    <xf numFmtId="0" fontId="2" fillId="5" borderId="15" xfId="0" applyFont="1" applyFill="1" applyBorder="1" applyAlignment="1">
      <alignment horizontal="center" vertical="center" wrapText="1"/>
    </xf>
    <xf numFmtId="0" fontId="2" fillId="5" borderId="16" xfId="0" applyFont="1" applyFill="1" applyBorder="1" applyAlignment="1">
      <alignment horizontal="center" vertical="center" wrapText="1"/>
    </xf>
    <xf numFmtId="0" fontId="2" fillId="5" borderId="16" xfId="0" applyFont="1" applyFill="1" applyBorder="1" applyAlignment="1">
      <alignment horizontal="left" vertical="center" wrapText="1"/>
    </xf>
    <xf numFmtId="0" fontId="12" fillId="5" borderId="18" xfId="0" applyFont="1" applyFill="1" applyBorder="1" applyAlignment="1">
      <alignment horizontal="left" vertical="center" wrapText="1"/>
    </xf>
    <xf numFmtId="0" fontId="9" fillId="7" borderId="12" xfId="0" applyFont="1" applyFill="1" applyBorder="1" applyAlignment="1">
      <alignment horizontal="center" vertical="center" wrapText="1"/>
    </xf>
    <xf numFmtId="0" fontId="9" fillId="7" borderId="12" xfId="0" applyNumberFormat="1" applyFont="1" applyFill="1" applyBorder="1" applyAlignment="1">
      <alignment horizontal="center" vertical="center" wrapText="1"/>
    </xf>
    <xf numFmtId="0" fontId="9" fillId="7" borderId="14" xfId="0" applyNumberFormat="1" applyFont="1" applyFill="1" applyBorder="1" applyAlignment="1">
      <alignment horizontal="center" vertical="center" wrapText="1"/>
    </xf>
    <xf numFmtId="49" fontId="9" fillId="7" borderId="14" xfId="0" applyNumberFormat="1" applyFont="1" applyFill="1" applyBorder="1" applyAlignment="1">
      <alignment horizontal="center" vertical="center" wrapText="1"/>
    </xf>
    <xf numFmtId="0" fontId="2" fillId="0" borderId="16" xfId="0" applyNumberFormat="1" applyFont="1" applyFill="1" applyBorder="1" applyAlignment="1">
      <alignment horizontal="center" vertical="center" wrapText="1"/>
    </xf>
    <xf numFmtId="0" fontId="2" fillId="8" borderId="18" xfId="0" applyNumberFormat="1" applyFont="1" applyFill="1" applyBorder="1" applyAlignment="1">
      <alignment horizontal="center" vertical="center" wrapText="1"/>
    </xf>
    <xf numFmtId="0" fontId="2" fillId="5" borderId="18" xfId="0" applyNumberFormat="1" applyFont="1" applyFill="1" applyBorder="1" applyAlignment="1">
      <alignment horizontal="center" vertical="center" wrapText="1"/>
    </xf>
    <xf numFmtId="0" fontId="2" fillId="5" borderId="16" xfId="0" applyNumberFormat="1" applyFont="1" applyFill="1" applyBorder="1" applyAlignment="1">
      <alignment horizontal="center" vertical="center" wrapText="1"/>
    </xf>
    <xf numFmtId="0" fontId="9" fillId="7" borderId="19" xfId="0" applyFont="1" applyFill="1" applyBorder="1" applyAlignment="1">
      <alignment horizontal="center" vertical="center" wrapText="1"/>
    </xf>
    <xf numFmtId="0" fontId="13" fillId="0" borderId="0" xfId="0" applyFont="1" applyFill="1" applyBorder="1" applyAlignment="1">
      <alignment horizontal="center" vertical="center" wrapText="1"/>
    </xf>
    <xf numFmtId="0" fontId="9" fillId="7" borderId="20" xfId="0" applyNumberFormat="1" applyFont="1" applyFill="1" applyBorder="1" applyAlignment="1">
      <alignment horizontal="center" vertical="center" wrapText="1"/>
    </xf>
    <xf numFmtId="0" fontId="13" fillId="0" borderId="0" xfId="0" applyNumberFormat="1" applyFont="1" applyFill="1" applyBorder="1" applyAlignment="1">
      <alignment horizontal="center" vertical="center" wrapText="1"/>
    </xf>
    <xf numFmtId="49" fontId="2" fillId="0" borderId="16" xfId="0" applyNumberFormat="1" applyFont="1" applyFill="1" applyBorder="1" applyAlignment="1">
      <alignment horizontal="center" vertical="center" wrapText="1"/>
    </xf>
    <xf numFmtId="49" fontId="2" fillId="0" borderId="21" xfId="0" applyNumberFormat="1" applyFont="1" applyFill="1" applyBorder="1" applyAlignment="1">
      <alignment horizontal="center" vertical="center" wrapText="1"/>
    </xf>
    <xf numFmtId="49" fontId="13" fillId="0" borderId="0" xfId="0" applyNumberFormat="1" applyFont="1" applyFill="1" applyBorder="1" applyAlignment="1">
      <alignment horizontal="center" vertical="center" wrapText="1"/>
    </xf>
    <xf numFmtId="49" fontId="2" fillId="8" borderId="18" xfId="0" applyNumberFormat="1" applyFont="1" applyFill="1" applyBorder="1" applyAlignment="1">
      <alignment horizontal="center" vertical="center" wrapText="1"/>
    </xf>
    <xf numFmtId="49" fontId="2" fillId="8" borderId="22" xfId="0" applyNumberFormat="1" applyFont="1" applyFill="1" applyBorder="1" applyAlignment="1">
      <alignment horizontal="center" vertical="center" wrapText="1"/>
    </xf>
    <xf numFmtId="49" fontId="2" fillId="5" borderId="18" xfId="0" applyNumberFormat="1" applyFont="1" applyFill="1" applyBorder="1" applyAlignment="1">
      <alignment horizontal="center" vertical="center" wrapText="1"/>
    </xf>
    <xf numFmtId="49" fontId="2" fillId="5" borderId="22" xfId="0" applyNumberFormat="1" applyFont="1" applyFill="1" applyBorder="1" applyAlignment="1">
      <alignment horizontal="center" vertical="center" wrapText="1"/>
    </xf>
    <xf numFmtId="49" fontId="13" fillId="5" borderId="0" xfId="0" applyNumberFormat="1" applyFont="1" applyFill="1" applyBorder="1" applyAlignment="1">
      <alignment horizontal="center" vertical="center" wrapText="1"/>
    </xf>
    <xf numFmtId="49" fontId="2" fillId="5" borderId="16" xfId="0" applyNumberFormat="1" applyFont="1" applyFill="1" applyBorder="1" applyAlignment="1">
      <alignment horizontal="center" vertical="center" wrapText="1"/>
    </xf>
    <xf numFmtId="49" fontId="2" fillId="5" borderId="21" xfId="0" applyNumberFormat="1" applyFont="1" applyFill="1" applyBorder="1" applyAlignment="1">
      <alignment horizontal="center" vertical="center" wrapText="1"/>
    </xf>
    <xf numFmtId="0" fontId="13" fillId="0" borderId="0" xfId="0" applyFont="1" applyFill="1" applyBorder="1" applyAlignment="1"/>
    <xf numFmtId="0" fontId="13" fillId="0" borderId="0" xfId="0" applyFont="1" applyFill="1" applyBorder="1" applyAlignment="1">
      <alignment vertical="center"/>
    </xf>
    <xf numFmtId="0" fontId="13" fillId="5" borderId="0" xfId="0" applyFont="1" applyFill="1" applyBorder="1" applyAlignment="1">
      <alignment vertical="center"/>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2" fillId="6" borderId="16" xfId="0" applyFont="1" applyFill="1" applyBorder="1" applyAlignment="1">
      <alignment horizontal="left" vertical="center" wrapText="1"/>
    </xf>
    <xf numFmtId="0" fontId="12" fillId="6" borderId="18" xfId="0" applyFont="1" applyFill="1" applyBorder="1" applyAlignment="1">
      <alignment horizontal="center" vertical="center" wrapText="1"/>
    </xf>
    <xf numFmtId="0" fontId="12" fillId="6" borderId="16" xfId="0" applyNumberFormat="1" applyFont="1" applyFill="1" applyBorder="1" applyAlignment="1">
      <alignment horizontal="center" vertical="center" wrapText="1"/>
    </xf>
    <xf numFmtId="49" fontId="12" fillId="6" borderId="16" xfId="0" applyNumberFormat="1" applyFont="1" applyFill="1" applyBorder="1" applyAlignment="1">
      <alignment horizontal="center" vertical="center" wrapText="1"/>
    </xf>
    <xf numFmtId="49" fontId="12" fillId="6" borderId="21" xfId="0" applyNumberFormat="1" applyFont="1" applyFill="1" applyBorder="1" applyAlignment="1">
      <alignment horizontal="center" vertical="center" wrapText="1"/>
    </xf>
    <xf numFmtId="49" fontId="14" fillId="6" borderId="0" xfId="0" applyNumberFormat="1" applyFont="1" applyFill="1" applyBorder="1" applyAlignment="1">
      <alignment horizontal="center" vertical="center" wrapText="1"/>
    </xf>
    <xf numFmtId="0" fontId="14" fillId="6" borderId="0" xfId="0" applyFont="1" applyFill="1" applyBorder="1" applyAlignment="1">
      <alignment vertical="center"/>
    </xf>
    <xf numFmtId="0" fontId="2" fillId="0" borderId="23" xfId="0" applyFont="1" applyFill="1" applyBorder="1" applyAlignment="1">
      <alignment horizontal="center" vertical="center" wrapText="1"/>
    </xf>
    <xf numFmtId="0" fontId="2" fillId="0" borderId="24" xfId="0" applyFont="1" applyFill="1" applyBorder="1" applyAlignment="1">
      <alignment horizontal="center" vertical="center" wrapText="1"/>
    </xf>
    <xf numFmtId="0" fontId="2" fillId="0" borderId="24" xfId="0" applyFont="1" applyFill="1" applyBorder="1" applyAlignment="1">
      <alignment horizontal="left" vertical="center" wrapText="1"/>
    </xf>
    <xf numFmtId="0" fontId="2" fillId="0" borderId="24" xfId="0" applyNumberFormat="1" applyFont="1" applyFill="1" applyBorder="1" applyAlignment="1">
      <alignment horizontal="center" vertical="center" wrapText="1"/>
    </xf>
    <xf numFmtId="49" fontId="2" fillId="0" borderId="24" xfId="0" applyNumberFormat="1" applyFont="1" applyFill="1" applyBorder="1" applyAlignment="1">
      <alignment horizontal="center" vertical="center" wrapText="1"/>
    </xf>
    <xf numFmtId="49" fontId="2" fillId="0" borderId="25" xfId="0" applyNumberFormat="1" applyFont="1" applyFill="1" applyBorder="1" applyAlignment="1">
      <alignment horizontal="center" vertical="center" wrapText="1"/>
    </xf>
  </cellXfs>
  <cellStyles count="50">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 name="常规 4" xfId="49"/>
  </cellStyles>
  <dxfs count="29">
    <dxf>
      <fill>
        <patternFill patternType="solid">
          <bgColor theme="1" tint="0.499984740745262"/>
        </patternFill>
      </fill>
    </dxf>
    <dxf>
      <fill>
        <patternFill patternType="solid">
          <bgColor theme="6" tint="0.399975585192419"/>
        </patternFill>
      </fill>
    </dxf>
    <dxf>
      <fill>
        <patternFill patternType="solid">
          <bgColor rgb="FF0070C0"/>
        </patternFill>
      </fill>
    </dxf>
    <dxf>
      <fill>
        <patternFill patternType="solid">
          <bgColor rgb="FF92D050"/>
        </patternFill>
      </fill>
    </dxf>
    <dxf>
      <fill>
        <patternFill patternType="solid">
          <bgColor rgb="FF00B0F0"/>
        </patternFill>
      </fill>
    </dxf>
    <dxf>
      <fill>
        <patternFill patternType="solid">
          <bgColor rgb="FFFF0000"/>
        </patternFill>
      </fill>
    </dxf>
    <dxf>
      <fill>
        <patternFill patternType="solid">
          <bgColor rgb="FFECECB6"/>
        </patternFill>
      </fill>
    </dxf>
    <dxf>
      <fill>
        <patternFill patternType="solid">
          <bgColor theme="1" tint="0.5"/>
        </patternFill>
      </fill>
    </dxf>
    <dxf>
      <fill>
        <patternFill patternType="solid">
          <bgColor rgb="FF7030A0"/>
        </patternFill>
      </fill>
    </dxf>
    <dxf>
      <fill>
        <patternFill patternType="solid">
          <bgColor rgb="FFFFB9B9"/>
        </patternFill>
      </fill>
    </dxf>
    <dxf>
      <fill>
        <patternFill patternType="solid">
          <bgColor theme="9" tint="0.8"/>
        </patternFill>
      </fill>
    </dxf>
    <dxf>
      <fill>
        <patternFill patternType="solid">
          <bgColor theme="7" tint="0.8"/>
        </patternFill>
      </fill>
    </dxf>
    <dxf>
      <fill>
        <patternFill patternType="solid">
          <bgColor theme="3" tint="0.8"/>
        </patternFill>
      </fill>
    </dxf>
    <dxf>
      <fill>
        <patternFill patternType="solid">
          <bgColor theme="6" tint="0.8"/>
        </patternFill>
      </fill>
    </dxf>
    <dxf>
      <fill>
        <patternFill patternType="solid">
          <bgColor theme="0" tint="-0.05"/>
        </patternFill>
      </fill>
    </dxf>
    <dxf>
      <fill>
        <patternFill patternType="solid">
          <bgColor theme="6" tint="0.8"/>
        </patternFill>
      </fill>
    </dxf>
    <dxf>
      <font>
        <b val="1"/>
        <i val="0"/>
        <u val="none"/>
        <sz val="11"/>
        <color rgb="FF000000"/>
      </font>
      <fill>
        <patternFill patternType="solid">
          <bgColor rgb="FFD9D9D9"/>
        </patternFill>
      </fill>
      <border>
        <left style="medium">
          <color rgb="FF595959"/>
        </left>
        <right style="medium">
          <color rgb="FF595959"/>
        </right>
        <top style="medium">
          <color rgb="FF595959"/>
        </top>
        <bottom/>
        <vertical style="medium">
          <color theme="0"/>
        </vertical>
        <horizontal/>
      </border>
    </dxf>
    <dxf>
      <fill>
        <patternFill patternType="none"/>
      </fill>
      <border>
        <left style="medium">
          <color rgb="FF5A5A5A"/>
        </left>
        <right style="medium">
          <color rgb="FF5A5A5A"/>
        </right>
        <top style="medium">
          <color rgb="FF5A5A5A"/>
        </top>
        <bottom style="medium">
          <color rgb="FF5A5A5A"/>
        </bottom>
        <vertical style="thin">
          <color rgb="FFEBEBEB"/>
        </vertical>
        <horizontal style="thin">
          <color rgb="FFEBEBEB"/>
        </horizontal>
      </border>
    </dxf>
    <dxf>
      <fill>
        <patternFill patternType="solid">
          <bgColor rgb="FFE6E6E6"/>
        </patternFill>
      </fill>
      <border>
        <left style="thick">
          <color rgb="FF5A5A5A"/>
        </left>
        <right style="thick">
          <color rgb="FF5A5A5A"/>
        </right>
        <top style="thin">
          <color rgb="FF5A5A5A"/>
        </top>
        <bottom style="thin">
          <color rgb="FF5A5A5A"/>
        </bottom>
        <vertical style="thin">
          <color rgb="FFFFFFFF"/>
        </vertical>
        <horizontal/>
      </border>
    </dxf>
    <dxf>
      <font>
        <b val="1"/>
        <i val="0"/>
        <u val="none"/>
        <sz val="11"/>
        <color theme="0"/>
      </font>
      <fill>
        <patternFill patternType="solid">
          <bgColor rgb="FF5A5A5A"/>
        </patternFill>
      </fill>
      <border>
        <left style="thick">
          <color rgb="FF595959"/>
        </left>
        <right style="thick">
          <color rgb="FF595959"/>
        </right>
        <top style="thick">
          <color rgb="FF595959"/>
        </top>
        <bottom/>
        <vertical style="medium">
          <color theme="0"/>
        </vertical>
        <horizontal/>
      </border>
    </dxf>
    <dxf>
      <fill>
        <patternFill patternType="none"/>
      </fill>
      <border>
        <left style="thick">
          <color rgb="FF595959"/>
        </left>
        <right style="thick">
          <color rgb="FF595959"/>
        </right>
        <top style="thick">
          <color rgb="FF595959"/>
        </top>
        <bottom style="thick">
          <color rgb="FF595959"/>
        </bottom>
        <vertical style="medium">
          <color rgb="FFFFFFFF"/>
        </vertical>
        <horizontal/>
      </border>
    </dxf>
    <dxf>
      <font>
        <b val="0"/>
        <i val="0"/>
        <u val="none"/>
        <sz val="11"/>
        <color rgb="FF000000"/>
      </font>
      <fill>
        <patternFill patternType="solid">
          <bgColor rgb="FFFFFFFF"/>
        </patternFill>
      </fill>
    </dxf>
    <dxf>
      <font>
        <b val="0"/>
        <i val="0"/>
        <u val="none"/>
        <sz val="11"/>
        <color rgb="FF000000"/>
      </font>
      <fill>
        <patternFill patternType="solid">
          <bgColor rgb="FFFFFFFF"/>
        </patternFill>
      </fill>
      <border>
        <left/>
        <right/>
        <top style="medium">
          <color rgb="FF8076A3"/>
        </top>
        <bottom style="medium">
          <color rgb="FF8076A3"/>
        </bottom>
        <vertical/>
        <horizontal/>
      </border>
    </dxf>
    <dxf>
      <font>
        <b val="0"/>
        <i val="0"/>
        <u val="none"/>
        <sz val="11"/>
        <color rgb="FF8076A3"/>
      </font>
      <fill>
        <patternFill patternType="solid">
          <bgColor rgb="FFFFFFFF"/>
        </patternFill>
      </fill>
      <border>
        <left/>
        <right/>
        <top/>
        <bottom style="medium">
          <color rgb="FF8076A3"/>
        </bottom>
        <vertical/>
        <horizontal style="thin">
          <color rgb="FF8076A3"/>
        </horizontal>
      </border>
    </dxf>
    <dxf>
      <fill>
        <patternFill patternType="solid">
          <bgColor rgb="FFA3BCDD"/>
        </patternFill>
      </fill>
    </dxf>
    <dxf>
      <fill>
        <patternFill patternType="solid">
          <bgColor rgb="FFDAE4F1"/>
        </patternFill>
      </fill>
    </dxf>
    <dxf>
      <font>
        <b val="0"/>
        <i val="0"/>
        <u val="none"/>
        <sz val="11"/>
        <color rgb="FFFFFFFF"/>
      </font>
      <fill>
        <patternFill patternType="solid">
          <bgColor rgb="FF3A639B"/>
        </patternFill>
      </fill>
    </dxf>
    <dxf>
      <font>
        <b val="0"/>
        <i val="0"/>
        <u val="none"/>
        <sz val="11"/>
        <color rgb="FFFFFFFF"/>
      </font>
      <fill>
        <patternFill patternType="solid">
          <bgColor rgb="FF3A639B"/>
        </patternFill>
      </fill>
    </dxf>
    <dxf>
      <fill>
        <patternFill patternType="solid">
          <bgColor rgb="FFFFFFFF"/>
        </patternFill>
      </fill>
    </dxf>
  </dxfs>
  <tableStyles count="4" defaultTableStyle="TableStyleMedium2" defaultPivotStyle="PivotStyleLight16">
    <tableStyle name="黑色浅色系标题行表格样式" count="2" xr9:uid="{D2B11830-F9AF-492A-B78D-9679491683FA}">
      <tableStyleElement type="wholeTable" dxfId="17"/>
      <tableStyleElement type="headerRow" dxfId="16"/>
    </tableStyle>
    <tableStyle name="黑色中色系标题行镶边行表格样式" count="3" xr9:uid="{E2D3BA05-9A26-4DBC-B5CE-D3BDD27E395F}">
      <tableStyleElement type="wholeTable" dxfId="20"/>
      <tableStyleElement type="headerRow" dxfId="19"/>
      <tableStyleElement type="secondRowStripe" dxfId="18"/>
    </tableStyle>
    <tableStyle name="藤萝紫线条表格样式" count="3" xr9:uid="{6DBBA5CF-2009-49AF-AB9A-FE7BCF84A12E}">
      <tableStyleElement type="wholeTable" dxfId="23"/>
      <tableStyleElement type="headerRow" dxfId="22"/>
      <tableStyleElement type="firstColumn" dxfId="21"/>
    </tableStyle>
    <tableStyle name="蓝色镶边行表格样式" count="5" xr9:uid="{284B19D2-51B4-4358-88E0-157AC56C00FC}">
      <tableStyleElement type="wholeTable" dxfId="28"/>
      <tableStyleElement type="headerRow" dxfId="27"/>
      <tableStyleElement type="totalRow" dxfId="26"/>
      <tableStyleElement type="firstRowStripe" dxfId="25"/>
      <tableStyleElement type="secondRowStripe" dxfId="24"/>
    </tableStyle>
  </tableStyles>
  <colors>
    <mruColors>
      <color rgb="00FFFF00"/>
      <color rgb="00FFB9B9"/>
      <color rgb="004B6294"/>
      <color rgb="00F8FAEF"/>
      <color rgb="00FF5B5B"/>
      <color rgb="00FF0000"/>
      <color rgb="00E6833F"/>
      <color rgb="00ECECB6"/>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AW169"/>
  <sheetViews>
    <sheetView tabSelected="1" zoomScale="80" zoomScaleNormal="80" topLeftCell="A29" workbookViewId="0">
      <pane xSplit="7" topLeftCell="W1" activePane="topRight" state="frozen"/>
      <selection/>
      <selection pane="topRight" activeCell="X103" sqref="X103"/>
    </sheetView>
  </sheetViews>
  <sheetFormatPr defaultColWidth="9" defaultRowHeight="14.25"/>
  <cols>
    <col min="1" max="1" width="14.3416666666667" customWidth="1"/>
    <col min="2" max="2" width="25.175" customWidth="1"/>
    <col min="3" max="3" width="40.3083333333333" style="20" customWidth="1"/>
    <col min="4" max="4" width="30.0333333333333" style="21" customWidth="1"/>
    <col min="5" max="7" width="10.3416666666667" style="21" customWidth="1"/>
    <col min="8" max="8" width="20.3416666666667" style="21" customWidth="1"/>
    <col min="9" max="9" width="8.34166666666667" style="21" customWidth="1"/>
    <col min="10" max="10" width="9.34166666666667" style="22" customWidth="1"/>
    <col min="11" max="11" width="19.0083333333333" customWidth="1"/>
    <col min="12" max="12" width="8.34166666666667" customWidth="1"/>
    <col min="13" max="13" width="9.34166666666667" style="23" customWidth="1"/>
    <col min="14" max="14" width="11.625" customWidth="1"/>
    <col min="15" max="15" width="7.50833333333333" customWidth="1"/>
    <col min="16" max="18" width="16.625" customWidth="1"/>
    <col min="19" max="19" width="10.3416666666667" customWidth="1"/>
    <col min="20" max="20" width="24.2166666666667" customWidth="1"/>
    <col min="21" max="21" width="16.675" customWidth="1"/>
    <col min="22" max="22" width="21.675" customWidth="1"/>
    <col min="23" max="23" width="21.3416666666667" customWidth="1"/>
    <col min="24" max="24" width="15.3416666666667" customWidth="1"/>
    <col min="25" max="25" width="20.375" customWidth="1"/>
    <col min="26" max="26" width="22.0083333333333" customWidth="1"/>
    <col min="27" max="27" width="21.5083333333333" customWidth="1"/>
    <col min="28" max="28" width="23.4333333333333" customWidth="1"/>
    <col min="29" max="29" width="17.5083333333333" customWidth="1"/>
    <col min="30" max="32" width="3.24166666666667" customWidth="1"/>
    <col min="33" max="33" width="5.00833333333333" customWidth="1"/>
    <col min="34" max="34" width="16.8416666666667" customWidth="1"/>
    <col min="35" max="35" width="10.3416666666667" customWidth="1"/>
    <col min="36" max="36" width="36.4083333333333" customWidth="1"/>
    <col min="37" max="37" width="39.525" customWidth="1"/>
    <col min="38" max="38" width="17.5083333333333" customWidth="1"/>
    <col min="39" max="39" width="14.8416666666667" customWidth="1"/>
    <col min="40" max="40" width="13.0083333333333" customWidth="1"/>
    <col min="41" max="41" width="13.175" customWidth="1"/>
    <col min="42" max="42" width="12.3416666666667" customWidth="1"/>
    <col min="43" max="43" width="13.3416666666667" customWidth="1"/>
    <col min="44" max="44" width="12.5083333333333" customWidth="1"/>
    <col min="45" max="45" width="13.3416666666667" customWidth="1"/>
    <col min="46" max="46" width="12.5083333333333" customWidth="1"/>
    <col min="47" max="47" width="15.5083333333333" customWidth="1"/>
    <col min="48" max="48" width="8.24166666666667" customWidth="1"/>
  </cols>
  <sheetData>
    <row r="1" s="17" customFormat="1" ht="35" customHeight="1" spans="1:49">
      <c r="A1" s="24" t="s">
        <v>0</v>
      </c>
      <c r="B1" s="25" t="s">
        <v>1</v>
      </c>
      <c r="C1" s="25"/>
      <c r="D1" s="25"/>
      <c r="E1" s="25" t="s">
        <v>2</v>
      </c>
      <c r="F1" s="25" t="s">
        <v>3</v>
      </c>
      <c r="G1" s="25" t="s">
        <v>4</v>
      </c>
      <c r="H1" s="25"/>
      <c r="I1" s="25" t="s">
        <v>5</v>
      </c>
      <c r="J1" s="52" t="s">
        <v>6</v>
      </c>
      <c r="K1" s="52" t="s">
        <v>7</v>
      </c>
      <c r="L1" s="52" t="s">
        <v>8</v>
      </c>
      <c r="M1" s="52" t="s">
        <v>9</v>
      </c>
      <c r="N1" s="52" t="s">
        <v>10</v>
      </c>
      <c r="O1" s="52" t="s">
        <v>11</v>
      </c>
      <c r="P1" s="52" t="s">
        <v>12</v>
      </c>
      <c r="Q1" s="52" t="s">
        <v>13</v>
      </c>
      <c r="R1" s="52" t="s">
        <v>14</v>
      </c>
      <c r="S1" s="52" t="s">
        <v>15</v>
      </c>
      <c r="T1" s="52" t="s">
        <v>16</v>
      </c>
      <c r="U1" s="53" t="s">
        <v>17</v>
      </c>
      <c r="V1" s="52" t="s">
        <v>18</v>
      </c>
      <c r="W1" s="52" t="s">
        <v>19</v>
      </c>
      <c r="X1" s="52" t="s">
        <v>20</v>
      </c>
      <c r="Y1" s="52" t="s">
        <v>21</v>
      </c>
      <c r="Z1" s="52">
        <v>2</v>
      </c>
      <c r="AA1" s="52">
        <v>3</v>
      </c>
      <c r="AB1" s="52">
        <v>4</v>
      </c>
      <c r="AC1" s="52">
        <v>5</v>
      </c>
      <c r="AD1" s="52"/>
      <c r="AE1" s="52"/>
      <c r="AF1" s="52"/>
      <c r="AG1" s="52" t="s">
        <v>22</v>
      </c>
      <c r="AH1" s="53" t="s">
        <v>23</v>
      </c>
      <c r="AI1" s="52" t="s">
        <v>24</v>
      </c>
      <c r="AJ1" s="52" t="s">
        <v>25</v>
      </c>
      <c r="AK1" s="52" t="s">
        <v>26</v>
      </c>
      <c r="AL1" s="52" t="s">
        <v>27</v>
      </c>
      <c r="AM1" s="52" t="s">
        <v>28</v>
      </c>
      <c r="AN1" s="52" t="s">
        <v>29</v>
      </c>
      <c r="AO1" s="52" t="s">
        <v>30</v>
      </c>
      <c r="AP1" s="52" t="s">
        <v>31</v>
      </c>
      <c r="AQ1" s="52" t="s">
        <v>32</v>
      </c>
      <c r="AR1" s="52" t="s">
        <v>33</v>
      </c>
      <c r="AS1" s="52" t="s">
        <v>34</v>
      </c>
      <c r="AT1" s="52" t="s">
        <v>35</v>
      </c>
      <c r="AU1" s="60" t="s">
        <v>36</v>
      </c>
      <c r="AV1" s="61"/>
      <c r="AW1" s="74"/>
    </row>
    <row r="2" s="17" customFormat="1" ht="35" hidden="1" customHeight="1" spans="1:48">
      <c r="A2" s="26" t="s">
        <v>37</v>
      </c>
      <c r="B2" s="27" t="s">
        <v>38</v>
      </c>
      <c r="C2" s="27" t="s">
        <v>39</v>
      </c>
      <c r="D2" s="27"/>
      <c r="E2" s="27"/>
      <c r="F2" s="27"/>
      <c r="G2" s="27"/>
      <c r="H2" s="27" t="s">
        <v>40</v>
      </c>
      <c r="I2" s="27" t="s">
        <v>41</v>
      </c>
      <c r="J2" s="27"/>
      <c r="K2" s="27" t="s">
        <v>42</v>
      </c>
      <c r="L2" s="27" t="s">
        <v>43</v>
      </c>
      <c r="M2" s="27" t="s">
        <v>44</v>
      </c>
      <c r="N2" s="27" t="s">
        <v>45</v>
      </c>
      <c r="O2" s="27" t="s">
        <v>46</v>
      </c>
      <c r="P2" s="27" t="s">
        <v>47</v>
      </c>
      <c r="Q2" s="27" t="s">
        <v>48</v>
      </c>
      <c r="R2" s="27" t="s">
        <v>49</v>
      </c>
      <c r="S2" s="27" t="s">
        <v>50</v>
      </c>
      <c r="T2" s="27" t="s">
        <v>51</v>
      </c>
      <c r="U2" s="54" t="s">
        <v>52</v>
      </c>
      <c r="V2" s="27" t="s">
        <v>53</v>
      </c>
      <c r="W2" s="55" t="s">
        <v>54</v>
      </c>
      <c r="X2" s="27" t="s">
        <v>55</v>
      </c>
      <c r="Y2" s="54">
        <v>1</v>
      </c>
      <c r="Z2" s="54">
        <v>2</v>
      </c>
      <c r="AA2" s="54">
        <v>3</v>
      </c>
      <c r="AB2" s="54">
        <v>4</v>
      </c>
      <c r="AC2" s="55" t="s">
        <v>56</v>
      </c>
      <c r="AD2" s="55" t="s">
        <v>57</v>
      </c>
      <c r="AE2" s="55" t="s">
        <v>58</v>
      </c>
      <c r="AF2" s="55" t="s">
        <v>59</v>
      </c>
      <c r="AG2" s="55" t="s">
        <v>60</v>
      </c>
      <c r="AH2" s="54" t="s">
        <v>61</v>
      </c>
      <c r="AI2" s="27" t="s">
        <v>62</v>
      </c>
      <c r="AJ2" s="27" t="s">
        <v>63</v>
      </c>
      <c r="AK2" s="27" t="s">
        <v>64</v>
      </c>
      <c r="AL2" s="27" t="s">
        <v>65</v>
      </c>
      <c r="AM2" s="27" t="s">
        <v>66</v>
      </c>
      <c r="AN2" s="54" t="s">
        <v>67</v>
      </c>
      <c r="AO2" s="54" t="s">
        <v>68</v>
      </c>
      <c r="AP2" s="54" t="s">
        <v>69</v>
      </c>
      <c r="AQ2" s="54" t="s">
        <v>70</v>
      </c>
      <c r="AR2" s="54" t="s">
        <v>71</v>
      </c>
      <c r="AS2" s="54" t="s">
        <v>72</v>
      </c>
      <c r="AT2" s="54" t="s">
        <v>73</v>
      </c>
      <c r="AU2" s="62" t="s">
        <v>74</v>
      </c>
      <c r="AV2" s="63" t="s">
        <v>60</v>
      </c>
    </row>
    <row r="3" customFormat="1" ht="51.5" hidden="1" customHeight="1" spans="1:49">
      <c r="A3" s="28" t="s">
        <v>75</v>
      </c>
      <c r="B3" s="29" t="s">
        <v>76</v>
      </c>
      <c r="C3" s="30"/>
      <c r="D3" s="30"/>
      <c r="E3" s="29" t="s">
        <v>77</v>
      </c>
      <c r="F3" s="29"/>
      <c r="G3" s="29"/>
      <c r="H3" s="29" t="str">
        <f>IF(E3="无","null",VLOOKUP(E3,__Sheet3!E:F,2,FALSE))&amp;IF(ISTEXT(F3),",","")&amp;IF(ISTEXT(F3),VLOOKUP(F3,__Sheet3!E:F,2,FALSE),"")&amp;IF(ISTEXT(G3),",","")&amp;IF(ISTEXT(G3),VLOOKUP(G3,__Sheet3!E:F,2,FALSE),"")</f>
        <v>null</v>
      </c>
      <c r="I3" s="29" t="s">
        <v>78</v>
      </c>
      <c r="J3" s="29" t="s">
        <v>77</v>
      </c>
      <c r="K3" s="29">
        <f>VLOOKUP(J3,__Sheet3!A:B,2,FALSE)</f>
        <v>0</v>
      </c>
      <c r="L3" s="29">
        <v>1</v>
      </c>
      <c r="M3" s="29">
        <v>0</v>
      </c>
      <c r="N3" s="29">
        <v>0</v>
      </c>
      <c r="O3" s="29">
        <v>0</v>
      </c>
      <c r="P3" s="29">
        <v>0</v>
      </c>
      <c r="Q3" s="29">
        <v>0</v>
      </c>
      <c r="R3" s="29">
        <v>0</v>
      </c>
      <c r="S3" s="29">
        <v>1</v>
      </c>
      <c r="T3" s="29">
        <v>0</v>
      </c>
      <c r="U3" s="56">
        <v>0</v>
      </c>
      <c r="V3" s="29" t="s">
        <v>79</v>
      </c>
      <c r="W3" s="29">
        <v>0</v>
      </c>
      <c r="X3" s="29"/>
      <c r="Y3" s="29"/>
      <c r="Z3" s="29"/>
      <c r="AA3" s="29"/>
      <c r="AB3" s="29"/>
      <c r="AC3" s="29"/>
      <c r="AD3" s="29"/>
      <c r="AE3" s="29"/>
      <c r="AF3" s="29"/>
      <c r="AG3" s="29"/>
      <c r="AH3" s="56">
        <v>0</v>
      </c>
      <c r="AI3" s="29" t="s">
        <v>80</v>
      </c>
      <c r="AJ3" s="29" t="s">
        <v>81</v>
      </c>
      <c r="AK3" s="29" t="s">
        <v>82</v>
      </c>
      <c r="AL3" s="56"/>
      <c r="AM3" s="56" t="s">
        <v>83</v>
      </c>
      <c r="AN3" s="29"/>
      <c r="AO3" s="29"/>
      <c r="AP3" s="29"/>
      <c r="AQ3" s="64"/>
      <c r="AR3" s="64"/>
      <c r="AS3" s="64"/>
      <c r="AT3" s="64"/>
      <c r="AU3" s="65"/>
      <c r="AV3" s="66"/>
      <c r="AW3" s="75"/>
    </row>
    <row r="4" customFormat="1" ht="33" spans="1:49">
      <c r="A4" s="31" t="s">
        <v>84</v>
      </c>
      <c r="B4" s="32" t="s">
        <v>85</v>
      </c>
      <c r="C4" s="33"/>
      <c r="D4" s="33"/>
      <c r="E4" s="32" t="s">
        <v>77</v>
      </c>
      <c r="F4" s="32"/>
      <c r="G4" s="32"/>
      <c r="H4" s="32" t="str">
        <f>IF(E4="无","null",VLOOKUP(E4,__Sheet3!E:F,2,FALSE))&amp;IF(ISTEXT(F4),",","")&amp;IF(ISTEXT(F4),VLOOKUP(F4,__Sheet3!E:F,2,FALSE),"")&amp;IF(ISTEXT(G4),",","")&amp;IF(ISTEXT(G4),VLOOKUP(G4,__Sheet3!E:F,2,FALSE),"")</f>
        <v>null</v>
      </c>
      <c r="I4" s="32"/>
      <c r="J4" s="32" t="s">
        <v>77</v>
      </c>
      <c r="K4" s="32">
        <f>VLOOKUP(J4,__Sheet3!A:B,2,FALSE)</f>
        <v>0</v>
      </c>
      <c r="L4" s="32">
        <v>0</v>
      </c>
      <c r="M4" s="32">
        <v>0</v>
      </c>
      <c r="N4" s="32">
        <v>0</v>
      </c>
      <c r="O4" s="32">
        <v>0</v>
      </c>
      <c r="P4" s="32">
        <v>0</v>
      </c>
      <c r="Q4" s="32">
        <v>1</v>
      </c>
      <c r="R4" s="32">
        <v>0</v>
      </c>
      <c r="S4" s="32">
        <v>1</v>
      </c>
      <c r="T4" s="32">
        <v>0</v>
      </c>
      <c r="U4" s="57">
        <v>0</v>
      </c>
      <c r="V4" s="32" t="s">
        <v>86</v>
      </c>
      <c r="W4" s="32">
        <v>0</v>
      </c>
      <c r="X4" s="32"/>
      <c r="Y4" s="32"/>
      <c r="Z4" s="32"/>
      <c r="AA4" s="32"/>
      <c r="AB4" s="32"/>
      <c r="AC4" s="32"/>
      <c r="AD4" s="32"/>
      <c r="AE4" s="32"/>
      <c r="AF4" s="32"/>
      <c r="AG4" s="32"/>
      <c r="AH4" s="57">
        <v>0</v>
      </c>
      <c r="AI4" s="32" t="s">
        <v>80</v>
      </c>
      <c r="AJ4" s="32" t="s">
        <v>87</v>
      </c>
      <c r="AK4" s="32" t="s">
        <v>88</v>
      </c>
      <c r="AL4" s="57"/>
      <c r="AM4" s="57"/>
      <c r="AN4" s="32"/>
      <c r="AO4" s="32"/>
      <c r="AP4" s="32"/>
      <c r="AQ4" s="67"/>
      <c r="AR4" s="67"/>
      <c r="AS4" s="67"/>
      <c r="AT4" s="67"/>
      <c r="AU4" s="68"/>
      <c r="AV4" s="66"/>
      <c r="AW4" s="75"/>
    </row>
    <row r="5" customFormat="1" ht="33" spans="1:49">
      <c r="A5" s="28" t="s">
        <v>89</v>
      </c>
      <c r="B5" s="29" t="s">
        <v>90</v>
      </c>
      <c r="C5" s="30"/>
      <c r="D5" s="30"/>
      <c r="E5" s="29" t="s">
        <v>77</v>
      </c>
      <c r="F5" s="29"/>
      <c r="G5" s="29"/>
      <c r="H5" s="29" t="str">
        <f>IF(E5="无","null",VLOOKUP(E5,__Sheet3!E:F,2,FALSE))&amp;IF(ISTEXT(F5),",","")&amp;IF(ISTEXT(F5),VLOOKUP(F5,__Sheet3!E:F,2,FALSE),"")&amp;IF(ISTEXT(G5),",","")&amp;IF(ISTEXT(G5),VLOOKUP(G5,__Sheet3!E:F,2,FALSE),"")</f>
        <v>null</v>
      </c>
      <c r="I5" s="29"/>
      <c r="J5" s="29" t="s">
        <v>77</v>
      </c>
      <c r="K5" s="29">
        <f>VLOOKUP(J5,__Sheet3!A:B,2,FALSE)</f>
        <v>0</v>
      </c>
      <c r="L5" s="29">
        <v>0</v>
      </c>
      <c r="M5" s="29">
        <v>0</v>
      </c>
      <c r="N5" s="29">
        <v>0</v>
      </c>
      <c r="O5" s="29">
        <v>0</v>
      </c>
      <c r="P5" s="29">
        <v>0</v>
      </c>
      <c r="Q5" s="29">
        <v>1</v>
      </c>
      <c r="R5" s="29">
        <v>0</v>
      </c>
      <c r="S5" s="29">
        <v>1</v>
      </c>
      <c r="T5" s="29">
        <v>0</v>
      </c>
      <c r="U5" s="56">
        <v>0</v>
      </c>
      <c r="V5" s="29" t="s">
        <v>86</v>
      </c>
      <c r="W5" s="29">
        <v>0</v>
      </c>
      <c r="X5" s="29"/>
      <c r="Y5" s="29"/>
      <c r="Z5" s="29"/>
      <c r="AA5" s="29"/>
      <c r="AB5" s="29"/>
      <c r="AC5" s="29"/>
      <c r="AD5" s="29"/>
      <c r="AE5" s="29"/>
      <c r="AF5" s="29"/>
      <c r="AG5" s="29"/>
      <c r="AH5" s="56">
        <v>0</v>
      </c>
      <c r="AI5" s="29" t="s">
        <v>80</v>
      </c>
      <c r="AJ5" s="29" t="s">
        <v>87</v>
      </c>
      <c r="AK5" s="32" t="s">
        <v>88</v>
      </c>
      <c r="AL5" s="56"/>
      <c r="AM5" s="56"/>
      <c r="AN5" s="29"/>
      <c r="AO5" s="29"/>
      <c r="AP5" s="29"/>
      <c r="AQ5" s="64"/>
      <c r="AR5" s="64"/>
      <c r="AS5" s="64"/>
      <c r="AT5" s="64"/>
      <c r="AU5" s="65"/>
      <c r="AV5" s="66"/>
      <c r="AW5" s="75"/>
    </row>
    <row r="6" customFormat="1" ht="33" spans="1:49">
      <c r="A6" s="31" t="s">
        <v>91</v>
      </c>
      <c r="B6" s="32" t="s">
        <v>92</v>
      </c>
      <c r="C6" s="33"/>
      <c r="D6" s="33"/>
      <c r="E6" s="32" t="s">
        <v>77</v>
      </c>
      <c r="F6" s="32"/>
      <c r="G6" s="32"/>
      <c r="H6" s="32" t="str">
        <f>IF(E6="无","null",VLOOKUP(E6,__Sheet3!E:F,2,FALSE))&amp;IF(ISTEXT(F6),",","")&amp;IF(ISTEXT(F6),VLOOKUP(F6,__Sheet3!E:F,2,FALSE),"")&amp;IF(ISTEXT(G6),",","")&amp;IF(ISTEXT(G6),VLOOKUP(G6,__Sheet3!E:F,2,FALSE),"")</f>
        <v>null</v>
      </c>
      <c r="I6" s="32"/>
      <c r="J6" s="32" t="s">
        <v>77</v>
      </c>
      <c r="K6" s="32">
        <f>VLOOKUP(J6,__Sheet3!A:B,2,FALSE)</f>
        <v>0</v>
      </c>
      <c r="L6" s="32">
        <v>0</v>
      </c>
      <c r="M6" s="32">
        <v>0</v>
      </c>
      <c r="N6" s="32">
        <v>0</v>
      </c>
      <c r="O6" s="32">
        <v>0</v>
      </c>
      <c r="P6" s="32">
        <v>0</v>
      </c>
      <c r="Q6" s="32">
        <v>1</v>
      </c>
      <c r="R6" s="32">
        <v>0</v>
      </c>
      <c r="S6" s="32">
        <v>1</v>
      </c>
      <c r="T6" s="32">
        <v>0</v>
      </c>
      <c r="U6" s="57">
        <v>0</v>
      </c>
      <c r="V6" s="32" t="s">
        <v>86</v>
      </c>
      <c r="W6" s="32">
        <v>0</v>
      </c>
      <c r="X6" s="32"/>
      <c r="Y6" s="32"/>
      <c r="Z6" s="32"/>
      <c r="AA6" s="32"/>
      <c r="AB6" s="32"/>
      <c r="AC6" s="32"/>
      <c r="AD6" s="32"/>
      <c r="AE6" s="32"/>
      <c r="AF6" s="32"/>
      <c r="AG6" s="32"/>
      <c r="AH6" s="57">
        <v>0</v>
      </c>
      <c r="AI6" s="32" t="s">
        <v>80</v>
      </c>
      <c r="AJ6" s="32" t="s">
        <v>87</v>
      </c>
      <c r="AK6" s="32" t="s">
        <v>88</v>
      </c>
      <c r="AL6" s="57"/>
      <c r="AM6" s="57"/>
      <c r="AN6" s="32"/>
      <c r="AO6" s="32"/>
      <c r="AP6" s="32"/>
      <c r="AQ6" s="67"/>
      <c r="AR6" s="67"/>
      <c r="AS6" s="67"/>
      <c r="AT6" s="67"/>
      <c r="AU6" s="68"/>
      <c r="AV6" s="66"/>
      <c r="AW6" s="75"/>
    </row>
    <row r="7" customFormat="1" ht="33" spans="1:49">
      <c r="A7" s="28" t="s">
        <v>93</v>
      </c>
      <c r="B7" s="29" t="s">
        <v>94</v>
      </c>
      <c r="C7" s="30"/>
      <c r="D7" s="30"/>
      <c r="E7" s="29" t="s">
        <v>77</v>
      </c>
      <c r="F7" s="29"/>
      <c r="G7" s="29"/>
      <c r="H7" s="29" t="str">
        <f>IF(E7="无","null",VLOOKUP(E7,__Sheet3!E:F,2,FALSE))&amp;IF(ISTEXT(F7),",","")&amp;IF(ISTEXT(F7),VLOOKUP(F7,__Sheet3!E:F,2,FALSE),"")&amp;IF(ISTEXT(G7),",","")&amp;IF(ISTEXT(G7),VLOOKUP(G7,__Sheet3!E:F,2,FALSE),"")</f>
        <v>null</v>
      </c>
      <c r="I7" s="29"/>
      <c r="J7" s="29" t="s">
        <v>77</v>
      </c>
      <c r="K7" s="29">
        <f>VLOOKUP(J7,__Sheet3!A:B,2,FALSE)</f>
        <v>0</v>
      </c>
      <c r="L7" s="29">
        <v>0</v>
      </c>
      <c r="M7" s="29">
        <v>0</v>
      </c>
      <c r="N7" s="29">
        <v>0</v>
      </c>
      <c r="O7" s="29">
        <v>0</v>
      </c>
      <c r="P7" s="29">
        <v>0</v>
      </c>
      <c r="Q7" s="29">
        <v>1</v>
      </c>
      <c r="R7" s="29">
        <v>0</v>
      </c>
      <c r="S7" s="29">
        <v>1</v>
      </c>
      <c r="T7" s="29">
        <v>0</v>
      </c>
      <c r="U7" s="56">
        <v>0</v>
      </c>
      <c r="V7" s="29" t="s">
        <v>86</v>
      </c>
      <c r="W7" s="29">
        <v>0</v>
      </c>
      <c r="X7" s="29"/>
      <c r="Y7" s="29"/>
      <c r="Z7" s="29"/>
      <c r="AA7" s="29"/>
      <c r="AB7" s="29"/>
      <c r="AC7" s="29"/>
      <c r="AD7" s="29"/>
      <c r="AE7" s="29"/>
      <c r="AF7" s="29"/>
      <c r="AG7" s="29"/>
      <c r="AH7" s="56">
        <v>0</v>
      </c>
      <c r="AI7" s="29" t="s">
        <v>80</v>
      </c>
      <c r="AJ7" s="29" t="s">
        <v>87</v>
      </c>
      <c r="AK7" s="32" t="s">
        <v>88</v>
      </c>
      <c r="AL7" s="56"/>
      <c r="AM7" s="56"/>
      <c r="AN7" s="29"/>
      <c r="AO7" s="29"/>
      <c r="AP7" s="29"/>
      <c r="AQ7" s="64"/>
      <c r="AR7" s="64"/>
      <c r="AS7" s="64"/>
      <c r="AT7" s="64"/>
      <c r="AU7" s="65"/>
      <c r="AV7" s="66"/>
      <c r="AW7" s="75"/>
    </row>
    <row r="8" customFormat="1" ht="33" spans="1:49">
      <c r="A8" s="31" t="s">
        <v>95</v>
      </c>
      <c r="B8" s="32" t="s">
        <v>96</v>
      </c>
      <c r="C8" s="33"/>
      <c r="D8" s="33"/>
      <c r="E8" s="32" t="s">
        <v>77</v>
      </c>
      <c r="F8" s="32"/>
      <c r="G8" s="32"/>
      <c r="H8" s="32" t="str">
        <f>IF(E8="无","null",VLOOKUP(E8,__Sheet3!E:F,2,FALSE))&amp;IF(ISTEXT(F8),",","")&amp;IF(ISTEXT(F8),VLOOKUP(F8,__Sheet3!E:F,2,FALSE),"")&amp;IF(ISTEXT(G8),",","")&amp;IF(ISTEXT(G8),VLOOKUP(G8,__Sheet3!E:F,2,FALSE),"")</f>
        <v>null</v>
      </c>
      <c r="I8" s="32"/>
      <c r="J8" s="32" t="s">
        <v>77</v>
      </c>
      <c r="K8" s="32">
        <f>VLOOKUP(J8,__Sheet3!A:B,2,FALSE)</f>
        <v>0</v>
      </c>
      <c r="L8" s="32">
        <v>0</v>
      </c>
      <c r="M8" s="32">
        <v>0</v>
      </c>
      <c r="N8" s="32">
        <v>0</v>
      </c>
      <c r="O8" s="32">
        <v>0</v>
      </c>
      <c r="P8" s="32">
        <v>0</v>
      </c>
      <c r="Q8" s="32">
        <v>1</v>
      </c>
      <c r="R8" s="32">
        <v>0</v>
      </c>
      <c r="S8" s="32">
        <v>1</v>
      </c>
      <c r="T8" s="32">
        <v>0</v>
      </c>
      <c r="U8" s="57">
        <v>0</v>
      </c>
      <c r="V8" s="32" t="s">
        <v>86</v>
      </c>
      <c r="W8" s="32">
        <v>0</v>
      </c>
      <c r="X8" s="32"/>
      <c r="Y8" s="32"/>
      <c r="Z8" s="32"/>
      <c r="AA8" s="32"/>
      <c r="AB8" s="32"/>
      <c r="AC8" s="32"/>
      <c r="AD8" s="32"/>
      <c r="AE8" s="32"/>
      <c r="AF8" s="32"/>
      <c r="AG8" s="32"/>
      <c r="AH8" s="57">
        <v>0</v>
      </c>
      <c r="AI8" s="32" t="s">
        <v>80</v>
      </c>
      <c r="AJ8" s="32" t="s">
        <v>87</v>
      </c>
      <c r="AK8" s="32" t="s">
        <v>88</v>
      </c>
      <c r="AL8" s="57"/>
      <c r="AM8" s="57"/>
      <c r="AN8" s="32"/>
      <c r="AO8" s="32"/>
      <c r="AP8" s="32"/>
      <c r="AQ8" s="67"/>
      <c r="AR8" s="67"/>
      <c r="AS8" s="67"/>
      <c r="AT8" s="67"/>
      <c r="AU8" s="68"/>
      <c r="AV8" s="66"/>
      <c r="AW8" s="75"/>
    </row>
    <row r="9" customFormat="1" ht="33" spans="1:49">
      <c r="A9" s="28" t="s">
        <v>97</v>
      </c>
      <c r="B9" s="29" t="s">
        <v>98</v>
      </c>
      <c r="C9" s="30"/>
      <c r="D9" s="30"/>
      <c r="E9" s="29" t="s">
        <v>77</v>
      </c>
      <c r="F9" s="29"/>
      <c r="G9" s="29"/>
      <c r="H9" s="29" t="str">
        <f>IF(E9="无","null",VLOOKUP(E9,__Sheet3!E:F,2,FALSE))&amp;IF(ISTEXT(F9),",","")&amp;IF(ISTEXT(F9),VLOOKUP(F9,__Sheet3!E:F,2,FALSE),"")&amp;IF(ISTEXT(G9),",","")&amp;IF(ISTEXT(G9),VLOOKUP(G9,__Sheet3!E:F,2,FALSE),"")</f>
        <v>null</v>
      </c>
      <c r="I9" s="29"/>
      <c r="J9" s="29" t="s">
        <v>77</v>
      </c>
      <c r="K9" s="29">
        <f>VLOOKUP(J9,__Sheet3!A:B,2,FALSE)</f>
        <v>0</v>
      </c>
      <c r="L9" s="29">
        <v>0</v>
      </c>
      <c r="M9" s="29">
        <v>0</v>
      </c>
      <c r="N9" s="29">
        <v>0</v>
      </c>
      <c r="O9" s="29">
        <v>0</v>
      </c>
      <c r="P9" s="29">
        <v>0</v>
      </c>
      <c r="Q9" s="29">
        <v>1</v>
      </c>
      <c r="R9" s="29">
        <v>0</v>
      </c>
      <c r="S9" s="29">
        <v>1</v>
      </c>
      <c r="T9" s="29">
        <v>0</v>
      </c>
      <c r="U9" s="56">
        <v>0</v>
      </c>
      <c r="V9" s="29" t="s">
        <v>86</v>
      </c>
      <c r="W9" s="29">
        <v>0</v>
      </c>
      <c r="X9" s="29"/>
      <c r="Y9" s="29"/>
      <c r="Z9" s="29"/>
      <c r="AA9" s="29"/>
      <c r="AB9" s="29"/>
      <c r="AC9" s="29"/>
      <c r="AD9" s="29"/>
      <c r="AE9" s="29"/>
      <c r="AF9" s="29"/>
      <c r="AG9" s="29"/>
      <c r="AH9" s="56">
        <v>0</v>
      </c>
      <c r="AI9" s="29" t="s">
        <v>80</v>
      </c>
      <c r="AJ9" s="29" t="s">
        <v>87</v>
      </c>
      <c r="AK9" s="32" t="s">
        <v>88</v>
      </c>
      <c r="AL9" s="56"/>
      <c r="AM9" s="56"/>
      <c r="AN9" s="29"/>
      <c r="AO9" s="29"/>
      <c r="AP9" s="29"/>
      <c r="AQ9" s="64"/>
      <c r="AR9" s="64"/>
      <c r="AS9" s="64"/>
      <c r="AT9" s="64"/>
      <c r="AU9" s="65"/>
      <c r="AV9" s="66"/>
      <c r="AW9" s="75"/>
    </row>
    <row r="10" ht="66" spans="1:49">
      <c r="A10" s="31" t="s">
        <v>99</v>
      </c>
      <c r="B10" s="34" t="s">
        <v>100</v>
      </c>
      <c r="C10" s="33" t="s">
        <v>101</v>
      </c>
      <c r="D10" s="33" t="s">
        <v>102</v>
      </c>
      <c r="E10" s="32" t="s">
        <v>103</v>
      </c>
      <c r="F10" s="32"/>
      <c r="G10" s="32"/>
      <c r="H10" s="32" t="str">
        <f>IF(E10="无","null",VLOOKUP(E10,__Sheet3!E:F,2,FALSE))&amp;IF(ISTEXT(F10),",","")&amp;IF(ISTEXT(F10),VLOOKUP(F10,__Sheet3!E:F,2,FALSE),"")&amp;IF(ISTEXT(G10),",","")&amp;IF(ISTEXT(G10),VLOOKUP(G10,__Sheet3!E:F,2,FALSE),"")</f>
        <v>Aoe</v>
      </c>
      <c r="I10" s="32"/>
      <c r="J10" s="32" t="s">
        <v>104</v>
      </c>
      <c r="K10" s="32">
        <f>VLOOKUP(J10,__Sheet3!A:B,2,FALSE)</f>
        <v>1</v>
      </c>
      <c r="L10" s="32">
        <v>0</v>
      </c>
      <c r="M10" s="32">
        <v>1</v>
      </c>
      <c r="N10" s="32">
        <v>1</v>
      </c>
      <c r="O10" s="32">
        <v>0</v>
      </c>
      <c r="P10" s="32">
        <v>100</v>
      </c>
      <c r="Q10" s="32">
        <v>1</v>
      </c>
      <c r="R10" s="32">
        <v>1</v>
      </c>
      <c r="S10" s="32">
        <v>1</v>
      </c>
      <c r="T10" s="32">
        <v>1</v>
      </c>
      <c r="U10" s="57">
        <v>3</v>
      </c>
      <c r="V10" s="32" t="s">
        <v>105</v>
      </c>
      <c r="W10" s="32" t="s">
        <v>106</v>
      </c>
      <c r="X10" s="32"/>
      <c r="Y10" s="32" t="s">
        <v>107</v>
      </c>
      <c r="Z10" s="32" t="s">
        <v>108</v>
      </c>
      <c r="AA10" s="32" t="s">
        <v>109</v>
      </c>
      <c r="AB10" s="32" t="s">
        <v>110</v>
      </c>
      <c r="AC10" s="32"/>
      <c r="AD10" s="32"/>
      <c r="AE10" s="32"/>
      <c r="AF10" s="32"/>
      <c r="AG10" s="32"/>
      <c r="AH10" s="57">
        <v>450</v>
      </c>
      <c r="AI10" s="32" t="s">
        <v>80</v>
      </c>
      <c r="AJ10" s="32" t="s">
        <v>111</v>
      </c>
      <c r="AK10" s="32" t="s">
        <v>82</v>
      </c>
      <c r="AL10" s="57"/>
      <c r="AM10" s="57"/>
      <c r="AN10" s="32"/>
      <c r="AO10" s="32"/>
      <c r="AP10" s="32"/>
      <c r="AQ10" s="67"/>
      <c r="AR10" s="67"/>
      <c r="AS10" s="67"/>
      <c r="AT10" s="67"/>
      <c r="AU10" s="68"/>
      <c r="AV10" s="66"/>
      <c r="AW10" s="75"/>
    </row>
    <row r="11" ht="66" spans="1:49">
      <c r="A11" s="28" t="s">
        <v>112</v>
      </c>
      <c r="B11" s="35" t="s">
        <v>113</v>
      </c>
      <c r="C11" s="30" t="s">
        <v>114</v>
      </c>
      <c r="D11" s="30" t="s">
        <v>115</v>
      </c>
      <c r="E11" s="29" t="s">
        <v>103</v>
      </c>
      <c r="F11" s="29"/>
      <c r="G11" s="29"/>
      <c r="H11" s="29" t="str">
        <f>IF(E11="无","null",VLOOKUP(E11,__Sheet3!E:F,2,FALSE))&amp;IF(ISTEXT(F11),",","")&amp;IF(ISTEXT(F11),VLOOKUP(F11,__Sheet3!E:F,2,FALSE),"")&amp;IF(ISTEXT(G11),",","")&amp;IF(ISTEXT(G11),VLOOKUP(G11,__Sheet3!E:F,2,FALSE),"")</f>
        <v>Aoe</v>
      </c>
      <c r="I11" s="29"/>
      <c r="J11" s="29" t="s">
        <v>116</v>
      </c>
      <c r="K11" s="29">
        <f>VLOOKUP(J11,__Sheet3!A:B,2,FALSE)</f>
        <v>2</v>
      </c>
      <c r="L11" s="32">
        <v>0</v>
      </c>
      <c r="M11" s="29">
        <v>1</v>
      </c>
      <c r="N11" s="29">
        <v>0</v>
      </c>
      <c r="O11" s="29">
        <v>0</v>
      </c>
      <c r="P11" s="29">
        <v>100</v>
      </c>
      <c r="Q11" s="32">
        <v>1</v>
      </c>
      <c r="R11" s="32">
        <v>1</v>
      </c>
      <c r="S11" s="29">
        <v>1</v>
      </c>
      <c r="T11" s="29">
        <v>1</v>
      </c>
      <c r="U11" s="56">
        <v>4</v>
      </c>
      <c r="V11" s="29" t="s">
        <v>117</v>
      </c>
      <c r="W11" s="29" t="s">
        <v>118</v>
      </c>
      <c r="X11" s="29"/>
      <c r="Y11" s="29" t="s">
        <v>119</v>
      </c>
      <c r="Z11" s="29"/>
      <c r="AA11" s="29"/>
      <c r="AB11" s="29"/>
      <c r="AC11" s="29"/>
      <c r="AD11" s="29"/>
      <c r="AE11" s="29"/>
      <c r="AF11" s="29"/>
      <c r="AG11" s="29"/>
      <c r="AH11" s="56">
        <v>0</v>
      </c>
      <c r="AI11" s="29" t="s">
        <v>80</v>
      </c>
      <c r="AJ11" s="29" t="s">
        <v>120</v>
      </c>
      <c r="AK11" s="32" t="s">
        <v>82</v>
      </c>
      <c r="AL11" s="56"/>
      <c r="AM11" s="56"/>
      <c r="AN11" s="29"/>
      <c r="AO11" s="29"/>
      <c r="AP11" s="29"/>
      <c r="AQ11" s="64"/>
      <c r="AR11" s="64"/>
      <c r="AS11" s="64"/>
      <c r="AT11" s="64"/>
      <c r="AU11" s="65"/>
      <c r="AV11" s="66"/>
      <c r="AW11" s="75"/>
    </row>
    <row r="12" ht="117.5" customHeight="1" spans="1:49">
      <c r="A12" s="31" t="s">
        <v>121</v>
      </c>
      <c r="B12" s="34" t="s">
        <v>122</v>
      </c>
      <c r="C12" s="33" t="s">
        <v>123</v>
      </c>
      <c r="D12" s="33" t="s">
        <v>124</v>
      </c>
      <c r="E12" s="32" t="s">
        <v>103</v>
      </c>
      <c r="F12" s="32"/>
      <c r="G12" s="32"/>
      <c r="H12" s="32" t="str">
        <f>IF(E12="无","null",VLOOKUP(E12,__Sheet3!E:F,2,FALSE))&amp;IF(ISTEXT(F12),",","")&amp;IF(ISTEXT(F12),VLOOKUP(F12,__Sheet3!E:F,2,FALSE),"")&amp;IF(ISTEXT(G12),",","")&amp;IF(ISTEXT(G12),VLOOKUP(G12,__Sheet3!E:F,2,FALSE),"")</f>
        <v>Aoe</v>
      </c>
      <c r="I12" s="32"/>
      <c r="J12" s="32" t="s">
        <v>125</v>
      </c>
      <c r="K12" s="32">
        <f>VLOOKUP(J12,__Sheet3!A:B,2,FALSE)</f>
        <v>3</v>
      </c>
      <c r="L12" s="32">
        <v>0</v>
      </c>
      <c r="M12" s="32">
        <v>1</v>
      </c>
      <c r="N12" s="32">
        <v>0</v>
      </c>
      <c r="O12" s="32">
        <v>0</v>
      </c>
      <c r="P12" s="32">
        <v>100</v>
      </c>
      <c r="Q12" s="32">
        <v>1</v>
      </c>
      <c r="R12" s="32">
        <v>1</v>
      </c>
      <c r="S12" s="32">
        <v>1</v>
      </c>
      <c r="T12" s="32">
        <v>1</v>
      </c>
      <c r="U12" s="57">
        <v>4</v>
      </c>
      <c r="V12" s="32" t="s">
        <v>117</v>
      </c>
      <c r="W12" s="32" t="s">
        <v>118</v>
      </c>
      <c r="X12" s="32"/>
      <c r="Y12" s="32" t="s">
        <v>126</v>
      </c>
      <c r="Z12" s="32"/>
      <c r="AA12" s="32"/>
      <c r="AB12" s="32"/>
      <c r="AC12" s="32"/>
      <c r="AD12" s="32"/>
      <c r="AE12" s="32"/>
      <c r="AF12" s="32"/>
      <c r="AG12" s="32"/>
      <c r="AH12" s="57">
        <v>0</v>
      </c>
      <c r="AI12" s="32" t="s">
        <v>80</v>
      </c>
      <c r="AJ12" s="32" t="s">
        <v>127</v>
      </c>
      <c r="AK12" s="32" t="s">
        <v>82</v>
      </c>
      <c r="AL12" s="57"/>
      <c r="AM12" s="57"/>
      <c r="AN12" s="32"/>
      <c r="AO12" s="32"/>
      <c r="AP12" s="32"/>
      <c r="AQ12" s="67"/>
      <c r="AR12" s="67"/>
      <c r="AS12" s="67"/>
      <c r="AT12" s="67"/>
      <c r="AU12" s="68"/>
      <c r="AV12" s="66"/>
      <c r="AW12" s="75"/>
    </row>
    <row r="13" ht="115.5" spans="1:49">
      <c r="A13" s="28" t="s">
        <v>128</v>
      </c>
      <c r="B13" s="35" t="s">
        <v>129</v>
      </c>
      <c r="C13" s="36" t="s">
        <v>130</v>
      </c>
      <c r="D13" s="30" t="s">
        <v>131</v>
      </c>
      <c r="E13" s="29" t="s">
        <v>132</v>
      </c>
      <c r="F13" s="29"/>
      <c r="G13" s="29"/>
      <c r="H13" s="29" t="str">
        <f>IF(E13="无","null",VLOOKUP(E13,__Sheet3!E:F,2,FALSE))&amp;IF(ISTEXT(F13),",","")&amp;IF(ISTEXT(F13),VLOOKUP(F13,__Sheet3!E:F,2,FALSE),"")&amp;IF(ISTEXT(G13),",","")&amp;IF(ISTEXT(G13),VLOOKUP(G13,__Sheet3!E:F,2,FALSE),"")</f>
        <v>Missile</v>
      </c>
      <c r="I13" s="29"/>
      <c r="J13" s="29" t="s">
        <v>125</v>
      </c>
      <c r="K13" s="29">
        <f>VLOOKUP(J13,__Sheet3!A:B,2,FALSE)</f>
        <v>3</v>
      </c>
      <c r="L13" s="32">
        <v>0</v>
      </c>
      <c r="M13" s="29">
        <v>1</v>
      </c>
      <c r="N13" s="29">
        <v>1</v>
      </c>
      <c r="O13" s="29">
        <v>0</v>
      </c>
      <c r="P13" s="29">
        <v>100</v>
      </c>
      <c r="Q13" s="32">
        <v>1</v>
      </c>
      <c r="R13" s="32">
        <v>1</v>
      </c>
      <c r="S13" s="29">
        <v>1</v>
      </c>
      <c r="T13" s="29">
        <v>1</v>
      </c>
      <c r="U13" s="56">
        <v>4</v>
      </c>
      <c r="V13" s="29" t="s">
        <v>117</v>
      </c>
      <c r="W13" s="29" t="s">
        <v>133</v>
      </c>
      <c r="X13" s="29"/>
      <c r="Y13" s="29" t="s">
        <v>134</v>
      </c>
      <c r="Z13" s="29" t="s">
        <v>135</v>
      </c>
      <c r="AA13" s="29" t="s">
        <v>136</v>
      </c>
      <c r="AB13" s="29" t="s">
        <v>137</v>
      </c>
      <c r="AC13" s="29" t="s">
        <v>138</v>
      </c>
      <c r="AD13" s="29"/>
      <c r="AE13" s="29"/>
      <c r="AF13" s="29"/>
      <c r="AG13" s="29"/>
      <c r="AH13" s="56">
        <v>1000</v>
      </c>
      <c r="AI13" s="29" t="s">
        <v>80</v>
      </c>
      <c r="AJ13" s="29" t="s">
        <v>139</v>
      </c>
      <c r="AK13" s="32" t="s">
        <v>82</v>
      </c>
      <c r="AL13" s="56"/>
      <c r="AM13" s="56"/>
      <c r="AN13" s="29"/>
      <c r="AO13" s="29"/>
      <c r="AP13" s="29"/>
      <c r="AQ13" s="64"/>
      <c r="AR13" s="64"/>
      <c r="AS13" s="64"/>
      <c r="AT13" s="64"/>
      <c r="AU13" s="65"/>
      <c r="AV13" s="66"/>
      <c r="AW13" s="75"/>
    </row>
    <row r="14" ht="101" customHeight="1" spans="1:49">
      <c r="A14" s="31" t="s">
        <v>140</v>
      </c>
      <c r="B14" s="34" t="s">
        <v>141</v>
      </c>
      <c r="C14" s="33" t="s">
        <v>142</v>
      </c>
      <c r="D14" s="37" t="s">
        <v>143</v>
      </c>
      <c r="E14" s="32" t="s">
        <v>132</v>
      </c>
      <c r="F14" s="32"/>
      <c r="G14" s="32"/>
      <c r="H14" s="32" t="str">
        <f>IF(E14="无","null",VLOOKUP(E14,__Sheet3!E:F,2,FALSE))&amp;IF(ISTEXT(F14),",","")&amp;IF(ISTEXT(F14),VLOOKUP(F14,__Sheet3!E:F,2,FALSE),"")&amp;IF(ISTEXT(G14),",","")&amp;IF(ISTEXT(G14),VLOOKUP(G14,__Sheet3!E:F,2,FALSE),"")</f>
        <v>Missile</v>
      </c>
      <c r="I14" s="32"/>
      <c r="J14" s="32" t="s">
        <v>104</v>
      </c>
      <c r="K14" s="32">
        <f>VLOOKUP(J14,__Sheet3!A:B,2,FALSE)</f>
        <v>1</v>
      </c>
      <c r="L14" s="32">
        <v>0</v>
      </c>
      <c r="M14" s="32">
        <v>1</v>
      </c>
      <c r="N14" s="32">
        <v>1</v>
      </c>
      <c r="O14" s="32">
        <v>0</v>
      </c>
      <c r="P14" s="32">
        <v>100</v>
      </c>
      <c r="Q14" s="32">
        <v>1</v>
      </c>
      <c r="R14" s="32">
        <v>1</v>
      </c>
      <c r="S14" s="32">
        <v>1</v>
      </c>
      <c r="T14" s="32">
        <v>1</v>
      </c>
      <c r="U14" s="57">
        <v>3</v>
      </c>
      <c r="V14" s="32" t="s">
        <v>117</v>
      </c>
      <c r="W14" s="32" t="s">
        <v>144</v>
      </c>
      <c r="X14" s="32"/>
      <c r="Y14" s="32" t="s">
        <v>145</v>
      </c>
      <c r="Z14" s="32" t="s">
        <v>146</v>
      </c>
      <c r="AA14" s="32" t="s">
        <v>147</v>
      </c>
      <c r="AB14" s="32" t="s">
        <v>148</v>
      </c>
      <c r="AC14" s="32"/>
      <c r="AD14" s="32"/>
      <c r="AE14" s="32"/>
      <c r="AF14" s="32"/>
      <c r="AG14" s="32"/>
      <c r="AH14" s="57">
        <v>600</v>
      </c>
      <c r="AI14" s="32" t="s">
        <v>80</v>
      </c>
      <c r="AJ14" s="32" t="s">
        <v>149</v>
      </c>
      <c r="AK14" s="32" t="s">
        <v>82</v>
      </c>
      <c r="AL14" s="57"/>
      <c r="AM14" s="57"/>
      <c r="AN14" s="32"/>
      <c r="AO14" s="32"/>
      <c r="AP14" s="32"/>
      <c r="AQ14" s="67"/>
      <c r="AR14" s="67"/>
      <c r="AS14" s="67"/>
      <c r="AT14" s="67"/>
      <c r="AU14" s="68"/>
      <c r="AV14" s="66"/>
      <c r="AW14" s="75"/>
    </row>
    <row r="15" ht="134" customHeight="1" spans="1:49">
      <c r="A15" s="28" t="s">
        <v>150</v>
      </c>
      <c r="B15" s="35" t="s">
        <v>151</v>
      </c>
      <c r="C15" s="30" t="s">
        <v>152</v>
      </c>
      <c r="D15" s="30" t="s">
        <v>153</v>
      </c>
      <c r="E15" s="29" t="s">
        <v>154</v>
      </c>
      <c r="F15" s="29"/>
      <c r="G15" s="29"/>
      <c r="H15" s="29" t="str">
        <f>IF(E15="无","null",VLOOKUP(E15,__Sheet3!E:F,2,FALSE))&amp;IF(ISTEXT(F15),",","")&amp;IF(ISTEXT(F15),VLOOKUP(F15,__Sheet3!E:F,2,FALSE),"")&amp;IF(ISTEXT(G15),",","")&amp;IF(ISTEXT(G15),VLOOKUP(G15,__Sheet3!E:F,2,FALSE),"")</f>
        <v>Surround</v>
      </c>
      <c r="I15" s="29"/>
      <c r="J15" s="29" t="s">
        <v>155</v>
      </c>
      <c r="K15" s="29">
        <f>VLOOKUP(J15,__Sheet3!A:B,2,FALSE)</f>
        <v>4</v>
      </c>
      <c r="L15" s="32">
        <v>0</v>
      </c>
      <c r="M15" s="29">
        <v>1</v>
      </c>
      <c r="N15" s="29">
        <v>1</v>
      </c>
      <c r="O15" s="29">
        <v>0</v>
      </c>
      <c r="P15" s="29">
        <v>100</v>
      </c>
      <c r="Q15" s="32">
        <v>1</v>
      </c>
      <c r="R15" s="32">
        <v>1</v>
      </c>
      <c r="S15" s="29">
        <v>1</v>
      </c>
      <c r="T15" s="29">
        <v>1</v>
      </c>
      <c r="U15" s="56">
        <v>1</v>
      </c>
      <c r="V15" s="29" t="s">
        <v>117</v>
      </c>
      <c r="W15" s="29" t="s">
        <v>156</v>
      </c>
      <c r="X15" s="29"/>
      <c r="Y15" s="29" t="s">
        <v>157</v>
      </c>
      <c r="Z15" s="29" t="s">
        <v>158</v>
      </c>
      <c r="AA15" s="29" t="s">
        <v>159</v>
      </c>
      <c r="AB15" s="29" t="s">
        <v>160</v>
      </c>
      <c r="AC15" s="29"/>
      <c r="AD15" s="29"/>
      <c r="AE15" s="29"/>
      <c r="AF15" s="29"/>
      <c r="AG15" s="29"/>
      <c r="AH15" s="56">
        <v>0</v>
      </c>
      <c r="AI15" s="29" t="s">
        <v>80</v>
      </c>
      <c r="AJ15" s="29" t="s">
        <v>161</v>
      </c>
      <c r="AK15" s="32" t="s">
        <v>82</v>
      </c>
      <c r="AL15" s="56"/>
      <c r="AM15" s="56"/>
      <c r="AN15" s="29"/>
      <c r="AO15" s="29"/>
      <c r="AP15" s="29"/>
      <c r="AQ15" s="64"/>
      <c r="AR15" s="64"/>
      <c r="AS15" s="64"/>
      <c r="AT15" s="64"/>
      <c r="AU15" s="65"/>
      <c r="AV15" s="66"/>
      <c r="AW15" s="75"/>
    </row>
    <row r="16" ht="101" customHeight="1" spans="1:49">
      <c r="A16" s="31" t="s">
        <v>162</v>
      </c>
      <c r="B16" s="34" t="s">
        <v>163</v>
      </c>
      <c r="C16" s="33" t="s">
        <v>164</v>
      </c>
      <c r="D16" s="33" t="s">
        <v>165</v>
      </c>
      <c r="E16" s="32" t="s">
        <v>166</v>
      </c>
      <c r="F16" s="32" t="s">
        <v>132</v>
      </c>
      <c r="G16" s="32"/>
      <c r="H16" s="32" t="str">
        <f>IF(E16="无","null",VLOOKUP(E16,__Sheet3!E:F,2,FALSE))&amp;IF(ISTEXT(F16),",","")&amp;IF(ISTEXT(F16),VLOOKUP(F16,__Sheet3!E:F,2,FALSE),"")&amp;IF(ISTEXT(G16),",","")&amp;IF(ISTEXT(G16),VLOOKUP(G16,__Sheet3!E:F,2,FALSE),"")</f>
        <v>Dot,Missile</v>
      </c>
      <c r="I16" s="32"/>
      <c r="J16" s="32" t="s">
        <v>104</v>
      </c>
      <c r="K16" s="32">
        <f>VLOOKUP(J16,__Sheet3!A:B,2,FALSE)</f>
        <v>1</v>
      </c>
      <c r="L16" s="32">
        <v>0</v>
      </c>
      <c r="M16" s="32">
        <v>1</v>
      </c>
      <c r="N16" s="32">
        <v>0</v>
      </c>
      <c r="O16" s="32">
        <v>0</v>
      </c>
      <c r="P16" s="32">
        <v>100</v>
      </c>
      <c r="Q16" s="32">
        <v>1</v>
      </c>
      <c r="R16" s="32">
        <v>1</v>
      </c>
      <c r="S16" s="32">
        <v>1</v>
      </c>
      <c r="T16" s="32">
        <v>1</v>
      </c>
      <c r="U16" s="57">
        <v>4</v>
      </c>
      <c r="V16" s="32" t="s">
        <v>117</v>
      </c>
      <c r="W16" s="32" t="s">
        <v>156</v>
      </c>
      <c r="X16" s="32"/>
      <c r="Y16" s="32" t="s">
        <v>167</v>
      </c>
      <c r="Z16" s="32" t="s">
        <v>168</v>
      </c>
      <c r="AA16" s="32" t="s">
        <v>169</v>
      </c>
      <c r="AB16" s="32" t="s">
        <v>170</v>
      </c>
      <c r="AC16" s="32"/>
      <c r="AD16" s="32"/>
      <c r="AE16" s="32"/>
      <c r="AF16" s="32"/>
      <c r="AG16" s="32"/>
      <c r="AH16" s="57">
        <v>500</v>
      </c>
      <c r="AI16" s="32" t="s">
        <v>80</v>
      </c>
      <c r="AJ16" s="32" t="s">
        <v>171</v>
      </c>
      <c r="AK16" s="32" t="s">
        <v>82</v>
      </c>
      <c r="AL16" s="57"/>
      <c r="AM16" s="57"/>
      <c r="AN16" s="32"/>
      <c r="AO16" s="32"/>
      <c r="AP16" s="32"/>
      <c r="AQ16" s="67"/>
      <c r="AR16" s="67"/>
      <c r="AS16" s="67"/>
      <c r="AT16" s="67"/>
      <c r="AU16" s="68"/>
      <c r="AV16" s="66"/>
      <c r="AW16" s="75"/>
    </row>
    <row r="17" ht="49.5" spans="1:49">
      <c r="A17" s="28" t="s">
        <v>172</v>
      </c>
      <c r="B17" s="35" t="s">
        <v>173</v>
      </c>
      <c r="C17" s="30" t="s">
        <v>174</v>
      </c>
      <c r="D17" s="30"/>
      <c r="E17" s="29" t="s">
        <v>175</v>
      </c>
      <c r="F17" s="29"/>
      <c r="G17" s="29"/>
      <c r="H17" s="29" t="str">
        <f>IF(E17="无","null",VLOOKUP(E17,__Sheet3!E:F,2,FALSE))&amp;IF(ISTEXT(F17),",","")&amp;IF(ISTEXT(F17),VLOOKUP(F17,__Sheet3!E:F,2,FALSE),"")&amp;IF(ISTEXT(G17),",","")&amp;IF(ISTEXT(G17),VLOOKUP(G17,__Sheet3!E:F,2,FALSE),"")</f>
        <v>Resource</v>
      </c>
      <c r="I17" s="29"/>
      <c r="J17" s="29" t="s">
        <v>176</v>
      </c>
      <c r="K17" s="29">
        <f>VLOOKUP(J17,__Sheet3!A:B,2,FALSE)</f>
        <v>6</v>
      </c>
      <c r="L17" s="32">
        <v>0</v>
      </c>
      <c r="M17" s="29">
        <v>1</v>
      </c>
      <c r="N17" s="29">
        <v>0</v>
      </c>
      <c r="O17" s="29">
        <v>0</v>
      </c>
      <c r="P17" s="29">
        <v>100</v>
      </c>
      <c r="Q17" s="32">
        <v>1</v>
      </c>
      <c r="R17" s="32">
        <v>1</v>
      </c>
      <c r="S17" s="29">
        <v>1</v>
      </c>
      <c r="T17" s="29">
        <v>1</v>
      </c>
      <c r="U17" s="56">
        <v>3</v>
      </c>
      <c r="V17" s="29" t="s">
        <v>117</v>
      </c>
      <c r="W17" s="29" t="s">
        <v>177</v>
      </c>
      <c r="X17" s="29"/>
      <c r="Y17" s="29" t="s">
        <v>178</v>
      </c>
      <c r="Z17" s="29" t="s">
        <v>179</v>
      </c>
      <c r="AA17" s="29" t="s">
        <v>180</v>
      </c>
      <c r="AB17" s="29"/>
      <c r="AC17" s="29"/>
      <c r="AD17" s="29"/>
      <c r="AE17" s="29"/>
      <c r="AF17" s="29"/>
      <c r="AG17" s="29"/>
      <c r="AH17" s="56">
        <v>800</v>
      </c>
      <c r="AI17" s="29" t="s">
        <v>80</v>
      </c>
      <c r="AJ17" s="29" t="s">
        <v>181</v>
      </c>
      <c r="AK17" s="32" t="s">
        <v>82</v>
      </c>
      <c r="AL17" s="56"/>
      <c r="AM17" s="56"/>
      <c r="AN17" s="29"/>
      <c r="AO17" s="29"/>
      <c r="AP17" s="29"/>
      <c r="AQ17" s="64"/>
      <c r="AR17" s="64"/>
      <c r="AS17" s="64"/>
      <c r="AT17" s="64"/>
      <c r="AU17" s="65"/>
      <c r="AV17" s="66"/>
      <c r="AW17" s="75"/>
    </row>
    <row r="18" ht="84.5" customHeight="1" spans="1:49">
      <c r="A18" s="31" t="s">
        <v>182</v>
      </c>
      <c r="B18" s="34" t="s">
        <v>183</v>
      </c>
      <c r="C18" s="33" t="s">
        <v>184</v>
      </c>
      <c r="D18" s="33"/>
      <c r="E18" s="32" t="s">
        <v>175</v>
      </c>
      <c r="F18" s="32"/>
      <c r="G18" s="32"/>
      <c r="H18" s="32" t="str">
        <f>IF(E18="无","null",VLOOKUP(E18,__Sheet3!E:F,2,FALSE))&amp;IF(ISTEXT(F18),",","")&amp;IF(ISTEXT(F18),VLOOKUP(F18,__Sheet3!E:F,2,FALSE),"")&amp;IF(ISTEXT(G18),",","")&amp;IF(ISTEXT(G18),VLOOKUP(G18,__Sheet3!E:F,2,FALSE),"")</f>
        <v>Resource</v>
      </c>
      <c r="I18" s="32">
        <v>3</v>
      </c>
      <c r="J18" s="32" t="s">
        <v>176</v>
      </c>
      <c r="K18" s="32">
        <f>VLOOKUP(J18,__Sheet3!A:B,2,FALSE)</f>
        <v>6</v>
      </c>
      <c r="L18" s="32">
        <v>0</v>
      </c>
      <c r="M18" s="32">
        <v>1</v>
      </c>
      <c r="N18" s="32">
        <v>0</v>
      </c>
      <c r="O18" s="32">
        <v>0</v>
      </c>
      <c r="P18" s="32">
        <v>100</v>
      </c>
      <c r="Q18" s="32">
        <v>0</v>
      </c>
      <c r="R18" s="32">
        <v>0</v>
      </c>
      <c r="S18" s="32">
        <v>1</v>
      </c>
      <c r="T18" s="32">
        <v>1</v>
      </c>
      <c r="U18" s="57">
        <v>1</v>
      </c>
      <c r="V18" s="32" t="s">
        <v>185</v>
      </c>
      <c r="W18" s="32" t="s">
        <v>186</v>
      </c>
      <c r="X18" s="32"/>
      <c r="Y18" s="32" t="s">
        <v>187</v>
      </c>
      <c r="Z18" s="32" t="s">
        <v>188</v>
      </c>
      <c r="AA18" s="32"/>
      <c r="AB18" s="32"/>
      <c r="AC18" s="32"/>
      <c r="AD18" s="32"/>
      <c r="AE18" s="32"/>
      <c r="AF18" s="32"/>
      <c r="AG18" s="32"/>
      <c r="AH18" s="57">
        <v>0</v>
      </c>
      <c r="AI18" s="32" t="s">
        <v>80</v>
      </c>
      <c r="AJ18" s="32" t="s">
        <v>189</v>
      </c>
      <c r="AK18" s="32" t="s">
        <v>82</v>
      </c>
      <c r="AL18" s="57"/>
      <c r="AM18" s="57"/>
      <c r="AN18" s="32"/>
      <c r="AO18" s="32"/>
      <c r="AP18" s="32"/>
      <c r="AQ18" s="67" t="s">
        <v>190</v>
      </c>
      <c r="AR18" s="67"/>
      <c r="AS18" s="67"/>
      <c r="AT18" s="67"/>
      <c r="AU18" s="68"/>
      <c r="AV18" s="66"/>
      <c r="AW18" s="75"/>
    </row>
    <row r="19" ht="183.5" hidden="1" customHeight="1" spans="1:49">
      <c r="A19" s="28" t="s">
        <v>191</v>
      </c>
      <c r="B19" s="29" t="s">
        <v>192</v>
      </c>
      <c r="C19" s="30" t="s">
        <v>193</v>
      </c>
      <c r="D19" s="30" t="s">
        <v>194</v>
      </c>
      <c r="E19" s="29" t="s">
        <v>195</v>
      </c>
      <c r="F19" s="29"/>
      <c r="G19" s="29"/>
      <c r="H19" s="29" t="str">
        <f>IF(E19="无","null",VLOOKUP(E19,__Sheet3!E:F,2,FALSE))&amp;IF(ISTEXT(F19),",","")&amp;IF(ISTEXT(F19),VLOOKUP(F19,__Sheet3!E:F,2,FALSE),"")&amp;IF(ISTEXT(G19),",","")&amp;IF(ISTEXT(G19),VLOOKUP(G19,__Sheet3!E:F,2,FALSE),"")</f>
        <v>Summon</v>
      </c>
      <c r="I19" s="29" t="s">
        <v>196</v>
      </c>
      <c r="J19" s="29" t="s">
        <v>176</v>
      </c>
      <c r="K19" s="29">
        <f>VLOOKUP(J19,__Sheet3!A:B,2,FALSE)</f>
        <v>6</v>
      </c>
      <c r="L19" s="32">
        <v>1</v>
      </c>
      <c r="M19" s="29">
        <v>1</v>
      </c>
      <c r="N19" s="29">
        <v>0</v>
      </c>
      <c r="O19" s="29">
        <v>0</v>
      </c>
      <c r="P19" s="29">
        <v>100</v>
      </c>
      <c r="Q19" s="32">
        <v>1</v>
      </c>
      <c r="R19" s="32">
        <v>1</v>
      </c>
      <c r="S19" s="29">
        <v>1</v>
      </c>
      <c r="T19" s="29">
        <v>1</v>
      </c>
      <c r="U19" s="56">
        <v>1</v>
      </c>
      <c r="V19" s="29" t="s">
        <v>117</v>
      </c>
      <c r="W19" s="29" t="s">
        <v>197</v>
      </c>
      <c r="X19" s="29"/>
      <c r="Y19" s="29" t="s">
        <v>198</v>
      </c>
      <c r="Z19" s="29" t="s">
        <v>199</v>
      </c>
      <c r="AA19" s="29"/>
      <c r="AB19" s="29"/>
      <c r="AC19" s="29"/>
      <c r="AD19" s="29"/>
      <c r="AE19" s="29"/>
      <c r="AF19" s="29"/>
      <c r="AG19" s="29"/>
      <c r="AH19" s="56">
        <v>0</v>
      </c>
      <c r="AI19" s="29" t="s">
        <v>80</v>
      </c>
      <c r="AJ19" s="29" t="s">
        <v>200</v>
      </c>
      <c r="AK19" s="32" t="s">
        <v>82</v>
      </c>
      <c r="AL19" s="56"/>
      <c r="AM19" s="56"/>
      <c r="AN19" s="29"/>
      <c r="AO19" s="29"/>
      <c r="AP19" s="29"/>
      <c r="AQ19" s="64"/>
      <c r="AR19" s="64"/>
      <c r="AS19" s="64"/>
      <c r="AT19" s="64"/>
      <c r="AU19" s="65"/>
      <c r="AV19" s="66"/>
      <c r="AW19" s="75"/>
    </row>
    <row r="20" ht="18.5" customHeight="1" spans="1:49">
      <c r="A20" s="31" t="s">
        <v>201</v>
      </c>
      <c r="B20" s="34" t="s">
        <v>202</v>
      </c>
      <c r="C20" s="33" t="s">
        <v>203</v>
      </c>
      <c r="D20" s="33"/>
      <c r="E20" s="32" t="s">
        <v>204</v>
      </c>
      <c r="F20" s="32"/>
      <c r="G20" s="32"/>
      <c r="H20" s="32" t="str">
        <f>IF(E20="无","null",VLOOKUP(E20,__Sheet3!E:F,2,FALSE))&amp;IF(ISTEXT(F20),",","")&amp;IF(ISTEXT(F20),VLOOKUP(F20,__Sheet3!E:F,2,FALSE),"")&amp;IF(ISTEXT(G20),",","")&amp;IF(ISTEXT(G20),VLOOKUP(G20,__Sheet3!E:F,2,FALSE),"")</f>
        <v>Grow</v>
      </c>
      <c r="I20" s="32">
        <v>1</v>
      </c>
      <c r="J20" s="32" t="s">
        <v>104</v>
      </c>
      <c r="K20" s="32">
        <f>VLOOKUP(J20,__Sheet3!A:B,2,FALSE)</f>
        <v>1</v>
      </c>
      <c r="L20" s="32">
        <v>0</v>
      </c>
      <c r="M20" s="32">
        <v>1</v>
      </c>
      <c r="N20" s="32">
        <v>0</v>
      </c>
      <c r="O20" s="32">
        <v>0</v>
      </c>
      <c r="P20" s="32">
        <v>100</v>
      </c>
      <c r="Q20" s="32">
        <v>1</v>
      </c>
      <c r="R20" s="32">
        <v>1</v>
      </c>
      <c r="S20" s="32">
        <v>1</v>
      </c>
      <c r="T20" s="32">
        <v>1</v>
      </c>
      <c r="U20" s="57">
        <v>1</v>
      </c>
      <c r="V20" s="32" t="s">
        <v>205</v>
      </c>
      <c r="W20" s="32">
        <v>0</v>
      </c>
      <c r="X20" s="32"/>
      <c r="Y20" s="32" t="s">
        <v>206</v>
      </c>
      <c r="Z20" s="32" t="s">
        <v>207</v>
      </c>
      <c r="AA20" s="32"/>
      <c r="AB20" s="32"/>
      <c r="AC20" s="32"/>
      <c r="AD20" s="32"/>
      <c r="AE20" s="32"/>
      <c r="AF20" s="32"/>
      <c r="AG20" s="32"/>
      <c r="AH20" s="57">
        <v>0</v>
      </c>
      <c r="AI20" s="32" t="s">
        <v>80</v>
      </c>
      <c r="AJ20" s="32" t="s">
        <v>208</v>
      </c>
      <c r="AK20" s="32" t="s">
        <v>82</v>
      </c>
      <c r="AL20" s="57"/>
      <c r="AM20" s="57"/>
      <c r="AN20" s="32"/>
      <c r="AO20" s="32"/>
      <c r="AP20" s="32"/>
      <c r="AQ20" s="67"/>
      <c r="AR20" s="67"/>
      <c r="AS20" s="67"/>
      <c r="AT20" s="67"/>
      <c r="AU20" s="68"/>
      <c r="AV20" s="66"/>
      <c r="AW20" s="75"/>
    </row>
    <row r="21" ht="117.5" hidden="1" customHeight="1" spans="1:49">
      <c r="A21" s="28" t="s">
        <v>209</v>
      </c>
      <c r="B21" s="29" t="s">
        <v>210</v>
      </c>
      <c r="C21" s="38" t="s">
        <v>211</v>
      </c>
      <c r="D21" s="30" t="s">
        <v>212</v>
      </c>
      <c r="E21" s="29" t="s">
        <v>204</v>
      </c>
      <c r="F21" s="29"/>
      <c r="G21" s="29"/>
      <c r="H21" s="29" t="str">
        <f>IF(E21="无","null",VLOOKUP(E21,__Sheet3!E:F,2,FALSE))&amp;IF(ISTEXT(F21),",","")&amp;IF(ISTEXT(F21),VLOOKUP(F21,__Sheet3!E:F,2,FALSE),"")&amp;IF(ISTEXT(G21),",","")&amp;IF(ISTEXT(G21),VLOOKUP(G21,__Sheet3!E:F,2,FALSE),"")</f>
        <v>Grow</v>
      </c>
      <c r="I21" s="29">
        <v>2</v>
      </c>
      <c r="J21" s="29" t="s">
        <v>213</v>
      </c>
      <c r="K21" s="29">
        <f>VLOOKUP(J21,__Sheet3!A:B,2,FALSE)</f>
        <v>5</v>
      </c>
      <c r="L21" s="32">
        <v>1</v>
      </c>
      <c r="M21" s="29">
        <v>1</v>
      </c>
      <c r="N21" s="29">
        <v>0</v>
      </c>
      <c r="O21" s="29">
        <v>0</v>
      </c>
      <c r="P21" s="29">
        <v>100</v>
      </c>
      <c r="Q21" s="32">
        <v>1</v>
      </c>
      <c r="R21" s="32">
        <v>1</v>
      </c>
      <c r="S21" s="29">
        <v>1</v>
      </c>
      <c r="T21" s="29">
        <v>1</v>
      </c>
      <c r="U21" s="56">
        <v>0</v>
      </c>
      <c r="V21" s="29" t="s">
        <v>117</v>
      </c>
      <c r="W21" s="29">
        <v>0</v>
      </c>
      <c r="X21" s="29"/>
      <c r="Y21" s="29" t="s">
        <v>206</v>
      </c>
      <c r="Z21" s="29" t="s">
        <v>207</v>
      </c>
      <c r="AA21" s="29" t="s">
        <v>214</v>
      </c>
      <c r="AB21" s="29" t="s">
        <v>215</v>
      </c>
      <c r="AC21" s="29"/>
      <c r="AD21" s="29"/>
      <c r="AE21" s="29"/>
      <c r="AF21" s="29"/>
      <c r="AG21" s="29"/>
      <c r="AH21" s="56">
        <v>0</v>
      </c>
      <c r="AI21" s="29" t="s">
        <v>80</v>
      </c>
      <c r="AJ21" s="29" t="s">
        <v>216</v>
      </c>
      <c r="AK21" s="32" t="s">
        <v>82</v>
      </c>
      <c r="AL21" s="56"/>
      <c r="AM21" s="56"/>
      <c r="AN21" s="29"/>
      <c r="AO21" s="29"/>
      <c r="AP21" s="29"/>
      <c r="AQ21" s="64"/>
      <c r="AR21" s="64"/>
      <c r="AS21" s="64"/>
      <c r="AT21" s="64"/>
      <c r="AU21" s="65"/>
      <c r="AV21" s="66"/>
      <c r="AW21" s="75"/>
    </row>
    <row r="22" ht="101" customHeight="1" spans="1:49">
      <c r="A22" s="31" t="s">
        <v>217</v>
      </c>
      <c r="B22" s="34" t="s">
        <v>218</v>
      </c>
      <c r="C22" s="33" t="s">
        <v>219</v>
      </c>
      <c r="D22" s="33" t="s">
        <v>220</v>
      </c>
      <c r="E22" s="32" t="s">
        <v>221</v>
      </c>
      <c r="F22" s="32" t="s">
        <v>222</v>
      </c>
      <c r="G22" s="32"/>
      <c r="H22" s="32" t="str">
        <f>IF(E22="无","null",VLOOKUP(E22,__Sheet3!E:F,2,FALSE))&amp;IF(ISTEXT(F22),",","")&amp;IF(ISTEXT(F22),VLOOKUP(F22,__Sheet3!E:F,2,FALSE),"")&amp;IF(ISTEXT(G22),",","")&amp;IF(ISTEXT(G22),VLOOKUP(G22,__Sheet3!E:F,2,FALSE),"")</f>
        <v>Orb,Bounce</v>
      </c>
      <c r="I22" s="32"/>
      <c r="J22" s="32" t="s">
        <v>125</v>
      </c>
      <c r="K22" s="32">
        <f>VLOOKUP(J22,__Sheet3!A:B,2,FALSE)</f>
        <v>3</v>
      </c>
      <c r="L22" s="32">
        <v>0</v>
      </c>
      <c r="M22" s="32">
        <v>1</v>
      </c>
      <c r="N22" s="32">
        <v>0</v>
      </c>
      <c r="O22" s="32">
        <v>0</v>
      </c>
      <c r="P22" s="32">
        <v>100</v>
      </c>
      <c r="Q22" s="32">
        <v>1</v>
      </c>
      <c r="R22" s="32">
        <v>1</v>
      </c>
      <c r="S22" s="32">
        <v>1</v>
      </c>
      <c r="T22" s="32">
        <v>1</v>
      </c>
      <c r="U22" s="57">
        <v>3.5</v>
      </c>
      <c r="V22" s="32" t="s">
        <v>223</v>
      </c>
      <c r="W22" s="32" t="s">
        <v>224</v>
      </c>
      <c r="X22" s="32"/>
      <c r="Y22" s="32" t="s">
        <v>225</v>
      </c>
      <c r="Z22" s="32" t="s">
        <v>226</v>
      </c>
      <c r="AA22" s="32" t="s">
        <v>227</v>
      </c>
      <c r="AB22" s="32"/>
      <c r="AC22" s="32"/>
      <c r="AD22" s="32"/>
      <c r="AE22" s="32"/>
      <c r="AF22" s="32"/>
      <c r="AG22" s="32"/>
      <c r="AH22" s="57">
        <v>1000</v>
      </c>
      <c r="AI22" s="32" t="s">
        <v>80</v>
      </c>
      <c r="AJ22" s="32" t="s">
        <v>228</v>
      </c>
      <c r="AK22" s="32" t="s">
        <v>82</v>
      </c>
      <c r="AL22" s="57"/>
      <c r="AM22" s="57"/>
      <c r="AN22" s="32"/>
      <c r="AO22" s="32"/>
      <c r="AP22" s="32"/>
      <c r="AQ22" s="67"/>
      <c r="AR22" s="67"/>
      <c r="AS22" s="67"/>
      <c r="AT22" s="67"/>
      <c r="AU22" s="68"/>
      <c r="AV22" s="66"/>
      <c r="AW22" s="75"/>
    </row>
    <row r="23" ht="117.5" customHeight="1" spans="1:49">
      <c r="A23" s="28" t="s">
        <v>229</v>
      </c>
      <c r="B23" s="35" t="s">
        <v>230</v>
      </c>
      <c r="C23" s="30" t="s">
        <v>231</v>
      </c>
      <c r="D23" s="30" t="s">
        <v>232</v>
      </c>
      <c r="E23" s="29" t="s">
        <v>233</v>
      </c>
      <c r="F23" s="29"/>
      <c r="G23" s="29"/>
      <c r="H23" s="29" t="str">
        <f>IF(E23="无","null",VLOOKUP(E23,__Sheet3!E:F,2,FALSE))&amp;IF(ISTEXT(F23),",","")&amp;IF(ISTEXT(F23),VLOOKUP(F23,__Sheet3!E:F,2,FALSE),"")&amp;IF(ISTEXT(G23),",","")&amp;IF(ISTEXT(G23),VLOOKUP(G23,__Sheet3!E:F,2,FALSE),"")</f>
        <v>Targe</v>
      </c>
      <c r="I23" s="29"/>
      <c r="J23" s="29" t="s">
        <v>155</v>
      </c>
      <c r="K23" s="29">
        <f>VLOOKUP(J23,__Sheet3!A:B,2,FALSE)</f>
        <v>4</v>
      </c>
      <c r="L23" s="32">
        <v>0</v>
      </c>
      <c r="M23" s="29">
        <v>2</v>
      </c>
      <c r="N23" s="29">
        <v>0</v>
      </c>
      <c r="O23" s="29">
        <v>0</v>
      </c>
      <c r="P23" s="29">
        <v>100</v>
      </c>
      <c r="Q23" s="32">
        <v>1</v>
      </c>
      <c r="R23" s="32">
        <v>1</v>
      </c>
      <c r="S23" s="29">
        <v>1</v>
      </c>
      <c r="T23" s="29">
        <v>1</v>
      </c>
      <c r="U23" s="56">
        <v>3</v>
      </c>
      <c r="V23" s="29" t="s">
        <v>117</v>
      </c>
      <c r="W23" s="29" t="s">
        <v>118</v>
      </c>
      <c r="X23" s="29"/>
      <c r="Y23" s="29" t="s">
        <v>234</v>
      </c>
      <c r="Z23" s="29" t="s">
        <v>235</v>
      </c>
      <c r="AA23" s="29"/>
      <c r="AB23" s="29"/>
      <c r="AC23" s="29"/>
      <c r="AD23" s="29"/>
      <c r="AE23" s="29"/>
      <c r="AF23" s="29"/>
      <c r="AG23" s="29"/>
      <c r="AH23" s="56">
        <v>600</v>
      </c>
      <c r="AI23" s="29" t="s">
        <v>80</v>
      </c>
      <c r="AJ23" s="29" t="s">
        <v>236</v>
      </c>
      <c r="AK23" s="32" t="s">
        <v>82</v>
      </c>
      <c r="AL23" s="56"/>
      <c r="AM23" s="56"/>
      <c r="AN23" s="29"/>
      <c r="AO23" s="29"/>
      <c r="AP23" s="29"/>
      <c r="AQ23" s="64"/>
      <c r="AR23" s="64"/>
      <c r="AS23" s="64"/>
      <c r="AT23" s="64"/>
      <c r="AU23" s="65"/>
      <c r="AV23" s="66"/>
      <c r="AW23" s="75"/>
    </row>
    <row r="24" ht="117.5" customHeight="1" spans="1:49">
      <c r="A24" s="31" t="s">
        <v>237</v>
      </c>
      <c r="B24" s="34" t="s">
        <v>238</v>
      </c>
      <c r="C24" s="33" t="s">
        <v>239</v>
      </c>
      <c r="D24" s="33" t="s">
        <v>240</v>
      </c>
      <c r="E24" s="32" t="s">
        <v>103</v>
      </c>
      <c r="F24" s="32"/>
      <c r="G24" s="32"/>
      <c r="H24" s="32" t="str">
        <f>IF(E24="无","null",VLOOKUP(E24,__Sheet3!E:F,2,FALSE))&amp;IF(ISTEXT(F24),",","")&amp;IF(ISTEXT(F24),VLOOKUP(F24,__Sheet3!E:F,2,FALSE),"")&amp;IF(ISTEXT(G24),",","")&amp;IF(ISTEXT(G24),VLOOKUP(G24,__Sheet3!E:F,2,FALSE),"")</f>
        <v>Aoe</v>
      </c>
      <c r="I24" s="32"/>
      <c r="J24" s="32" t="s">
        <v>104</v>
      </c>
      <c r="K24" s="32">
        <f>VLOOKUP(J24,__Sheet3!A:B,2,FALSE)</f>
        <v>1</v>
      </c>
      <c r="L24" s="32">
        <v>0</v>
      </c>
      <c r="M24" s="32">
        <v>2</v>
      </c>
      <c r="N24" s="32">
        <v>0</v>
      </c>
      <c r="O24" s="32">
        <v>0</v>
      </c>
      <c r="P24" s="32">
        <v>100</v>
      </c>
      <c r="Q24" s="32">
        <v>1</v>
      </c>
      <c r="R24" s="32">
        <v>1</v>
      </c>
      <c r="S24" s="32">
        <v>1</v>
      </c>
      <c r="T24" s="32">
        <v>1</v>
      </c>
      <c r="U24" s="57">
        <v>3</v>
      </c>
      <c r="V24" s="32" t="s">
        <v>117</v>
      </c>
      <c r="W24" s="32" t="s">
        <v>241</v>
      </c>
      <c r="X24" s="32"/>
      <c r="Y24" s="32" t="s">
        <v>242</v>
      </c>
      <c r="Z24" s="32" t="s">
        <v>243</v>
      </c>
      <c r="AA24" s="32" t="s">
        <v>244</v>
      </c>
      <c r="AB24" s="32"/>
      <c r="AC24" s="32"/>
      <c r="AD24" s="32"/>
      <c r="AE24" s="32"/>
      <c r="AF24" s="32"/>
      <c r="AG24" s="32"/>
      <c r="AH24" s="57">
        <v>600</v>
      </c>
      <c r="AI24" s="32" t="s">
        <v>80</v>
      </c>
      <c r="AJ24" s="32" t="s">
        <v>245</v>
      </c>
      <c r="AK24" s="32" t="s">
        <v>82</v>
      </c>
      <c r="AL24" s="57"/>
      <c r="AM24" s="57"/>
      <c r="AN24" s="32"/>
      <c r="AO24" s="32"/>
      <c r="AP24" s="32"/>
      <c r="AQ24" s="67"/>
      <c r="AR24" s="67"/>
      <c r="AS24" s="67"/>
      <c r="AT24" s="67"/>
      <c r="AU24" s="68"/>
      <c r="AV24" s="66"/>
      <c r="AW24" s="75"/>
    </row>
    <row r="25" ht="68" customHeight="1" spans="1:49">
      <c r="A25" s="28" t="s">
        <v>246</v>
      </c>
      <c r="B25" s="39" t="s">
        <v>247</v>
      </c>
      <c r="C25" s="30" t="s">
        <v>248</v>
      </c>
      <c r="D25" s="30" t="s">
        <v>249</v>
      </c>
      <c r="E25" s="29" t="s">
        <v>132</v>
      </c>
      <c r="F25" s="29"/>
      <c r="G25" s="29"/>
      <c r="H25" s="29" t="str">
        <f>IF(E25="无","null",VLOOKUP(E25,__Sheet3!E:F,2,FALSE))&amp;IF(ISTEXT(F25),",","")&amp;IF(ISTEXT(F25),VLOOKUP(F25,__Sheet3!E:F,2,FALSE),"")&amp;IF(ISTEXT(G25),",","")&amp;IF(ISTEXT(G25),VLOOKUP(G25,__Sheet3!E:F,2,FALSE),"")</f>
        <v>Missile</v>
      </c>
      <c r="I25" s="29"/>
      <c r="J25" s="29" t="s">
        <v>104</v>
      </c>
      <c r="K25" s="29">
        <f>VLOOKUP(J25,__Sheet3!A:B,2,FALSE)</f>
        <v>1</v>
      </c>
      <c r="L25" s="32">
        <v>0</v>
      </c>
      <c r="M25" s="29">
        <v>2</v>
      </c>
      <c r="N25" s="29">
        <v>0</v>
      </c>
      <c r="O25" s="29">
        <v>0</v>
      </c>
      <c r="P25" s="29">
        <v>100</v>
      </c>
      <c r="Q25" s="32">
        <v>1</v>
      </c>
      <c r="R25" s="32">
        <v>1</v>
      </c>
      <c r="S25" s="29">
        <v>1</v>
      </c>
      <c r="T25" s="29">
        <v>1</v>
      </c>
      <c r="U25" s="56">
        <v>3</v>
      </c>
      <c r="V25" s="29" t="s">
        <v>117</v>
      </c>
      <c r="W25" s="29" t="s">
        <v>250</v>
      </c>
      <c r="X25" s="29"/>
      <c r="Y25" s="29" t="s">
        <v>251</v>
      </c>
      <c r="Z25" s="29" t="s">
        <v>146</v>
      </c>
      <c r="AA25" s="29"/>
      <c r="AB25" s="29"/>
      <c r="AC25" s="29"/>
      <c r="AD25" s="29"/>
      <c r="AE25" s="29"/>
      <c r="AF25" s="29"/>
      <c r="AG25" s="29"/>
      <c r="AH25" s="56">
        <v>700</v>
      </c>
      <c r="AI25" s="29" t="s">
        <v>80</v>
      </c>
      <c r="AJ25" s="29" t="s">
        <v>252</v>
      </c>
      <c r="AK25" s="32" t="s">
        <v>82</v>
      </c>
      <c r="AL25" s="56"/>
      <c r="AM25" s="56"/>
      <c r="AN25" s="29"/>
      <c r="AO25" s="29"/>
      <c r="AP25" s="29"/>
      <c r="AQ25" s="64"/>
      <c r="AR25" s="64"/>
      <c r="AS25" s="64"/>
      <c r="AT25" s="64"/>
      <c r="AU25" s="65"/>
      <c r="AV25" s="66"/>
      <c r="AW25" s="75"/>
    </row>
    <row r="26" ht="101" customHeight="1" spans="1:49">
      <c r="A26" s="31" t="s">
        <v>253</v>
      </c>
      <c r="B26" s="34" t="s">
        <v>254</v>
      </c>
      <c r="C26" s="40" t="s">
        <v>255</v>
      </c>
      <c r="D26" s="33" t="s">
        <v>256</v>
      </c>
      <c r="E26" s="32" t="s">
        <v>222</v>
      </c>
      <c r="F26" s="32"/>
      <c r="G26" s="32"/>
      <c r="H26" s="32" t="str">
        <f>IF(E26="无","null",VLOOKUP(E26,__Sheet3!E:F,2,FALSE))&amp;IF(ISTEXT(F26),",","")&amp;IF(ISTEXT(F26),VLOOKUP(F26,__Sheet3!E:F,2,FALSE),"")&amp;IF(ISTEXT(G26),",","")&amp;IF(ISTEXT(G26),VLOOKUP(G26,__Sheet3!E:F,2,FALSE),"")</f>
        <v>Bounce</v>
      </c>
      <c r="I26" s="32"/>
      <c r="J26" s="32" t="s">
        <v>155</v>
      </c>
      <c r="K26" s="32">
        <f>VLOOKUP(J26,__Sheet3!A:B,2,FALSE)</f>
        <v>4</v>
      </c>
      <c r="L26" s="32">
        <v>0</v>
      </c>
      <c r="M26" s="32">
        <v>2</v>
      </c>
      <c r="N26" s="32">
        <v>0</v>
      </c>
      <c r="O26" s="32">
        <v>0</v>
      </c>
      <c r="P26" s="32">
        <v>100</v>
      </c>
      <c r="Q26" s="32">
        <v>1</v>
      </c>
      <c r="R26" s="32">
        <v>1</v>
      </c>
      <c r="S26" s="32">
        <v>1</v>
      </c>
      <c r="T26" s="32">
        <v>1</v>
      </c>
      <c r="U26" s="56">
        <v>3</v>
      </c>
      <c r="V26" s="32" t="s">
        <v>117</v>
      </c>
      <c r="W26" s="32" t="s">
        <v>250</v>
      </c>
      <c r="X26" s="32"/>
      <c r="Y26" s="32" t="s">
        <v>257</v>
      </c>
      <c r="Z26" s="32" t="s">
        <v>258</v>
      </c>
      <c r="AA26" s="32" t="s">
        <v>259</v>
      </c>
      <c r="AB26" s="32"/>
      <c r="AC26" s="32"/>
      <c r="AD26" s="32"/>
      <c r="AE26" s="32"/>
      <c r="AF26" s="32"/>
      <c r="AG26" s="32"/>
      <c r="AH26" s="57">
        <v>700</v>
      </c>
      <c r="AI26" s="32" t="s">
        <v>80</v>
      </c>
      <c r="AJ26" s="32" t="s">
        <v>260</v>
      </c>
      <c r="AK26" s="32" t="s">
        <v>82</v>
      </c>
      <c r="AL26" s="57"/>
      <c r="AM26" s="57"/>
      <c r="AN26" s="32"/>
      <c r="AO26" s="32"/>
      <c r="AP26" s="32"/>
      <c r="AQ26" s="67"/>
      <c r="AR26" s="67"/>
      <c r="AS26" s="67"/>
      <c r="AT26" s="67"/>
      <c r="AU26" s="68"/>
      <c r="AV26" s="66"/>
      <c r="AW26" s="75"/>
    </row>
    <row r="27" ht="84.5" customHeight="1" spans="1:49">
      <c r="A27" s="28" t="s">
        <v>261</v>
      </c>
      <c r="B27" s="39" t="s">
        <v>262</v>
      </c>
      <c r="C27" s="41" t="s">
        <v>263</v>
      </c>
      <c r="D27" s="30" t="s">
        <v>264</v>
      </c>
      <c r="E27" s="29" t="s">
        <v>221</v>
      </c>
      <c r="F27" s="29"/>
      <c r="G27" s="29"/>
      <c r="H27" s="29" t="str">
        <f>IF(E27="无","null",VLOOKUP(E27,__Sheet3!E:F,2,FALSE))&amp;IF(ISTEXT(F27),",","")&amp;IF(ISTEXT(F27),VLOOKUP(F27,__Sheet3!E:F,2,FALSE),"")&amp;IF(ISTEXT(G27),",","")&amp;IF(ISTEXT(G27),VLOOKUP(G27,__Sheet3!E:F,2,FALSE),"")</f>
        <v>Orb</v>
      </c>
      <c r="I27" s="29">
        <v>3</v>
      </c>
      <c r="J27" s="29" t="s">
        <v>155</v>
      </c>
      <c r="K27" s="29">
        <f>VLOOKUP(J27,__Sheet3!A:B,2,FALSE)</f>
        <v>4</v>
      </c>
      <c r="L27" s="32">
        <v>0</v>
      </c>
      <c r="M27" s="29">
        <v>2</v>
      </c>
      <c r="N27" s="29">
        <v>0</v>
      </c>
      <c r="O27" s="29">
        <v>0</v>
      </c>
      <c r="P27" s="29">
        <v>100</v>
      </c>
      <c r="Q27" s="32">
        <v>1</v>
      </c>
      <c r="R27" s="32">
        <v>1</v>
      </c>
      <c r="S27" s="29">
        <v>1</v>
      </c>
      <c r="T27" s="29">
        <v>1</v>
      </c>
      <c r="U27" s="57">
        <v>3</v>
      </c>
      <c r="V27" s="29" t="s">
        <v>117</v>
      </c>
      <c r="W27" s="29" t="s">
        <v>156</v>
      </c>
      <c r="X27" s="29"/>
      <c r="Y27" s="29" t="s">
        <v>225</v>
      </c>
      <c r="Z27" s="29" t="s">
        <v>226</v>
      </c>
      <c r="AA27" s="29" t="s">
        <v>265</v>
      </c>
      <c r="AB27" s="29"/>
      <c r="AC27" s="29"/>
      <c r="AD27" s="29"/>
      <c r="AE27" s="29"/>
      <c r="AF27" s="29"/>
      <c r="AG27" s="29"/>
      <c r="AH27" s="56">
        <v>700</v>
      </c>
      <c r="AI27" s="29" t="s">
        <v>80</v>
      </c>
      <c r="AJ27" s="29" t="s">
        <v>266</v>
      </c>
      <c r="AK27" s="32" t="s">
        <v>82</v>
      </c>
      <c r="AL27" s="56"/>
      <c r="AM27" s="56"/>
      <c r="AN27" s="29"/>
      <c r="AO27" s="29"/>
      <c r="AP27" s="29"/>
      <c r="AQ27" s="64"/>
      <c r="AR27" s="64"/>
      <c r="AS27" s="64"/>
      <c r="AT27" s="64"/>
      <c r="AU27" s="65"/>
      <c r="AV27" s="66"/>
      <c r="AW27" s="75"/>
    </row>
    <row r="28" ht="150.5" hidden="1" customHeight="1" spans="1:49">
      <c r="A28" s="31" t="s">
        <v>267</v>
      </c>
      <c r="B28" s="32" t="s">
        <v>268</v>
      </c>
      <c r="C28" s="40" t="s">
        <v>269</v>
      </c>
      <c r="D28" s="33" t="s">
        <v>270</v>
      </c>
      <c r="E28" s="32" t="s">
        <v>221</v>
      </c>
      <c r="F28" s="32"/>
      <c r="G28" s="32"/>
      <c r="H28" s="32" t="str">
        <f>IF(E28="无","null",VLOOKUP(E28,__Sheet3!E:F,2,FALSE))&amp;IF(ISTEXT(F28),",","")&amp;IF(ISTEXT(F28),VLOOKUP(F28,__Sheet3!E:F,2,FALSE),"")&amp;IF(ISTEXT(G28),",","")&amp;IF(ISTEXT(G28),VLOOKUP(G28,__Sheet3!E:F,2,FALSE),"")</f>
        <v>Orb</v>
      </c>
      <c r="I28" s="32"/>
      <c r="J28" s="32" t="s">
        <v>104</v>
      </c>
      <c r="K28" s="32">
        <f>VLOOKUP(J28,__Sheet3!A:B,2,FALSE)</f>
        <v>1</v>
      </c>
      <c r="L28" s="32">
        <v>1</v>
      </c>
      <c r="M28" s="32">
        <v>2</v>
      </c>
      <c r="N28" s="32">
        <v>0</v>
      </c>
      <c r="O28" s="32">
        <v>0</v>
      </c>
      <c r="P28" s="32">
        <v>100</v>
      </c>
      <c r="Q28" s="32">
        <v>1</v>
      </c>
      <c r="R28" s="32">
        <v>1</v>
      </c>
      <c r="S28" s="32">
        <v>1</v>
      </c>
      <c r="T28" s="32">
        <v>1</v>
      </c>
      <c r="U28" s="56">
        <v>3</v>
      </c>
      <c r="V28" s="32" t="s">
        <v>117</v>
      </c>
      <c r="W28" s="32" t="s">
        <v>156</v>
      </c>
      <c r="X28" s="32"/>
      <c r="Y28" s="32"/>
      <c r="Z28" s="32"/>
      <c r="AA28" s="32"/>
      <c r="AB28" s="32"/>
      <c r="AC28" s="32"/>
      <c r="AD28" s="32"/>
      <c r="AE28" s="32"/>
      <c r="AF28" s="32"/>
      <c r="AG28" s="32"/>
      <c r="AH28" s="56">
        <v>700</v>
      </c>
      <c r="AI28" s="32" t="s">
        <v>80</v>
      </c>
      <c r="AJ28" s="32" t="s">
        <v>271</v>
      </c>
      <c r="AK28" s="32" t="s">
        <v>82</v>
      </c>
      <c r="AL28" s="57"/>
      <c r="AM28" s="57"/>
      <c r="AN28" s="32"/>
      <c r="AO28" s="32"/>
      <c r="AP28" s="32"/>
      <c r="AQ28" s="67"/>
      <c r="AR28" s="67"/>
      <c r="AS28" s="67"/>
      <c r="AT28" s="67"/>
      <c r="AU28" s="68"/>
      <c r="AV28" s="66"/>
      <c r="AW28" s="75"/>
    </row>
    <row r="29" ht="134" customHeight="1" spans="1:49">
      <c r="A29" s="28" t="s">
        <v>272</v>
      </c>
      <c r="B29" s="35" t="s">
        <v>273</v>
      </c>
      <c r="C29" s="30" t="s">
        <v>274</v>
      </c>
      <c r="D29" s="30" t="s">
        <v>275</v>
      </c>
      <c r="E29" s="29" t="s">
        <v>276</v>
      </c>
      <c r="F29" s="29"/>
      <c r="G29" s="29"/>
      <c r="H29" s="29" t="str">
        <f>IF(E29="无","null",VLOOKUP(E29,__Sheet3!E:F,2,FALSE))&amp;IF(ISTEXT(F29),",","")&amp;IF(ISTEXT(F29),VLOOKUP(F29,__Sheet3!E:F,2,FALSE),"")&amp;IF(ISTEXT(G29),",","")&amp;IF(ISTEXT(G29),VLOOKUP(G29,__Sheet3!E:F,2,FALSE),"")</f>
        <v>Ring</v>
      </c>
      <c r="I29" s="29"/>
      <c r="J29" s="29" t="s">
        <v>104</v>
      </c>
      <c r="K29" s="29">
        <f>VLOOKUP(J29,__Sheet3!A:B,2,FALSE)</f>
        <v>1</v>
      </c>
      <c r="L29" s="32">
        <v>0</v>
      </c>
      <c r="M29" s="29">
        <v>2</v>
      </c>
      <c r="N29" s="29">
        <v>0</v>
      </c>
      <c r="O29" s="29">
        <v>0</v>
      </c>
      <c r="P29" s="29">
        <v>100</v>
      </c>
      <c r="Q29" s="32">
        <v>1</v>
      </c>
      <c r="R29" s="32">
        <v>1</v>
      </c>
      <c r="S29" s="29">
        <v>1</v>
      </c>
      <c r="T29" s="29">
        <v>1</v>
      </c>
      <c r="U29" s="56">
        <v>3</v>
      </c>
      <c r="V29" s="29" t="s">
        <v>117</v>
      </c>
      <c r="W29" s="29" t="s">
        <v>277</v>
      </c>
      <c r="X29" s="29"/>
      <c r="Y29" s="29" t="s">
        <v>278</v>
      </c>
      <c r="Z29" s="29" t="s">
        <v>279</v>
      </c>
      <c r="AA29" s="29" t="s">
        <v>280</v>
      </c>
      <c r="AB29" s="29" t="s">
        <v>281</v>
      </c>
      <c r="AC29" s="29"/>
      <c r="AD29" s="29"/>
      <c r="AE29" s="29"/>
      <c r="AF29" s="29"/>
      <c r="AG29" s="29"/>
      <c r="AH29" s="56">
        <v>700</v>
      </c>
      <c r="AI29" s="29" t="s">
        <v>80</v>
      </c>
      <c r="AJ29" s="29" t="s">
        <v>282</v>
      </c>
      <c r="AK29" s="32" t="s">
        <v>82</v>
      </c>
      <c r="AL29" s="56"/>
      <c r="AM29" s="56"/>
      <c r="AN29" s="29"/>
      <c r="AO29" s="29"/>
      <c r="AP29" s="29"/>
      <c r="AQ29" s="64"/>
      <c r="AR29" s="64"/>
      <c r="AS29" s="64"/>
      <c r="AT29" s="64"/>
      <c r="AU29" s="65"/>
      <c r="AV29" s="66"/>
      <c r="AW29" s="75"/>
    </row>
    <row r="30" ht="134" hidden="1" customHeight="1" spans="1:49">
      <c r="A30" s="31" t="s">
        <v>283</v>
      </c>
      <c r="B30" s="32" t="s">
        <v>284</v>
      </c>
      <c r="C30" s="33" t="s">
        <v>285</v>
      </c>
      <c r="D30" s="33" t="s">
        <v>286</v>
      </c>
      <c r="E30" s="32" t="s">
        <v>154</v>
      </c>
      <c r="F30" s="32" t="s">
        <v>132</v>
      </c>
      <c r="G30" s="32"/>
      <c r="H30" s="32" t="str">
        <f>IF(E30="无","null",VLOOKUP(E30,__Sheet3!E:F,2,FALSE))&amp;IF(ISTEXT(F30),",","")&amp;IF(ISTEXT(F30),VLOOKUP(F30,__Sheet3!E:F,2,FALSE),"")&amp;IF(ISTEXT(G30),",","")&amp;IF(ISTEXT(G30),VLOOKUP(G30,__Sheet3!E:F,2,FALSE),"")</f>
        <v>Surround,Missile</v>
      </c>
      <c r="I30" s="32"/>
      <c r="J30" s="32" t="s">
        <v>125</v>
      </c>
      <c r="K30" s="32">
        <f>VLOOKUP(J30,__Sheet3!A:B,2,FALSE)</f>
        <v>3</v>
      </c>
      <c r="L30" s="32">
        <v>1</v>
      </c>
      <c r="M30" s="32">
        <v>2</v>
      </c>
      <c r="N30" s="32">
        <v>0</v>
      </c>
      <c r="O30" s="32">
        <v>0</v>
      </c>
      <c r="P30" s="32">
        <v>100</v>
      </c>
      <c r="Q30" s="32">
        <v>1</v>
      </c>
      <c r="R30" s="32">
        <v>1</v>
      </c>
      <c r="S30" s="32">
        <v>1</v>
      </c>
      <c r="T30" s="32">
        <v>1</v>
      </c>
      <c r="U30" s="57">
        <v>3</v>
      </c>
      <c r="V30" s="32" t="s">
        <v>117</v>
      </c>
      <c r="W30" s="32" t="s">
        <v>287</v>
      </c>
      <c r="X30" s="32"/>
      <c r="Y30" s="32"/>
      <c r="Z30" s="32"/>
      <c r="AA30" s="32"/>
      <c r="AB30" s="32"/>
      <c r="AC30" s="32"/>
      <c r="AD30" s="32"/>
      <c r="AE30" s="32"/>
      <c r="AF30" s="32"/>
      <c r="AG30" s="32"/>
      <c r="AH30" s="56">
        <v>700</v>
      </c>
      <c r="AI30" s="32" t="s">
        <v>80</v>
      </c>
      <c r="AJ30" s="32" t="s">
        <v>288</v>
      </c>
      <c r="AK30" s="32" t="s">
        <v>82</v>
      </c>
      <c r="AL30" s="57"/>
      <c r="AM30" s="57"/>
      <c r="AN30" s="32"/>
      <c r="AO30" s="32"/>
      <c r="AP30" s="32"/>
      <c r="AQ30" s="67"/>
      <c r="AR30" s="67"/>
      <c r="AS30" s="67"/>
      <c r="AT30" s="67"/>
      <c r="AU30" s="68"/>
      <c r="AV30" s="66"/>
      <c r="AW30" s="75"/>
    </row>
    <row r="31" ht="18.5" hidden="1" customHeight="1" spans="1:49">
      <c r="A31" s="28" t="s">
        <v>289</v>
      </c>
      <c r="B31" s="29" t="s">
        <v>290</v>
      </c>
      <c r="C31" s="30" t="s">
        <v>291</v>
      </c>
      <c r="D31" s="30" t="s">
        <v>292</v>
      </c>
      <c r="E31" s="29" t="s">
        <v>293</v>
      </c>
      <c r="F31" s="29"/>
      <c r="G31" s="29"/>
      <c r="H31" s="29" t="str">
        <f>IF(E31="无","null",VLOOKUP(E31,__Sheet3!E:F,2,FALSE))&amp;IF(ISTEXT(F31),",","")&amp;IF(ISTEXT(F31),VLOOKUP(F31,__Sheet3!E:F,2,FALSE),"")&amp;IF(ISTEXT(G31),",","")&amp;IF(ISTEXT(G31),VLOOKUP(G31,__Sheet3!E:F,2,FALSE),"")</f>
        <v>Buff</v>
      </c>
      <c r="I31" s="29"/>
      <c r="J31" s="29" t="s">
        <v>213</v>
      </c>
      <c r="K31" s="29">
        <f>VLOOKUP(J31,__Sheet3!A:B,2,FALSE)</f>
        <v>5</v>
      </c>
      <c r="L31" s="32">
        <v>1</v>
      </c>
      <c r="M31" s="29">
        <v>2</v>
      </c>
      <c r="N31" s="29">
        <v>0</v>
      </c>
      <c r="O31" s="29">
        <v>0</v>
      </c>
      <c r="P31" s="29">
        <v>100</v>
      </c>
      <c r="Q31" s="32">
        <v>1</v>
      </c>
      <c r="R31" s="32">
        <v>1</v>
      </c>
      <c r="S31" s="29">
        <v>1</v>
      </c>
      <c r="T31" s="29">
        <v>1</v>
      </c>
      <c r="U31" s="56">
        <v>3</v>
      </c>
      <c r="V31" s="29" t="s">
        <v>117</v>
      </c>
      <c r="W31" s="29">
        <v>0</v>
      </c>
      <c r="X31" s="29"/>
      <c r="Y31" s="29"/>
      <c r="Z31" s="29"/>
      <c r="AA31" s="29"/>
      <c r="AB31" s="29"/>
      <c r="AC31" s="29"/>
      <c r="AD31" s="29"/>
      <c r="AE31" s="29"/>
      <c r="AF31" s="29"/>
      <c r="AG31" s="29"/>
      <c r="AH31" s="56">
        <v>700</v>
      </c>
      <c r="AI31" s="29" t="s">
        <v>80</v>
      </c>
      <c r="AJ31" s="29" t="s">
        <v>294</v>
      </c>
      <c r="AK31" s="32" t="s">
        <v>82</v>
      </c>
      <c r="AL31" s="56"/>
      <c r="AM31" s="56"/>
      <c r="AN31" s="29"/>
      <c r="AO31" s="29"/>
      <c r="AP31" s="29"/>
      <c r="AQ31" s="64"/>
      <c r="AR31" s="64"/>
      <c r="AS31" s="64"/>
      <c r="AT31" s="64"/>
      <c r="AU31" s="65"/>
      <c r="AV31" s="66"/>
      <c r="AW31" s="75"/>
    </row>
    <row r="32" ht="18.5" hidden="1" customHeight="1" spans="1:49">
      <c r="A32" s="31" t="s">
        <v>295</v>
      </c>
      <c r="B32" s="32" t="s">
        <v>296</v>
      </c>
      <c r="C32" s="33" t="s">
        <v>297</v>
      </c>
      <c r="D32" s="33"/>
      <c r="E32" s="32" t="s">
        <v>293</v>
      </c>
      <c r="F32" s="32"/>
      <c r="G32" s="32"/>
      <c r="H32" s="32" t="str">
        <f>IF(E32="无","null",VLOOKUP(E32,__Sheet3!E:F,2,FALSE))&amp;IF(ISTEXT(F32),",","")&amp;IF(ISTEXT(F32),VLOOKUP(F32,__Sheet3!E:F,2,FALSE),"")&amp;IF(ISTEXT(G32),",","")&amp;IF(ISTEXT(G32),VLOOKUP(G32,__Sheet3!E:F,2,FALSE),"")</f>
        <v>Buff</v>
      </c>
      <c r="I32" s="32"/>
      <c r="J32" s="32" t="s">
        <v>213</v>
      </c>
      <c r="K32" s="32">
        <f>VLOOKUP(J32,__Sheet3!A:B,2,FALSE)</f>
        <v>5</v>
      </c>
      <c r="L32" s="32">
        <v>1</v>
      </c>
      <c r="M32" s="32">
        <v>2</v>
      </c>
      <c r="N32" s="32">
        <v>0</v>
      </c>
      <c r="O32" s="32">
        <v>0</v>
      </c>
      <c r="P32" s="32">
        <v>100</v>
      </c>
      <c r="Q32" s="32">
        <v>1</v>
      </c>
      <c r="R32" s="32">
        <v>1</v>
      </c>
      <c r="S32" s="32">
        <v>1</v>
      </c>
      <c r="T32" s="32">
        <v>1</v>
      </c>
      <c r="U32" s="56">
        <v>3</v>
      </c>
      <c r="V32" s="32" t="s">
        <v>117</v>
      </c>
      <c r="W32" s="32" t="s">
        <v>298</v>
      </c>
      <c r="X32" s="32"/>
      <c r="Y32" s="32"/>
      <c r="Z32" s="32"/>
      <c r="AA32" s="32"/>
      <c r="AB32" s="32"/>
      <c r="AC32" s="32"/>
      <c r="AD32" s="32"/>
      <c r="AE32" s="32"/>
      <c r="AF32" s="32"/>
      <c r="AG32" s="32"/>
      <c r="AH32" s="56">
        <v>700</v>
      </c>
      <c r="AI32" s="32" t="s">
        <v>80</v>
      </c>
      <c r="AJ32" s="32" t="s">
        <v>299</v>
      </c>
      <c r="AK32" s="32" t="s">
        <v>82</v>
      </c>
      <c r="AL32" s="57"/>
      <c r="AM32" s="57"/>
      <c r="AN32" s="32"/>
      <c r="AO32" s="32"/>
      <c r="AP32" s="32"/>
      <c r="AQ32" s="67"/>
      <c r="AR32" s="67"/>
      <c r="AS32" s="67"/>
      <c r="AT32" s="67"/>
      <c r="AU32" s="68"/>
      <c r="AV32" s="66"/>
      <c r="AW32" s="75"/>
    </row>
    <row r="33" ht="35" hidden="1" customHeight="1" spans="1:49">
      <c r="A33" s="28" t="s">
        <v>300</v>
      </c>
      <c r="B33" s="29" t="s">
        <v>301</v>
      </c>
      <c r="C33" s="30" t="s">
        <v>302</v>
      </c>
      <c r="D33" s="30"/>
      <c r="E33" s="29" t="s">
        <v>293</v>
      </c>
      <c r="F33" s="29"/>
      <c r="G33" s="29"/>
      <c r="H33" s="29" t="str">
        <f>IF(E33="无","null",VLOOKUP(E33,__Sheet3!E:F,2,FALSE))&amp;IF(ISTEXT(F33),",","")&amp;IF(ISTEXT(F33),VLOOKUP(F33,__Sheet3!E:F,2,FALSE),"")&amp;IF(ISTEXT(G33),",","")&amp;IF(ISTEXT(G33),VLOOKUP(G33,__Sheet3!E:F,2,FALSE),"")</f>
        <v>Buff</v>
      </c>
      <c r="I33" s="29"/>
      <c r="J33" s="29" t="s">
        <v>125</v>
      </c>
      <c r="K33" s="29">
        <f>VLOOKUP(J33,__Sheet3!A:B,2,FALSE)</f>
        <v>3</v>
      </c>
      <c r="L33" s="32">
        <v>1</v>
      </c>
      <c r="M33" s="29">
        <v>2</v>
      </c>
      <c r="N33" s="29">
        <v>0</v>
      </c>
      <c r="O33" s="29">
        <v>0</v>
      </c>
      <c r="P33" s="29">
        <v>100</v>
      </c>
      <c r="Q33" s="32">
        <v>1</v>
      </c>
      <c r="R33" s="32">
        <v>1</v>
      </c>
      <c r="S33" s="29">
        <v>1</v>
      </c>
      <c r="T33" s="29">
        <v>1</v>
      </c>
      <c r="U33" s="57">
        <v>3</v>
      </c>
      <c r="V33" s="29" t="s">
        <v>117</v>
      </c>
      <c r="W33" s="29" t="s">
        <v>303</v>
      </c>
      <c r="X33" s="29"/>
      <c r="Y33" s="29"/>
      <c r="Z33" s="29"/>
      <c r="AA33" s="29"/>
      <c r="AB33" s="29"/>
      <c r="AC33" s="29"/>
      <c r="AD33" s="29"/>
      <c r="AE33" s="29"/>
      <c r="AF33" s="29"/>
      <c r="AG33" s="29"/>
      <c r="AH33" s="56">
        <v>700</v>
      </c>
      <c r="AI33" s="29" t="s">
        <v>80</v>
      </c>
      <c r="AJ33" s="29" t="s">
        <v>304</v>
      </c>
      <c r="AK33" s="32" t="s">
        <v>82</v>
      </c>
      <c r="AL33" s="56"/>
      <c r="AM33" s="56"/>
      <c r="AN33" s="29"/>
      <c r="AO33" s="29"/>
      <c r="AP33" s="29"/>
      <c r="AQ33" s="64"/>
      <c r="AR33" s="64"/>
      <c r="AS33" s="64"/>
      <c r="AT33" s="64"/>
      <c r="AU33" s="65"/>
      <c r="AV33" s="66"/>
      <c r="AW33" s="75"/>
    </row>
    <row r="34" ht="101" customHeight="1" spans="1:49">
      <c r="A34" s="31" t="s">
        <v>305</v>
      </c>
      <c r="B34" s="42" t="s">
        <v>306</v>
      </c>
      <c r="C34" s="33" t="s">
        <v>307</v>
      </c>
      <c r="D34" s="33"/>
      <c r="E34" s="32" t="s">
        <v>293</v>
      </c>
      <c r="F34" s="32"/>
      <c r="G34" s="32"/>
      <c r="H34" s="32" t="str">
        <f>IF(E34="无","null",VLOOKUP(E34,__Sheet3!E:F,2,FALSE))&amp;IF(ISTEXT(F34),",","")&amp;IF(ISTEXT(F34),VLOOKUP(F34,__Sheet3!E:F,2,FALSE),"")&amp;IF(ISTEXT(G34),",","")&amp;IF(ISTEXT(G34),VLOOKUP(G34,__Sheet3!E:F,2,FALSE),"")</f>
        <v>Buff</v>
      </c>
      <c r="I34" s="32"/>
      <c r="J34" s="32" t="s">
        <v>104</v>
      </c>
      <c r="K34" s="32">
        <f>VLOOKUP(J34,__Sheet3!A:B,2,FALSE)</f>
        <v>1</v>
      </c>
      <c r="L34" s="32">
        <v>0</v>
      </c>
      <c r="M34" s="32">
        <v>2</v>
      </c>
      <c r="N34" s="32">
        <v>0</v>
      </c>
      <c r="O34" s="32">
        <v>0</v>
      </c>
      <c r="P34" s="32">
        <v>100</v>
      </c>
      <c r="Q34" s="32">
        <v>1</v>
      </c>
      <c r="R34" s="32">
        <v>1</v>
      </c>
      <c r="S34" s="32">
        <v>1</v>
      </c>
      <c r="T34" s="32">
        <v>1</v>
      </c>
      <c r="U34" s="56">
        <v>3</v>
      </c>
      <c r="V34" s="32" t="s">
        <v>308</v>
      </c>
      <c r="W34" s="32" t="s">
        <v>287</v>
      </c>
      <c r="X34" s="32"/>
      <c r="Y34" s="32" t="s">
        <v>309</v>
      </c>
      <c r="Z34" s="32" t="s">
        <v>310</v>
      </c>
      <c r="AA34" s="32" t="s">
        <v>311</v>
      </c>
      <c r="AB34" s="32" t="s">
        <v>312</v>
      </c>
      <c r="AC34" s="32"/>
      <c r="AD34" s="32"/>
      <c r="AE34" s="32"/>
      <c r="AF34" s="32"/>
      <c r="AG34" s="32"/>
      <c r="AH34" s="56">
        <v>700</v>
      </c>
      <c r="AI34" s="32" t="s">
        <v>80</v>
      </c>
      <c r="AJ34" s="32" t="s">
        <v>313</v>
      </c>
      <c r="AK34" s="32" t="s">
        <v>82</v>
      </c>
      <c r="AL34" s="57"/>
      <c r="AM34" s="57"/>
      <c r="AN34" s="32"/>
      <c r="AO34" s="32"/>
      <c r="AP34" s="32"/>
      <c r="AQ34" s="67"/>
      <c r="AR34" s="67"/>
      <c r="AS34" s="67"/>
      <c r="AT34" s="67"/>
      <c r="AU34" s="68"/>
      <c r="AV34" s="66"/>
      <c r="AW34" s="75"/>
    </row>
    <row r="35" ht="18.5" hidden="1" customHeight="1" spans="1:49">
      <c r="A35" s="28" t="s">
        <v>314</v>
      </c>
      <c r="B35" s="29" t="s">
        <v>315</v>
      </c>
      <c r="C35" s="30" t="s">
        <v>316</v>
      </c>
      <c r="D35" s="30"/>
      <c r="E35" s="29" t="s">
        <v>293</v>
      </c>
      <c r="F35" s="29"/>
      <c r="G35" s="29"/>
      <c r="H35" s="29" t="str">
        <f>IF(E35="无","null",VLOOKUP(E35,__Sheet3!E:F,2,FALSE))&amp;IF(ISTEXT(F35),",","")&amp;IF(ISTEXT(F35),VLOOKUP(F35,__Sheet3!E:F,2,FALSE),"")&amp;IF(ISTEXT(G35),",","")&amp;IF(ISTEXT(G35),VLOOKUP(G35,__Sheet3!E:F,2,FALSE),"")</f>
        <v>Buff</v>
      </c>
      <c r="I35" s="29"/>
      <c r="J35" s="29" t="s">
        <v>213</v>
      </c>
      <c r="K35" s="29">
        <f>VLOOKUP(J35,__Sheet3!A:B,2,FALSE)</f>
        <v>5</v>
      </c>
      <c r="L35" s="32">
        <v>1</v>
      </c>
      <c r="M35" s="29">
        <v>2</v>
      </c>
      <c r="N35" s="29">
        <v>0</v>
      </c>
      <c r="O35" s="29">
        <v>0</v>
      </c>
      <c r="P35" s="29">
        <v>100</v>
      </c>
      <c r="Q35" s="32">
        <v>1</v>
      </c>
      <c r="R35" s="32">
        <v>1</v>
      </c>
      <c r="S35" s="29">
        <v>1</v>
      </c>
      <c r="T35" s="29">
        <v>1</v>
      </c>
      <c r="U35" s="56">
        <v>3</v>
      </c>
      <c r="V35" s="29" t="s">
        <v>317</v>
      </c>
      <c r="W35" s="29" t="s">
        <v>287</v>
      </c>
      <c r="X35" s="29"/>
      <c r="Y35" s="29"/>
      <c r="Z35" s="29"/>
      <c r="AA35" s="29"/>
      <c r="AB35" s="29"/>
      <c r="AC35" s="29"/>
      <c r="AD35" s="29"/>
      <c r="AE35" s="29"/>
      <c r="AF35" s="29"/>
      <c r="AG35" s="29"/>
      <c r="AH35" s="56">
        <v>700</v>
      </c>
      <c r="AI35" s="29" t="s">
        <v>80</v>
      </c>
      <c r="AJ35" s="29" t="s">
        <v>318</v>
      </c>
      <c r="AK35" s="32" t="s">
        <v>82</v>
      </c>
      <c r="AL35" s="56"/>
      <c r="AM35" s="56"/>
      <c r="AN35" s="29"/>
      <c r="AO35" s="29"/>
      <c r="AP35" s="29"/>
      <c r="AQ35" s="64"/>
      <c r="AR35" s="64"/>
      <c r="AS35" s="64"/>
      <c r="AT35" s="64"/>
      <c r="AU35" s="65"/>
      <c r="AV35" s="66"/>
      <c r="AW35" s="75"/>
    </row>
    <row r="36" ht="51.5" hidden="1" customHeight="1" spans="1:49">
      <c r="A36" s="31" t="s">
        <v>319</v>
      </c>
      <c r="B36" s="32" t="s">
        <v>320</v>
      </c>
      <c r="C36" s="33" t="s">
        <v>321</v>
      </c>
      <c r="D36" s="33"/>
      <c r="E36" s="32" t="s">
        <v>293</v>
      </c>
      <c r="F36" s="32"/>
      <c r="G36" s="32"/>
      <c r="H36" s="32" t="str">
        <f>IF(E36="无","null",VLOOKUP(E36,__Sheet3!E:F,2,FALSE))&amp;IF(ISTEXT(F36),",","")&amp;IF(ISTEXT(F36),VLOOKUP(F36,__Sheet3!E:F,2,FALSE),"")&amp;IF(ISTEXT(G36),",","")&amp;IF(ISTEXT(G36),VLOOKUP(G36,__Sheet3!E:F,2,FALSE),"")</f>
        <v>Buff</v>
      </c>
      <c r="I36" s="32"/>
      <c r="J36" s="32" t="s">
        <v>125</v>
      </c>
      <c r="K36" s="32">
        <f>VLOOKUP(J36,__Sheet3!A:B,2,FALSE)</f>
        <v>3</v>
      </c>
      <c r="L36" s="32">
        <v>1</v>
      </c>
      <c r="M36" s="32">
        <v>2</v>
      </c>
      <c r="N36" s="32">
        <v>0</v>
      </c>
      <c r="O36" s="32">
        <v>0</v>
      </c>
      <c r="P36" s="32">
        <v>100</v>
      </c>
      <c r="Q36" s="32">
        <v>1</v>
      </c>
      <c r="R36" s="32">
        <v>1</v>
      </c>
      <c r="S36" s="32">
        <v>1</v>
      </c>
      <c r="T36" s="32">
        <v>1</v>
      </c>
      <c r="U36" s="57">
        <v>3</v>
      </c>
      <c r="V36" s="32" t="s">
        <v>117</v>
      </c>
      <c r="W36" s="32">
        <v>0</v>
      </c>
      <c r="X36" s="32"/>
      <c r="Y36" s="32"/>
      <c r="Z36" s="32"/>
      <c r="AA36" s="32"/>
      <c r="AB36" s="32"/>
      <c r="AC36" s="32"/>
      <c r="AD36" s="32"/>
      <c r="AE36" s="32"/>
      <c r="AF36" s="32"/>
      <c r="AG36" s="32"/>
      <c r="AH36" s="56">
        <v>700</v>
      </c>
      <c r="AI36" s="32" t="s">
        <v>80</v>
      </c>
      <c r="AJ36" s="32" t="s">
        <v>322</v>
      </c>
      <c r="AK36" s="32" t="s">
        <v>82</v>
      </c>
      <c r="AL36" s="57"/>
      <c r="AM36" s="57"/>
      <c r="AN36" s="32"/>
      <c r="AO36" s="32"/>
      <c r="AP36" s="32"/>
      <c r="AQ36" s="67"/>
      <c r="AR36" s="67"/>
      <c r="AS36" s="67"/>
      <c r="AT36" s="67"/>
      <c r="AU36" s="68"/>
      <c r="AV36" s="66"/>
      <c r="AW36" s="75"/>
    </row>
    <row r="37" ht="84.5" hidden="1" customHeight="1" spans="1:49">
      <c r="A37" s="28" t="s">
        <v>323</v>
      </c>
      <c r="B37" s="29" t="s">
        <v>324</v>
      </c>
      <c r="C37" s="41" t="s">
        <v>325</v>
      </c>
      <c r="D37" s="30" t="s">
        <v>326</v>
      </c>
      <c r="E37" s="29" t="s">
        <v>293</v>
      </c>
      <c r="F37" s="29"/>
      <c r="G37" s="29"/>
      <c r="H37" s="29" t="str">
        <f>IF(E37="无","null",VLOOKUP(E37,__Sheet3!E:F,2,FALSE))&amp;IF(ISTEXT(F37),",","")&amp;IF(ISTEXT(F37),VLOOKUP(F37,__Sheet3!E:F,2,FALSE),"")&amp;IF(ISTEXT(G37),",","")&amp;IF(ISTEXT(G37),VLOOKUP(G37,__Sheet3!E:F,2,FALSE),"")</f>
        <v>Buff</v>
      </c>
      <c r="I37" s="29"/>
      <c r="J37" s="29" t="s">
        <v>125</v>
      </c>
      <c r="K37" s="29">
        <f>VLOOKUP(J37,__Sheet3!A:B,2,FALSE)</f>
        <v>3</v>
      </c>
      <c r="L37" s="32">
        <v>1</v>
      </c>
      <c r="M37" s="29">
        <v>2</v>
      </c>
      <c r="N37" s="29">
        <v>0</v>
      </c>
      <c r="O37" s="29">
        <v>0</v>
      </c>
      <c r="P37" s="29">
        <v>100</v>
      </c>
      <c r="Q37" s="32">
        <v>1</v>
      </c>
      <c r="R37" s="32">
        <v>1</v>
      </c>
      <c r="S37" s="29">
        <v>1</v>
      </c>
      <c r="T37" s="29">
        <v>1</v>
      </c>
      <c r="U37" s="56">
        <v>3</v>
      </c>
      <c r="V37" s="29" t="s">
        <v>117</v>
      </c>
      <c r="W37" s="29" t="s">
        <v>327</v>
      </c>
      <c r="X37" s="29"/>
      <c r="Y37" s="29"/>
      <c r="Z37" s="29"/>
      <c r="AA37" s="29"/>
      <c r="AB37" s="29"/>
      <c r="AC37" s="29"/>
      <c r="AD37" s="29"/>
      <c r="AE37" s="29"/>
      <c r="AF37" s="29"/>
      <c r="AG37" s="29"/>
      <c r="AH37" s="56">
        <v>700</v>
      </c>
      <c r="AI37" s="29" t="s">
        <v>80</v>
      </c>
      <c r="AJ37" s="29" t="s">
        <v>328</v>
      </c>
      <c r="AK37" s="32" t="s">
        <v>82</v>
      </c>
      <c r="AL37" s="56"/>
      <c r="AM37" s="56"/>
      <c r="AN37" s="29"/>
      <c r="AO37" s="29"/>
      <c r="AP37" s="29"/>
      <c r="AQ37" s="64"/>
      <c r="AR37" s="64"/>
      <c r="AS37" s="64"/>
      <c r="AT37" s="64"/>
      <c r="AU37" s="65"/>
      <c r="AV37" s="66"/>
      <c r="AW37" s="75"/>
    </row>
    <row r="38" ht="84.5" hidden="1" customHeight="1" spans="1:49">
      <c r="A38" s="31" t="s">
        <v>329</v>
      </c>
      <c r="B38" s="32" t="s">
        <v>330</v>
      </c>
      <c r="C38" s="40" t="s">
        <v>331</v>
      </c>
      <c r="D38" s="33" t="s">
        <v>332</v>
      </c>
      <c r="E38" s="32" t="s">
        <v>293</v>
      </c>
      <c r="F38" s="32"/>
      <c r="G38" s="32"/>
      <c r="H38" s="32" t="str">
        <f>IF(E38="无","null",VLOOKUP(E38,__Sheet3!E:F,2,FALSE))&amp;IF(ISTEXT(F38),",","")&amp;IF(ISTEXT(F38),VLOOKUP(F38,__Sheet3!E:F,2,FALSE),"")&amp;IF(ISTEXT(G38),",","")&amp;IF(ISTEXT(G38),VLOOKUP(G38,__Sheet3!E:F,2,FALSE),"")</f>
        <v>Buff</v>
      </c>
      <c r="I38" s="32"/>
      <c r="J38" s="32" t="s">
        <v>155</v>
      </c>
      <c r="K38" s="32">
        <f>VLOOKUP(J38,__Sheet3!A:B,2,FALSE)</f>
        <v>4</v>
      </c>
      <c r="L38" s="32">
        <v>1</v>
      </c>
      <c r="M38" s="32">
        <v>2</v>
      </c>
      <c r="N38" s="32">
        <v>0</v>
      </c>
      <c r="O38" s="32">
        <v>0</v>
      </c>
      <c r="P38" s="32">
        <v>100</v>
      </c>
      <c r="Q38" s="32">
        <v>1</v>
      </c>
      <c r="R38" s="32">
        <v>1</v>
      </c>
      <c r="S38" s="32">
        <v>1</v>
      </c>
      <c r="T38" s="32">
        <v>1</v>
      </c>
      <c r="U38" s="56">
        <v>3</v>
      </c>
      <c r="V38" s="32" t="s">
        <v>117</v>
      </c>
      <c r="W38" s="32" t="s">
        <v>327</v>
      </c>
      <c r="X38" s="32"/>
      <c r="Y38" s="32"/>
      <c r="Z38" s="32"/>
      <c r="AA38" s="32"/>
      <c r="AB38" s="32"/>
      <c r="AC38" s="32"/>
      <c r="AD38" s="32"/>
      <c r="AE38" s="32"/>
      <c r="AF38" s="32"/>
      <c r="AG38" s="32"/>
      <c r="AH38" s="56">
        <v>700</v>
      </c>
      <c r="AI38" s="32" t="s">
        <v>80</v>
      </c>
      <c r="AJ38" s="32" t="s">
        <v>333</v>
      </c>
      <c r="AK38" s="32" t="s">
        <v>82</v>
      </c>
      <c r="AL38" s="57"/>
      <c r="AM38" s="57"/>
      <c r="AN38" s="32"/>
      <c r="AO38" s="32"/>
      <c r="AP38" s="32"/>
      <c r="AQ38" s="67"/>
      <c r="AR38" s="67"/>
      <c r="AS38" s="67"/>
      <c r="AT38" s="67"/>
      <c r="AU38" s="68"/>
      <c r="AV38" s="66"/>
      <c r="AW38" s="75"/>
    </row>
    <row r="39" ht="18.5" hidden="1" customHeight="1" spans="1:49">
      <c r="A39" s="28" t="s">
        <v>334</v>
      </c>
      <c r="B39" s="29" t="s">
        <v>335</v>
      </c>
      <c r="C39" s="30" t="s">
        <v>336</v>
      </c>
      <c r="D39" s="30"/>
      <c r="E39" s="29" t="s">
        <v>293</v>
      </c>
      <c r="F39" s="29"/>
      <c r="G39" s="29"/>
      <c r="H39" s="29" t="str">
        <f>IF(E39="无","null",VLOOKUP(E39,__Sheet3!E:F,2,FALSE))&amp;IF(ISTEXT(F39),",","")&amp;IF(ISTEXT(F39),VLOOKUP(F39,__Sheet3!E:F,2,FALSE),"")&amp;IF(ISTEXT(G39),",","")&amp;IF(ISTEXT(G39),VLOOKUP(G39,__Sheet3!E:F,2,FALSE),"")</f>
        <v>Buff</v>
      </c>
      <c r="I39" s="29"/>
      <c r="J39" s="29" t="s">
        <v>213</v>
      </c>
      <c r="K39" s="29">
        <f>VLOOKUP(J39,__Sheet3!A:B,2,FALSE)</f>
        <v>5</v>
      </c>
      <c r="L39" s="32">
        <v>1</v>
      </c>
      <c r="M39" s="29">
        <v>2</v>
      </c>
      <c r="N39" s="29">
        <v>0</v>
      </c>
      <c r="O39" s="29">
        <v>0</v>
      </c>
      <c r="P39" s="29">
        <v>100</v>
      </c>
      <c r="Q39" s="32">
        <v>1</v>
      </c>
      <c r="R39" s="32">
        <v>1</v>
      </c>
      <c r="S39" s="29">
        <v>1</v>
      </c>
      <c r="T39" s="29">
        <v>1</v>
      </c>
      <c r="U39" s="57">
        <v>3</v>
      </c>
      <c r="V39" s="29" t="s">
        <v>117</v>
      </c>
      <c r="W39" s="29" t="s">
        <v>133</v>
      </c>
      <c r="X39" s="29"/>
      <c r="Y39" s="29"/>
      <c r="Z39" s="29"/>
      <c r="AA39" s="29"/>
      <c r="AB39" s="29"/>
      <c r="AC39" s="29"/>
      <c r="AD39" s="29"/>
      <c r="AE39" s="29"/>
      <c r="AF39" s="29"/>
      <c r="AG39" s="29"/>
      <c r="AH39" s="56">
        <v>700</v>
      </c>
      <c r="AI39" s="29" t="s">
        <v>80</v>
      </c>
      <c r="AJ39" s="29" t="s">
        <v>337</v>
      </c>
      <c r="AK39" s="32" t="s">
        <v>82</v>
      </c>
      <c r="AL39" s="56"/>
      <c r="AM39" s="56"/>
      <c r="AN39" s="29"/>
      <c r="AO39" s="29"/>
      <c r="AP39" s="29"/>
      <c r="AQ39" s="64"/>
      <c r="AR39" s="64"/>
      <c r="AS39" s="64"/>
      <c r="AT39" s="64"/>
      <c r="AU39" s="65"/>
      <c r="AV39" s="66"/>
      <c r="AW39" s="75"/>
    </row>
    <row r="40" ht="35" hidden="1" customHeight="1" spans="1:49">
      <c r="A40" s="31" t="s">
        <v>338</v>
      </c>
      <c r="B40" s="32" t="s">
        <v>339</v>
      </c>
      <c r="C40" s="33" t="s">
        <v>340</v>
      </c>
      <c r="D40" s="33"/>
      <c r="E40" s="32" t="s">
        <v>175</v>
      </c>
      <c r="F40" s="32"/>
      <c r="G40" s="32"/>
      <c r="H40" s="32" t="str">
        <f>IF(E40="无","null",VLOOKUP(E40,__Sheet3!E:F,2,FALSE))&amp;IF(ISTEXT(F40),",","")&amp;IF(ISTEXT(F40),VLOOKUP(F40,__Sheet3!E:F,2,FALSE),"")&amp;IF(ISTEXT(G40),",","")&amp;IF(ISTEXT(G40),VLOOKUP(G40,__Sheet3!E:F,2,FALSE),"")</f>
        <v>Resource</v>
      </c>
      <c r="I40" s="32"/>
      <c r="J40" s="32" t="s">
        <v>125</v>
      </c>
      <c r="K40" s="32">
        <f>VLOOKUP(J40,__Sheet3!A:B,2,FALSE)</f>
        <v>3</v>
      </c>
      <c r="L40" s="32">
        <v>1</v>
      </c>
      <c r="M40" s="32">
        <v>2</v>
      </c>
      <c r="N40" s="32">
        <v>0</v>
      </c>
      <c r="O40" s="32">
        <v>0</v>
      </c>
      <c r="P40" s="32">
        <v>100</v>
      </c>
      <c r="Q40" s="32">
        <v>1</v>
      </c>
      <c r="R40" s="32">
        <v>1</v>
      </c>
      <c r="S40" s="32">
        <v>1</v>
      </c>
      <c r="T40" s="32">
        <v>1</v>
      </c>
      <c r="U40" s="56">
        <v>3</v>
      </c>
      <c r="V40" s="32" t="s">
        <v>117</v>
      </c>
      <c r="W40" s="32">
        <v>0</v>
      </c>
      <c r="X40" s="32"/>
      <c r="Y40" s="32"/>
      <c r="Z40" s="32"/>
      <c r="AA40" s="32"/>
      <c r="AB40" s="32"/>
      <c r="AC40" s="32"/>
      <c r="AD40" s="32"/>
      <c r="AE40" s="32"/>
      <c r="AF40" s="32"/>
      <c r="AG40" s="32"/>
      <c r="AH40" s="56">
        <v>700</v>
      </c>
      <c r="AI40" s="32" t="s">
        <v>80</v>
      </c>
      <c r="AJ40" s="32" t="s">
        <v>341</v>
      </c>
      <c r="AK40" s="32" t="s">
        <v>82</v>
      </c>
      <c r="AL40" s="57"/>
      <c r="AM40" s="57"/>
      <c r="AN40" s="32"/>
      <c r="AO40" s="32"/>
      <c r="AP40" s="32"/>
      <c r="AQ40" s="67"/>
      <c r="AR40" s="67"/>
      <c r="AS40" s="67"/>
      <c r="AT40" s="67"/>
      <c r="AU40" s="68"/>
      <c r="AV40" s="66"/>
      <c r="AW40" s="75"/>
    </row>
    <row r="41" ht="35" hidden="1" customHeight="1" spans="1:49">
      <c r="A41" s="28" t="s">
        <v>342</v>
      </c>
      <c r="B41" s="29" t="s">
        <v>343</v>
      </c>
      <c r="C41" s="30" t="s">
        <v>344</v>
      </c>
      <c r="D41" s="30"/>
      <c r="E41" s="29" t="s">
        <v>175</v>
      </c>
      <c r="F41" s="29"/>
      <c r="G41" s="29"/>
      <c r="H41" s="29" t="str">
        <f>IF(E41="无","null",VLOOKUP(E41,__Sheet3!E:F,2,FALSE))&amp;IF(ISTEXT(F41),",","")&amp;IF(ISTEXT(F41),VLOOKUP(F41,__Sheet3!E:F,2,FALSE),"")&amp;IF(ISTEXT(G41),",","")&amp;IF(ISTEXT(G41),VLOOKUP(G41,__Sheet3!E:F,2,FALSE),"")</f>
        <v>Resource</v>
      </c>
      <c r="I41" s="29"/>
      <c r="J41" s="29" t="s">
        <v>125</v>
      </c>
      <c r="K41" s="29">
        <f>VLOOKUP(J41,__Sheet3!A:B,2,FALSE)</f>
        <v>3</v>
      </c>
      <c r="L41" s="32">
        <v>1</v>
      </c>
      <c r="M41" s="29">
        <v>2</v>
      </c>
      <c r="N41" s="29">
        <v>0</v>
      </c>
      <c r="O41" s="29">
        <v>0</v>
      </c>
      <c r="P41" s="29">
        <v>100</v>
      </c>
      <c r="Q41" s="32">
        <v>1</v>
      </c>
      <c r="R41" s="32">
        <v>1</v>
      </c>
      <c r="S41" s="29">
        <v>1</v>
      </c>
      <c r="T41" s="29">
        <v>1</v>
      </c>
      <c r="U41" s="56">
        <v>3</v>
      </c>
      <c r="V41" s="29" t="s">
        <v>117</v>
      </c>
      <c r="W41" s="29">
        <v>0</v>
      </c>
      <c r="X41" s="29"/>
      <c r="Y41" s="29"/>
      <c r="Z41" s="29"/>
      <c r="AA41" s="29"/>
      <c r="AB41" s="29"/>
      <c r="AC41" s="29"/>
      <c r="AD41" s="29"/>
      <c r="AE41" s="29"/>
      <c r="AF41" s="29"/>
      <c r="AG41" s="29"/>
      <c r="AH41" s="56">
        <v>700</v>
      </c>
      <c r="AI41" s="29" t="s">
        <v>80</v>
      </c>
      <c r="AJ41" s="29" t="s">
        <v>345</v>
      </c>
      <c r="AK41" s="32" t="s">
        <v>82</v>
      </c>
      <c r="AL41" s="56"/>
      <c r="AM41" s="56"/>
      <c r="AN41" s="29"/>
      <c r="AO41" s="29"/>
      <c r="AP41" s="29"/>
      <c r="AQ41" s="64"/>
      <c r="AR41" s="64"/>
      <c r="AS41" s="64"/>
      <c r="AT41" s="64"/>
      <c r="AU41" s="65"/>
      <c r="AV41" s="66"/>
      <c r="AW41" s="75"/>
    </row>
    <row r="42" ht="51.5" hidden="1" customHeight="1" spans="1:49">
      <c r="A42" s="31" t="s">
        <v>346</v>
      </c>
      <c r="B42" s="32" t="s">
        <v>347</v>
      </c>
      <c r="C42" s="33" t="s">
        <v>348</v>
      </c>
      <c r="D42" s="33" t="s">
        <v>349</v>
      </c>
      <c r="E42" s="32" t="s">
        <v>175</v>
      </c>
      <c r="F42" s="32"/>
      <c r="G42" s="32"/>
      <c r="H42" s="32" t="str">
        <f>IF(E42="无","null",VLOOKUP(E42,__Sheet3!E:F,2,FALSE))&amp;IF(ISTEXT(F42),",","")&amp;IF(ISTEXT(F42),VLOOKUP(F42,__Sheet3!E:F,2,FALSE),"")&amp;IF(ISTEXT(G42),",","")&amp;IF(ISTEXT(G42),VLOOKUP(G42,__Sheet3!E:F,2,FALSE),"")</f>
        <v>Resource</v>
      </c>
      <c r="I42" s="32"/>
      <c r="J42" s="32" t="s">
        <v>125</v>
      </c>
      <c r="K42" s="32">
        <f>VLOOKUP(J42,__Sheet3!A:B,2,FALSE)</f>
        <v>3</v>
      </c>
      <c r="L42" s="32">
        <v>1</v>
      </c>
      <c r="M42" s="32">
        <v>2</v>
      </c>
      <c r="N42" s="32">
        <v>0</v>
      </c>
      <c r="O42" s="32">
        <v>0</v>
      </c>
      <c r="P42" s="32">
        <v>100</v>
      </c>
      <c r="Q42" s="32">
        <v>1</v>
      </c>
      <c r="R42" s="32">
        <v>1</v>
      </c>
      <c r="S42" s="32">
        <v>1</v>
      </c>
      <c r="T42" s="32">
        <v>1</v>
      </c>
      <c r="U42" s="57">
        <v>3</v>
      </c>
      <c r="V42" s="32" t="s">
        <v>117</v>
      </c>
      <c r="W42" s="32">
        <v>0</v>
      </c>
      <c r="X42" s="32"/>
      <c r="Y42" s="32"/>
      <c r="Z42" s="32"/>
      <c r="AA42" s="32"/>
      <c r="AB42" s="32"/>
      <c r="AC42" s="32"/>
      <c r="AD42" s="32"/>
      <c r="AE42" s="32"/>
      <c r="AF42" s="32"/>
      <c r="AG42" s="32"/>
      <c r="AH42" s="56">
        <v>700</v>
      </c>
      <c r="AI42" s="32" t="s">
        <v>80</v>
      </c>
      <c r="AJ42" s="32" t="s">
        <v>350</v>
      </c>
      <c r="AK42" s="32" t="s">
        <v>82</v>
      </c>
      <c r="AL42" s="57"/>
      <c r="AM42" s="57"/>
      <c r="AN42" s="32"/>
      <c r="AO42" s="32"/>
      <c r="AP42" s="32"/>
      <c r="AQ42" s="67"/>
      <c r="AR42" s="67"/>
      <c r="AS42" s="67"/>
      <c r="AT42" s="67"/>
      <c r="AU42" s="68"/>
      <c r="AV42" s="66"/>
      <c r="AW42" s="75"/>
    </row>
    <row r="43" ht="18.5" hidden="1" customHeight="1" spans="1:49">
      <c r="A43" s="28" t="s">
        <v>351</v>
      </c>
      <c r="B43" s="29" t="s">
        <v>352</v>
      </c>
      <c r="C43" s="30" t="s">
        <v>353</v>
      </c>
      <c r="D43" s="30"/>
      <c r="E43" s="29" t="s">
        <v>175</v>
      </c>
      <c r="F43" s="29"/>
      <c r="G43" s="29"/>
      <c r="H43" s="29" t="str">
        <f>IF(E43="无","null",VLOOKUP(E43,__Sheet3!E:F,2,FALSE))&amp;IF(ISTEXT(F43),",","")&amp;IF(ISTEXT(F43),VLOOKUP(F43,__Sheet3!E:F,2,FALSE),"")&amp;IF(ISTEXT(G43),",","")&amp;IF(ISTEXT(G43),VLOOKUP(G43,__Sheet3!E:F,2,FALSE),"")</f>
        <v>Resource</v>
      </c>
      <c r="I43" s="29"/>
      <c r="J43" s="29" t="s">
        <v>155</v>
      </c>
      <c r="K43" s="29">
        <f>VLOOKUP(J43,__Sheet3!A:B,2,FALSE)</f>
        <v>4</v>
      </c>
      <c r="L43" s="32">
        <v>1</v>
      </c>
      <c r="M43" s="29">
        <v>2</v>
      </c>
      <c r="N43" s="29">
        <v>0</v>
      </c>
      <c r="O43" s="29">
        <v>0</v>
      </c>
      <c r="P43" s="29">
        <v>100</v>
      </c>
      <c r="Q43" s="32">
        <v>1</v>
      </c>
      <c r="R43" s="32">
        <v>1</v>
      </c>
      <c r="S43" s="29">
        <v>1</v>
      </c>
      <c r="T43" s="29">
        <v>1</v>
      </c>
      <c r="U43" s="56">
        <v>3</v>
      </c>
      <c r="V43" s="29" t="s">
        <v>117</v>
      </c>
      <c r="W43" s="29">
        <v>0</v>
      </c>
      <c r="X43" s="29"/>
      <c r="Y43" s="29"/>
      <c r="Z43" s="29"/>
      <c r="AA43" s="29"/>
      <c r="AB43" s="29"/>
      <c r="AC43" s="29"/>
      <c r="AD43" s="29"/>
      <c r="AE43" s="29"/>
      <c r="AF43" s="29"/>
      <c r="AG43" s="29"/>
      <c r="AH43" s="56">
        <v>700</v>
      </c>
      <c r="AI43" s="29" t="s">
        <v>80</v>
      </c>
      <c r="AJ43" s="29" t="s">
        <v>354</v>
      </c>
      <c r="AK43" s="32" t="s">
        <v>82</v>
      </c>
      <c r="AL43" s="56"/>
      <c r="AM43" s="56"/>
      <c r="AN43" s="29"/>
      <c r="AO43" s="29"/>
      <c r="AP43" s="29"/>
      <c r="AQ43" s="64"/>
      <c r="AR43" s="64"/>
      <c r="AS43" s="64"/>
      <c r="AT43" s="64"/>
      <c r="AU43" s="65"/>
      <c r="AV43" s="66"/>
      <c r="AW43" s="75"/>
    </row>
    <row r="44" ht="167" hidden="1" customHeight="1" spans="1:49">
      <c r="A44" s="31" t="s">
        <v>355</v>
      </c>
      <c r="B44" s="32" t="s">
        <v>356</v>
      </c>
      <c r="C44" s="33" t="s">
        <v>357</v>
      </c>
      <c r="D44" s="33" t="s">
        <v>358</v>
      </c>
      <c r="E44" s="32" t="s">
        <v>195</v>
      </c>
      <c r="F44" s="32"/>
      <c r="G44" s="32"/>
      <c r="H44" s="32" t="str">
        <f>IF(E44="无","null",VLOOKUP(E44,__Sheet3!E:F,2,FALSE))&amp;IF(ISTEXT(F44),",","")&amp;IF(ISTEXT(F44),VLOOKUP(F44,__Sheet3!E:F,2,FALSE),"")&amp;IF(ISTEXT(G44),",","")&amp;IF(ISTEXT(G44),VLOOKUP(G44,__Sheet3!E:F,2,FALSE),"")</f>
        <v>Summon</v>
      </c>
      <c r="I44" s="32"/>
      <c r="J44" s="32" t="s">
        <v>125</v>
      </c>
      <c r="K44" s="32">
        <f>VLOOKUP(J44,__Sheet3!A:B,2,FALSE)</f>
        <v>3</v>
      </c>
      <c r="L44" s="32">
        <v>1</v>
      </c>
      <c r="M44" s="32">
        <v>2</v>
      </c>
      <c r="N44" s="32">
        <v>0</v>
      </c>
      <c r="O44" s="32">
        <v>0</v>
      </c>
      <c r="P44" s="32">
        <v>100</v>
      </c>
      <c r="Q44" s="32">
        <v>1</v>
      </c>
      <c r="R44" s="32">
        <v>1</v>
      </c>
      <c r="S44" s="32">
        <v>1</v>
      </c>
      <c r="T44" s="32">
        <v>1</v>
      </c>
      <c r="U44" s="56">
        <v>3</v>
      </c>
      <c r="V44" s="32" t="s">
        <v>117</v>
      </c>
      <c r="W44" s="32">
        <v>0</v>
      </c>
      <c r="X44" s="32"/>
      <c r="Y44" s="32"/>
      <c r="Z44" s="32"/>
      <c r="AA44" s="32"/>
      <c r="AB44" s="32"/>
      <c r="AC44" s="32"/>
      <c r="AD44" s="32"/>
      <c r="AE44" s="32"/>
      <c r="AF44" s="32"/>
      <c r="AG44" s="32"/>
      <c r="AH44" s="56">
        <v>700</v>
      </c>
      <c r="AI44" s="32" t="s">
        <v>80</v>
      </c>
      <c r="AJ44" s="32" t="s">
        <v>359</v>
      </c>
      <c r="AK44" s="32" t="s">
        <v>82</v>
      </c>
      <c r="AL44" s="57"/>
      <c r="AM44" s="57"/>
      <c r="AN44" s="32"/>
      <c r="AO44" s="32"/>
      <c r="AP44" s="32"/>
      <c r="AQ44" s="67"/>
      <c r="AR44" s="67" t="s">
        <v>360</v>
      </c>
      <c r="AS44" s="67"/>
      <c r="AT44" s="67"/>
      <c r="AU44" s="68"/>
      <c r="AV44" s="66"/>
      <c r="AW44" s="75"/>
    </row>
    <row r="45" ht="51.5" customHeight="1" spans="1:49">
      <c r="A45" s="28" t="s">
        <v>361</v>
      </c>
      <c r="B45" s="39" t="s">
        <v>362</v>
      </c>
      <c r="C45" s="30" t="s">
        <v>363</v>
      </c>
      <c r="D45" s="30"/>
      <c r="E45" s="29" t="s">
        <v>204</v>
      </c>
      <c r="F45" s="29"/>
      <c r="G45" s="29"/>
      <c r="H45" s="29" t="str">
        <f>IF(E45="无","null",VLOOKUP(E45,__Sheet3!E:F,2,FALSE))&amp;IF(ISTEXT(F45),",","")&amp;IF(ISTEXT(F45),VLOOKUP(F45,__Sheet3!E:F,2,FALSE),"")&amp;IF(ISTEXT(G45),",","")&amp;IF(ISTEXT(G45),VLOOKUP(G45,__Sheet3!E:F,2,FALSE),"")</f>
        <v>Grow</v>
      </c>
      <c r="I45" s="29"/>
      <c r="J45" s="29" t="s">
        <v>104</v>
      </c>
      <c r="K45" s="29">
        <f>VLOOKUP(J45,__Sheet3!A:B,2,FALSE)</f>
        <v>1</v>
      </c>
      <c r="L45" s="32">
        <v>0</v>
      </c>
      <c r="M45" s="29">
        <v>2</v>
      </c>
      <c r="N45" s="29">
        <v>0</v>
      </c>
      <c r="O45" s="29">
        <v>0</v>
      </c>
      <c r="P45" s="29">
        <v>100</v>
      </c>
      <c r="Q45" s="32">
        <v>1</v>
      </c>
      <c r="R45" s="32">
        <v>1</v>
      </c>
      <c r="S45" s="29">
        <v>1</v>
      </c>
      <c r="T45" s="29">
        <v>1</v>
      </c>
      <c r="U45" s="57">
        <v>3</v>
      </c>
      <c r="V45" s="29" t="s">
        <v>117</v>
      </c>
      <c r="W45" s="29">
        <v>0</v>
      </c>
      <c r="X45" s="29"/>
      <c r="Y45" s="29" t="s">
        <v>364</v>
      </c>
      <c r="Z45" s="29" t="s">
        <v>365</v>
      </c>
      <c r="AA45" s="29" t="s">
        <v>366</v>
      </c>
      <c r="AB45" s="29" t="s">
        <v>367</v>
      </c>
      <c r="AC45" s="29"/>
      <c r="AD45" s="29"/>
      <c r="AE45" s="29"/>
      <c r="AF45" s="29"/>
      <c r="AG45" s="29"/>
      <c r="AH45" s="56">
        <v>700</v>
      </c>
      <c r="AI45" s="29" t="s">
        <v>80</v>
      </c>
      <c r="AJ45" s="29" t="s">
        <v>368</v>
      </c>
      <c r="AK45" s="32" t="s">
        <v>82</v>
      </c>
      <c r="AL45" s="56"/>
      <c r="AM45" s="56"/>
      <c r="AN45" s="29"/>
      <c r="AO45" s="29"/>
      <c r="AP45" s="29"/>
      <c r="AQ45" s="64"/>
      <c r="AR45" s="64" t="s">
        <v>369</v>
      </c>
      <c r="AS45" s="64"/>
      <c r="AT45" s="64"/>
      <c r="AU45" s="65"/>
      <c r="AV45" s="66"/>
      <c r="AW45" s="75"/>
    </row>
    <row r="46" ht="51.5" hidden="1" customHeight="1" spans="1:49">
      <c r="A46" s="31" t="s">
        <v>370</v>
      </c>
      <c r="B46" s="32" t="s">
        <v>371</v>
      </c>
      <c r="C46" s="33" t="s">
        <v>372</v>
      </c>
      <c r="D46" s="33"/>
      <c r="E46" s="32" t="s">
        <v>204</v>
      </c>
      <c r="F46" s="32"/>
      <c r="G46" s="32"/>
      <c r="H46" s="32" t="str">
        <f>IF(E46="无","null",VLOOKUP(E46,__Sheet3!E:F,2,FALSE))&amp;IF(ISTEXT(F46),",","")&amp;IF(ISTEXT(F46),VLOOKUP(F46,__Sheet3!E:F,2,FALSE),"")&amp;IF(ISTEXT(G46),",","")&amp;IF(ISTEXT(G46),VLOOKUP(G46,__Sheet3!E:F,2,FALSE),"")</f>
        <v>Grow</v>
      </c>
      <c r="I46" s="32"/>
      <c r="J46" s="32" t="s">
        <v>125</v>
      </c>
      <c r="K46" s="32">
        <f>VLOOKUP(J46,__Sheet3!A:B,2,FALSE)</f>
        <v>3</v>
      </c>
      <c r="L46" s="32">
        <v>1</v>
      </c>
      <c r="M46" s="32">
        <v>2</v>
      </c>
      <c r="N46" s="32">
        <v>0</v>
      </c>
      <c r="O46" s="32">
        <v>0</v>
      </c>
      <c r="P46" s="32">
        <v>100</v>
      </c>
      <c r="Q46" s="32">
        <v>1</v>
      </c>
      <c r="R46" s="32">
        <v>1</v>
      </c>
      <c r="S46" s="32">
        <v>1</v>
      </c>
      <c r="T46" s="32">
        <v>1</v>
      </c>
      <c r="U46" s="56">
        <v>3</v>
      </c>
      <c r="V46" s="32" t="s">
        <v>117</v>
      </c>
      <c r="W46" s="32">
        <v>0</v>
      </c>
      <c r="X46" s="32"/>
      <c r="Y46" s="32"/>
      <c r="Z46" s="32"/>
      <c r="AA46" s="32"/>
      <c r="AB46" s="32"/>
      <c r="AC46" s="32"/>
      <c r="AD46" s="32"/>
      <c r="AE46" s="32"/>
      <c r="AF46" s="32"/>
      <c r="AG46" s="32"/>
      <c r="AH46" s="56">
        <v>700</v>
      </c>
      <c r="AI46" s="32" t="s">
        <v>80</v>
      </c>
      <c r="AJ46" s="32" t="s">
        <v>373</v>
      </c>
      <c r="AK46" s="32" t="s">
        <v>82</v>
      </c>
      <c r="AL46" s="57"/>
      <c r="AM46" s="57"/>
      <c r="AN46" s="32"/>
      <c r="AO46" s="32"/>
      <c r="AP46" s="32"/>
      <c r="AQ46" s="67"/>
      <c r="AR46" s="67" t="s">
        <v>374</v>
      </c>
      <c r="AS46" s="67"/>
      <c r="AT46" s="67"/>
      <c r="AU46" s="68"/>
      <c r="AV46" s="66"/>
      <c r="AW46" s="75"/>
    </row>
    <row r="47" ht="101" hidden="1" customHeight="1" spans="1:49">
      <c r="A47" s="28" t="s">
        <v>375</v>
      </c>
      <c r="B47" s="29" t="s">
        <v>376</v>
      </c>
      <c r="C47" s="30" t="s">
        <v>377</v>
      </c>
      <c r="D47" s="30" t="s">
        <v>378</v>
      </c>
      <c r="E47" s="29" t="s">
        <v>204</v>
      </c>
      <c r="F47" s="29"/>
      <c r="G47" s="29"/>
      <c r="H47" s="29" t="str">
        <f>IF(E47="无","null",VLOOKUP(E47,__Sheet3!E:F,2,FALSE))&amp;IF(ISTEXT(F47),",","")&amp;IF(ISTEXT(F47),VLOOKUP(F47,__Sheet3!E:F,2,FALSE),"")&amp;IF(ISTEXT(G47),",","")&amp;IF(ISTEXT(G47),VLOOKUP(G47,__Sheet3!E:F,2,FALSE),"")</f>
        <v>Grow</v>
      </c>
      <c r="I47" s="29"/>
      <c r="J47" s="29" t="s">
        <v>213</v>
      </c>
      <c r="K47" s="29">
        <f>VLOOKUP(J47,__Sheet3!A:B,2,FALSE)</f>
        <v>5</v>
      </c>
      <c r="L47" s="32">
        <v>1</v>
      </c>
      <c r="M47" s="29">
        <v>2</v>
      </c>
      <c r="N47" s="29">
        <v>0</v>
      </c>
      <c r="O47" s="29">
        <v>0</v>
      </c>
      <c r="P47" s="29">
        <v>100</v>
      </c>
      <c r="Q47" s="32">
        <v>1</v>
      </c>
      <c r="R47" s="32">
        <v>1</v>
      </c>
      <c r="S47" s="29">
        <v>1</v>
      </c>
      <c r="T47" s="29">
        <v>1</v>
      </c>
      <c r="U47" s="56">
        <v>3</v>
      </c>
      <c r="V47" s="29" t="s">
        <v>117</v>
      </c>
      <c r="W47" s="29">
        <v>0</v>
      </c>
      <c r="X47" s="29"/>
      <c r="Y47" s="29"/>
      <c r="Z47" s="29"/>
      <c r="AA47" s="29"/>
      <c r="AB47" s="29"/>
      <c r="AC47" s="29"/>
      <c r="AD47" s="29"/>
      <c r="AE47" s="29"/>
      <c r="AF47" s="29"/>
      <c r="AG47" s="29"/>
      <c r="AH47" s="56">
        <v>700</v>
      </c>
      <c r="AI47" s="29" t="s">
        <v>80</v>
      </c>
      <c r="AJ47" s="29" t="s">
        <v>379</v>
      </c>
      <c r="AK47" s="32" t="s">
        <v>82</v>
      </c>
      <c r="AL47" s="56"/>
      <c r="AM47" s="56"/>
      <c r="AN47" s="29"/>
      <c r="AO47" s="29"/>
      <c r="AP47" s="29"/>
      <c r="AQ47" s="64"/>
      <c r="AR47" s="64"/>
      <c r="AS47" s="64"/>
      <c r="AT47" s="64"/>
      <c r="AU47" s="65"/>
      <c r="AV47" s="66"/>
      <c r="AW47" s="75"/>
    </row>
    <row r="48" s="18" customFormat="1" ht="62" hidden="1" customHeight="1" spans="1:49">
      <c r="A48" s="43" t="s">
        <v>380</v>
      </c>
      <c r="B48" s="44" t="s">
        <v>381</v>
      </c>
      <c r="C48" s="45" t="s">
        <v>382</v>
      </c>
      <c r="D48" s="46" t="s">
        <v>383</v>
      </c>
      <c r="E48" s="47" t="s">
        <v>221</v>
      </c>
      <c r="F48" s="47"/>
      <c r="G48" s="47"/>
      <c r="H48" s="47" t="str">
        <f>IF(E48="无","null",VLOOKUP(E48,__Sheet3!E:F,2,FALSE))&amp;IF(ISTEXT(F48),",","")&amp;IF(ISTEXT(F48),VLOOKUP(F48,__Sheet3!E:F,2,FALSE),"")&amp;IF(ISTEXT(G48),",","")&amp;IF(ISTEXT(G48),VLOOKUP(G48,__Sheet3!E:F,2,FALSE),"")</f>
        <v>Orb</v>
      </c>
      <c r="I48" s="47"/>
      <c r="J48" s="47" t="s">
        <v>125</v>
      </c>
      <c r="K48" s="47">
        <f>VLOOKUP(J48,__Sheet3!A:B,2,FALSE)</f>
        <v>3</v>
      </c>
      <c r="L48" s="32">
        <v>1</v>
      </c>
      <c r="M48" s="47">
        <v>4</v>
      </c>
      <c r="N48" s="47">
        <v>0</v>
      </c>
      <c r="O48" s="47">
        <v>0</v>
      </c>
      <c r="P48" s="47">
        <v>100</v>
      </c>
      <c r="Q48" s="47">
        <v>1</v>
      </c>
      <c r="R48" s="47">
        <v>1</v>
      </c>
      <c r="S48" s="47">
        <v>1</v>
      </c>
      <c r="T48" s="47">
        <v>1</v>
      </c>
      <c r="U48" s="57">
        <v>3</v>
      </c>
      <c r="V48" s="47" t="s">
        <v>117</v>
      </c>
      <c r="W48" s="47">
        <v>0</v>
      </c>
      <c r="X48" s="47"/>
      <c r="Y48" s="47"/>
      <c r="Z48" s="47"/>
      <c r="AA48" s="47"/>
      <c r="AB48" s="47"/>
      <c r="AC48" s="47"/>
      <c r="AD48" s="47"/>
      <c r="AE48" s="47"/>
      <c r="AF48" s="47"/>
      <c r="AG48" s="47"/>
      <c r="AH48" s="56">
        <v>700</v>
      </c>
      <c r="AI48" s="47" t="s">
        <v>80</v>
      </c>
      <c r="AJ48" s="47" t="s">
        <v>384</v>
      </c>
      <c r="AK48" s="47" t="s">
        <v>82</v>
      </c>
      <c r="AL48" s="58"/>
      <c r="AM48" s="58"/>
      <c r="AN48" s="47"/>
      <c r="AO48" s="47"/>
      <c r="AP48" s="47"/>
      <c r="AQ48" s="69"/>
      <c r="AR48" s="69"/>
      <c r="AS48" s="69"/>
      <c r="AT48" s="69"/>
      <c r="AU48" s="70"/>
      <c r="AV48" s="71"/>
      <c r="AW48" s="76"/>
    </row>
    <row r="49" ht="84.5" hidden="1" customHeight="1" spans="1:49">
      <c r="A49" s="28" t="s">
        <v>385</v>
      </c>
      <c r="B49" s="29" t="s">
        <v>386</v>
      </c>
      <c r="C49" s="30" t="s">
        <v>387</v>
      </c>
      <c r="D49" s="30" t="s">
        <v>388</v>
      </c>
      <c r="E49" s="29" t="s">
        <v>103</v>
      </c>
      <c r="F49" s="29" t="s">
        <v>233</v>
      </c>
      <c r="G49" s="29"/>
      <c r="H49" s="29" t="str">
        <f>IF(E49="无","null",VLOOKUP(E49,__Sheet3!E:F,2,FALSE))&amp;IF(ISTEXT(F49),",","")&amp;IF(ISTEXT(F49),VLOOKUP(F49,__Sheet3!E:F,2,FALSE),"")&amp;IF(ISTEXT(G49),",","")&amp;IF(ISTEXT(G49),VLOOKUP(G49,__Sheet3!E:F,2,FALSE),"")</f>
        <v>Aoe,Targe</v>
      </c>
      <c r="I49" s="29"/>
      <c r="J49" s="29" t="s">
        <v>104</v>
      </c>
      <c r="K49" s="29">
        <f>VLOOKUP(J49,__Sheet3!A:B,2,FALSE)</f>
        <v>1</v>
      </c>
      <c r="L49" s="32">
        <v>1</v>
      </c>
      <c r="M49" s="29">
        <v>3</v>
      </c>
      <c r="N49" s="29">
        <v>0</v>
      </c>
      <c r="O49" s="29">
        <v>0</v>
      </c>
      <c r="P49" s="29">
        <v>100</v>
      </c>
      <c r="Q49" s="32">
        <v>1</v>
      </c>
      <c r="R49" s="32">
        <v>1</v>
      </c>
      <c r="S49" s="29">
        <v>1</v>
      </c>
      <c r="T49" s="29">
        <v>1</v>
      </c>
      <c r="U49" s="56">
        <v>3</v>
      </c>
      <c r="V49" s="29" t="s">
        <v>117</v>
      </c>
      <c r="W49" s="29" t="s">
        <v>327</v>
      </c>
      <c r="X49" s="29"/>
      <c r="Y49" s="29"/>
      <c r="Z49" s="29"/>
      <c r="AA49" s="29"/>
      <c r="AB49" s="29"/>
      <c r="AC49" s="29"/>
      <c r="AD49" s="29"/>
      <c r="AE49" s="29"/>
      <c r="AF49" s="29"/>
      <c r="AG49" s="29"/>
      <c r="AH49" s="56">
        <v>700</v>
      </c>
      <c r="AI49" s="29" t="s">
        <v>80</v>
      </c>
      <c r="AJ49" s="29" t="s">
        <v>389</v>
      </c>
      <c r="AK49" s="32" t="s">
        <v>82</v>
      </c>
      <c r="AL49" s="56"/>
      <c r="AM49" s="56"/>
      <c r="AN49" s="29"/>
      <c r="AO49" s="29"/>
      <c r="AP49" s="29"/>
      <c r="AQ49" s="64"/>
      <c r="AR49" s="64"/>
      <c r="AS49" s="64"/>
      <c r="AT49" s="64"/>
      <c r="AU49" s="65"/>
      <c r="AV49" s="66"/>
      <c r="AW49" s="75"/>
    </row>
    <row r="50" ht="84.5" customHeight="1" spans="1:49">
      <c r="A50" s="31" t="s">
        <v>390</v>
      </c>
      <c r="B50" s="32" t="s">
        <v>391</v>
      </c>
      <c r="C50" s="33" t="s">
        <v>392</v>
      </c>
      <c r="D50" s="33" t="s">
        <v>393</v>
      </c>
      <c r="E50" s="32" t="s">
        <v>103</v>
      </c>
      <c r="F50" s="32"/>
      <c r="G50" s="32"/>
      <c r="H50" s="32" t="str">
        <f>IF(E50="无","null",VLOOKUP(E50,__Sheet3!E:F,2,FALSE))&amp;IF(ISTEXT(F50),",","")&amp;IF(ISTEXT(F50),VLOOKUP(F50,__Sheet3!E:F,2,FALSE),"")&amp;IF(ISTEXT(G50),",","")&amp;IF(ISTEXT(G50),VLOOKUP(G50,__Sheet3!E:F,2,FALSE),"")</f>
        <v>Aoe</v>
      </c>
      <c r="I50" s="32"/>
      <c r="J50" s="32" t="s">
        <v>125</v>
      </c>
      <c r="K50" s="32">
        <f>VLOOKUP(J50,__Sheet3!A:B,2,FALSE)</f>
        <v>3</v>
      </c>
      <c r="L50" s="32">
        <v>0</v>
      </c>
      <c r="M50" s="32">
        <v>3</v>
      </c>
      <c r="N50" s="32">
        <v>0</v>
      </c>
      <c r="O50" s="32">
        <v>0</v>
      </c>
      <c r="P50" s="32">
        <v>100</v>
      </c>
      <c r="Q50" s="32">
        <v>1</v>
      </c>
      <c r="R50" s="32">
        <v>1</v>
      </c>
      <c r="S50" s="32">
        <v>1</v>
      </c>
      <c r="T50" s="32">
        <v>1</v>
      </c>
      <c r="U50" s="56">
        <v>3</v>
      </c>
      <c r="V50" s="32" t="s">
        <v>117</v>
      </c>
      <c r="W50" s="32">
        <v>0</v>
      </c>
      <c r="X50" s="32"/>
      <c r="Y50" s="32" t="s">
        <v>394</v>
      </c>
      <c r="Z50" s="32"/>
      <c r="AA50" s="32"/>
      <c r="AB50" s="32"/>
      <c r="AC50" s="32"/>
      <c r="AD50" s="32"/>
      <c r="AE50" s="32"/>
      <c r="AF50" s="32"/>
      <c r="AG50" s="32"/>
      <c r="AH50" s="56">
        <v>700</v>
      </c>
      <c r="AI50" s="32" t="s">
        <v>80</v>
      </c>
      <c r="AJ50" s="32" t="s">
        <v>395</v>
      </c>
      <c r="AK50" s="32" t="s">
        <v>82</v>
      </c>
      <c r="AL50" s="57"/>
      <c r="AM50" s="57"/>
      <c r="AN50" s="32"/>
      <c r="AO50" s="32"/>
      <c r="AP50" s="32"/>
      <c r="AQ50" s="67"/>
      <c r="AR50" s="67"/>
      <c r="AS50" s="67"/>
      <c r="AT50" s="67"/>
      <c r="AU50" s="68"/>
      <c r="AV50" s="66"/>
      <c r="AW50" s="75"/>
    </row>
    <row r="51" ht="84.5" hidden="1" customHeight="1" spans="1:49">
      <c r="A51" s="28" t="s">
        <v>396</v>
      </c>
      <c r="B51" s="29" t="s">
        <v>397</v>
      </c>
      <c r="C51" s="30" t="s">
        <v>398</v>
      </c>
      <c r="D51" s="30" t="s">
        <v>399</v>
      </c>
      <c r="E51" s="29" t="s">
        <v>103</v>
      </c>
      <c r="F51" s="29" t="s">
        <v>166</v>
      </c>
      <c r="G51" s="29"/>
      <c r="H51" s="29" t="str">
        <f>IF(E51="无","null",VLOOKUP(E51,__Sheet3!E:F,2,FALSE))&amp;IF(ISTEXT(F51),",","")&amp;IF(ISTEXT(F51),VLOOKUP(F51,__Sheet3!E:F,2,FALSE),"")&amp;IF(ISTEXT(G51),",","")&amp;IF(ISTEXT(G51),VLOOKUP(G51,__Sheet3!E:F,2,FALSE),"")</f>
        <v>Aoe,Dot</v>
      </c>
      <c r="I51" s="29"/>
      <c r="J51" s="29" t="s">
        <v>155</v>
      </c>
      <c r="K51" s="29">
        <f>VLOOKUP(J51,__Sheet3!A:B,2,FALSE)</f>
        <v>4</v>
      </c>
      <c r="L51" s="32">
        <v>1</v>
      </c>
      <c r="M51" s="29">
        <v>3</v>
      </c>
      <c r="N51" s="29">
        <v>0</v>
      </c>
      <c r="O51" s="29">
        <v>0</v>
      </c>
      <c r="P51" s="29">
        <v>100</v>
      </c>
      <c r="Q51" s="32">
        <v>1</v>
      </c>
      <c r="R51" s="32">
        <v>1</v>
      </c>
      <c r="S51" s="29">
        <v>1</v>
      </c>
      <c r="T51" s="29">
        <v>1</v>
      </c>
      <c r="U51" s="57">
        <v>3</v>
      </c>
      <c r="V51" s="29" t="s">
        <v>117</v>
      </c>
      <c r="W51" s="29" t="s">
        <v>250</v>
      </c>
      <c r="X51" s="29"/>
      <c r="Y51" s="29"/>
      <c r="Z51" s="29"/>
      <c r="AA51" s="29"/>
      <c r="AB51" s="29"/>
      <c r="AC51" s="29"/>
      <c r="AD51" s="29"/>
      <c r="AE51" s="29"/>
      <c r="AF51" s="29"/>
      <c r="AG51" s="29"/>
      <c r="AH51" s="56">
        <v>700</v>
      </c>
      <c r="AI51" s="29" t="s">
        <v>80</v>
      </c>
      <c r="AJ51" s="29" t="s">
        <v>400</v>
      </c>
      <c r="AK51" s="32" t="s">
        <v>82</v>
      </c>
      <c r="AL51" s="56"/>
      <c r="AM51" s="56"/>
      <c r="AN51" s="29"/>
      <c r="AO51" s="29"/>
      <c r="AP51" s="29"/>
      <c r="AQ51" s="64"/>
      <c r="AR51" s="64"/>
      <c r="AS51" s="64"/>
      <c r="AT51" s="64"/>
      <c r="AU51" s="65"/>
      <c r="AV51" s="66"/>
      <c r="AW51" s="75"/>
    </row>
    <row r="52" ht="101" hidden="1" customHeight="1" spans="1:49">
      <c r="A52" s="31" t="s">
        <v>401</v>
      </c>
      <c r="B52" s="32" t="s">
        <v>402</v>
      </c>
      <c r="C52" s="33" t="s">
        <v>403</v>
      </c>
      <c r="D52" s="33"/>
      <c r="E52" s="32" t="s">
        <v>103</v>
      </c>
      <c r="F52" s="32"/>
      <c r="G52" s="32"/>
      <c r="H52" s="32" t="str">
        <f>IF(E52="无","null",VLOOKUP(E52,__Sheet3!E:F,2,FALSE))&amp;IF(ISTEXT(F52),",","")&amp;IF(ISTEXT(F52),VLOOKUP(F52,__Sheet3!E:F,2,FALSE),"")&amp;IF(ISTEXT(G52),",","")&amp;IF(ISTEXT(G52),VLOOKUP(G52,__Sheet3!E:F,2,FALSE),"")</f>
        <v>Aoe</v>
      </c>
      <c r="I52" s="32"/>
      <c r="J52" s="32" t="s">
        <v>104</v>
      </c>
      <c r="K52" s="32">
        <f>VLOOKUP(J52,__Sheet3!A:B,2,FALSE)</f>
        <v>1</v>
      </c>
      <c r="L52" s="32">
        <v>1</v>
      </c>
      <c r="M52" s="32">
        <v>3</v>
      </c>
      <c r="N52" s="32">
        <v>0</v>
      </c>
      <c r="O52" s="32">
        <v>0</v>
      </c>
      <c r="P52" s="32">
        <v>100</v>
      </c>
      <c r="Q52" s="32">
        <v>1</v>
      </c>
      <c r="R52" s="32">
        <v>1</v>
      </c>
      <c r="S52" s="32">
        <v>1</v>
      </c>
      <c r="T52" s="32">
        <v>1</v>
      </c>
      <c r="U52" s="56">
        <v>3</v>
      </c>
      <c r="V52" s="32" t="s">
        <v>117</v>
      </c>
      <c r="W52" s="32">
        <v>0</v>
      </c>
      <c r="X52" s="32"/>
      <c r="Y52" s="32"/>
      <c r="Z52" s="32"/>
      <c r="AA52" s="32"/>
      <c r="AB52" s="32"/>
      <c r="AC52" s="32"/>
      <c r="AD52" s="32"/>
      <c r="AE52" s="32"/>
      <c r="AF52" s="32"/>
      <c r="AG52" s="32"/>
      <c r="AH52" s="56">
        <v>700</v>
      </c>
      <c r="AI52" s="32" t="s">
        <v>80</v>
      </c>
      <c r="AJ52" s="32" t="s">
        <v>404</v>
      </c>
      <c r="AK52" s="32" t="s">
        <v>82</v>
      </c>
      <c r="AL52" s="57"/>
      <c r="AM52" s="57"/>
      <c r="AN52" s="32"/>
      <c r="AO52" s="32"/>
      <c r="AP52" s="32"/>
      <c r="AQ52" s="67"/>
      <c r="AR52" s="67"/>
      <c r="AS52" s="67"/>
      <c r="AT52" s="67"/>
      <c r="AU52" s="68"/>
      <c r="AV52" s="66"/>
      <c r="AW52" s="75"/>
    </row>
    <row r="53" ht="101" hidden="1" customHeight="1" spans="1:49">
      <c r="A53" s="28" t="s">
        <v>405</v>
      </c>
      <c r="B53" s="29" t="s">
        <v>406</v>
      </c>
      <c r="C53" s="30" t="s">
        <v>407</v>
      </c>
      <c r="D53" s="30"/>
      <c r="E53" s="29" t="s">
        <v>103</v>
      </c>
      <c r="F53" s="29"/>
      <c r="G53" s="29"/>
      <c r="H53" s="29" t="str">
        <f>IF(E53="无","null",VLOOKUP(E53,__Sheet3!E:F,2,FALSE))&amp;IF(ISTEXT(F53),",","")&amp;IF(ISTEXT(F53),VLOOKUP(F53,__Sheet3!E:F,2,FALSE),"")&amp;IF(ISTEXT(G53),",","")&amp;IF(ISTEXT(G53),VLOOKUP(G53,__Sheet3!E:F,2,FALSE),"")</f>
        <v>Aoe</v>
      </c>
      <c r="I53" s="29"/>
      <c r="J53" s="29" t="s">
        <v>116</v>
      </c>
      <c r="K53" s="29">
        <f>VLOOKUP(J53,__Sheet3!A:B,2,FALSE)</f>
        <v>2</v>
      </c>
      <c r="L53" s="32">
        <v>1</v>
      </c>
      <c r="M53" s="29">
        <v>3</v>
      </c>
      <c r="N53" s="29">
        <v>0</v>
      </c>
      <c r="O53" s="29">
        <v>0</v>
      </c>
      <c r="P53" s="29">
        <v>100</v>
      </c>
      <c r="Q53" s="32">
        <v>1</v>
      </c>
      <c r="R53" s="32">
        <v>1</v>
      </c>
      <c r="S53" s="29">
        <v>1</v>
      </c>
      <c r="T53" s="29">
        <v>1</v>
      </c>
      <c r="U53" s="56">
        <v>3</v>
      </c>
      <c r="V53" s="29" t="s">
        <v>117</v>
      </c>
      <c r="W53" s="29">
        <v>0</v>
      </c>
      <c r="X53" s="29"/>
      <c r="Y53" s="29"/>
      <c r="Z53" s="29"/>
      <c r="AA53" s="29"/>
      <c r="AB53" s="29"/>
      <c r="AC53" s="29"/>
      <c r="AD53" s="29"/>
      <c r="AE53" s="29"/>
      <c r="AF53" s="29"/>
      <c r="AG53" s="29"/>
      <c r="AH53" s="56">
        <v>700</v>
      </c>
      <c r="AI53" s="29" t="s">
        <v>80</v>
      </c>
      <c r="AJ53" s="29" t="s">
        <v>408</v>
      </c>
      <c r="AK53" s="32" t="s">
        <v>82</v>
      </c>
      <c r="AL53" s="56"/>
      <c r="AM53" s="56"/>
      <c r="AN53" s="29"/>
      <c r="AO53" s="29"/>
      <c r="AP53" s="29"/>
      <c r="AQ53" s="64"/>
      <c r="AR53" s="64"/>
      <c r="AS53" s="64"/>
      <c r="AT53" s="64"/>
      <c r="AU53" s="65"/>
      <c r="AV53" s="66"/>
      <c r="AW53" s="75"/>
    </row>
    <row r="54" ht="101" hidden="1" customHeight="1" spans="1:49">
      <c r="A54" s="31" t="s">
        <v>409</v>
      </c>
      <c r="B54" s="32" t="s">
        <v>410</v>
      </c>
      <c r="C54" s="33" t="s">
        <v>411</v>
      </c>
      <c r="D54" s="33" t="s">
        <v>412</v>
      </c>
      <c r="E54" s="32" t="s">
        <v>132</v>
      </c>
      <c r="F54" s="32"/>
      <c r="G54" s="32"/>
      <c r="H54" s="32" t="str">
        <f>IF(E54="无","null",VLOOKUP(E54,__Sheet3!E:F,2,FALSE))&amp;IF(ISTEXT(F54),",","")&amp;IF(ISTEXT(F54),VLOOKUP(F54,__Sheet3!E:F,2,FALSE),"")&amp;IF(ISTEXT(G54),",","")&amp;IF(ISTEXT(G54),VLOOKUP(G54,__Sheet3!E:F,2,FALSE),"")</f>
        <v>Missile</v>
      </c>
      <c r="I54" s="32"/>
      <c r="J54" s="32" t="s">
        <v>104</v>
      </c>
      <c r="K54" s="32">
        <f>VLOOKUP(J54,__Sheet3!A:B,2,FALSE)</f>
        <v>1</v>
      </c>
      <c r="L54" s="32">
        <v>1</v>
      </c>
      <c r="M54" s="32">
        <v>3</v>
      </c>
      <c r="N54" s="32">
        <v>0</v>
      </c>
      <c r="O54" s="32">
        <v>0</v>
      </c>
      <c r="P54" s="32">
        <v>100</v>
      </c>
      <c r="Q54" s="32">
        <v>1</v>
      </c>
      <c r="R54" s="32">
        <v>1</v>
      </c>
      <c r="S54" s="32">
        <v>1</v>
      </c>
      <c r="T54" s="32">
        <v>1</v>
      </c>
      <c r="U54" s="57">
        <v>3</v>
      </c>
      <c r="V54" s="32" t="s">
        <v>117</v>
      </c>
      <c r="W54" s="32" t="s">
        <v>250</v>
      </c>
      <c r="X54" s="32"/>
      <c r="Y54" s="32"/>
      <c r="Z54" s="32"/>
      <c r="AA54" s="32"/>
      <c r="AB54" s="32"/>
      <c r="AC54" s="32"/>
      <c r="AD54" s="32"/>
      <c r="AE54" s="32"/>
      <c r="AF54" s="32"/>
      <c r="AG54" s="32"/>
      <c r="AH54" s="56">
        <v>700</v>
      </c>
      <c r="AI54" s="32" t="s">
        <v>80</v>
      </c>
      <c r="AJ54" s="32" t="s">
        <v>413</v>
      </c>
      <c r="AK54" s="32" t="s">
        <v>82</v>
      </c>
      <c r="AL54" s="57"/>
      <c r="AM54" s="57"/>
      <c r="AN54" s="32"/>
      <c r="AO54" s="32"/>
      <c r="AP54" s="32"/>
      <c r="AQ54" s="67"/>
      <c r="AR54" s="67"/>
      <c r="AS54" s="67"/>
      <c r="AT54" s="67"/>
      <c r="AU54" s="68"/>
      <c r="AV54" s="66"/>
      <c r="AW54" s="75"/>
    </row>
    <row r="55" ht="84.5" hidden="1" customHeight="1" spans="1:49">
      <c r="A55" s="28" t="s">
        <v>414</v>
      </c>
      <c r="B55" s="29" t="s">
        <v>415</v>
      </c>
      <c r="C55" s="30" t="s">
        <v>416</v>
      </c>
      <c r="D55" s="30" t="s">
        <v>417</v>
      </c>
      <c r="E55" s="29" t="s">
        <v>103</v>
      </c>
      <c r="F55" s="29"/>
      <c r="G55" s="29"/>
      <c r="H55" s="29" t="str">
        <f>IF(E55="无","null",VLOOKUP(E55,__Sheet3!E:F,2,FALSE))&amp;IF(ISTEXT(F55),",","")&amp;IF(ISTEXT(F55),VLOOKUP(F55,__Sheet3!E:F,2,FALSE),"")&amp;IF(ISTEXT(G55),",","")&amp;IF(ISTEXT(G55),VLOOKUP(G55,__Sheet3!E:F,2,FALSE),"")</f>
        <v>Aoe</v>
      </c>
      <c r="I55" s="29"/>
      <c r="J55" s="29" t="s">
        <v>104</v>
      </c>
      <c r="K55" s="29">
        <f>VLOOKUP(J55,__Sheet3!A:B,2,FALSE)</f>
        <v>1</v>
      </c>
      <c r="L55" s="32">
        <v>1</v>
      </c>
      <c r="M55" s="29">
        <v>3</v>
      </c>
      <c r="N55" s="29">
        <v>0</v>
      </c>
      <c r="O55" s="29">
        <v>0</v>
      </c>
      <c r="P55" s="29">
        <v>100</v>
      </c>
      <c r="Q55" s="32">
        <v>1</v>
      </c>
      <c r="R55" s="32">
        <v>1</v>
      </c>
      <c r="S55" s="29">
        <v>1</v>
      </c>
      <c r="T55" s="29">
        <v>1</v>
      </c>
      <c r="U55" s="56">
        <v>3</v>
      </c>
      <c r="V55" s="29" t="s">
        <v>117</v>
      </c>
      <c r="W55" s="29" t="s">
        <v>303</v>
      </c>
      <c r="X55" s="29"/>
      <c r="Y55" s="29"/>
      <c r="Z55" s="29"/>
      <c r="AA55" s="29"/>
      <c r="AB55" s="29"/>
      <c r="AC55" s="29"/>
      <c r="AD55" s="29"/>
      <c r="AE55" s="29"/>
      <c r="AF55" s="29"/>
      <c r="AG55" s="29"/>
      <c r="AH55" s="56">
        <v>700</v>
      </c>
      <c r="AI55" s="29" t="s">
        <v>80</v>
      </c>
      <c r="AJ55" s="29" t="s">
        <v>418</v>
      </c>
      <c r="AK55" s="32" t="s">
        <v>82</v>
      </c>
      <c r="AL55" s="56"/>
      <c r="AM55" s="56"/>
      <c r="AN55" s="29"/>
      <c r="AO55" s="29"/>
      <c r="AP55" s="29"/>
      <c r="AQ55" s="64"/>
      <c r="AR55" s="64"/>
      <c r="AS55" s="64"/>
      <c r="AT55" s="64"/>
      <c r="AU55" s="65"/>
      <c r="AV55" s="66"/>
      <c r="AW55" s="75"/>
    </row>
    <row r="56" s="18" customFormat="1" ht="117.5" hidden="1" customHeight="1" spans="1:49">
      <c r="A56" s="43" t="s">
        <v>419</v>
      </c>
      <c r="B56" s="47" t="s">
        <v>420</v>
      </c>
      <c r="C56" s="46" t="s">
        <v>421</v>
      </c>
      <c r="D56" s="46" t="s">
        <v>422</v>
      </c>
      <c r="E56" s="47" t="s">
        <v>166</v>
      </c>
      <c r="F56" s="47"/>
      <c r="G56" s="47"/>
      <c r="H56" s="47" t="str">
        <f>IF(E56="无","null",VLOOKUP(E56,__Sheet3!E:F,2,FALSE))&amp;IF(ISTEXT(F56),",","")&amp;IF(ISTEXT(F56),VLOOKUP(F56,__Sheet3!E:F,2,FALSE),"")&amp;IF(ISTEXT(G56),",","")&amp;IF(ISTEXT(G56),VLOOKUP(G56,__Sheet3!E:F,2,FALSE),"")</f>
        <v>Dot</v>
      </c>
      <c r="I56" s="47"/>
      <c r="J56" s="47" t="s">
        <v>104</v>
      </c>
      <c r="K56" s="47">
        <f>VLOOKUP(J56,__Sheet3!A:B,2,FALSE)</f>
        <v>1</v>
      </c>
      <c r="L56" s="32">
        <v>1</v>
      </c>
      <c r="M56" s="47">
        <v>3</v>
      </c>
      <c r="N56" s="47">
        <v>0</v>
      </c>
      <c r="O56" s="47">
        <v>0</v>
      </c>
      <c r="P56" s="47">
        <v>100</v>
      </c>
      <c r="Q56" s="47">
        <v>1</v>
      </c>
      <c r="R56" s="47">
        <v>1</v>
      </c>
      <c r="S56" s="47">
        <v>1</v>
      </c>
      <c r="T56" s="47">
        <v>1</v>
      </c>
      <c r="U56" s="56">
        <v>3</v>
      </c>
      <c r="V56" s="47" t="s">
        <v>117</v>
      </c>
      <c r="W56" s="47">
        <v>0</v>
      </c>
      <c r="X56" s="47"/>
      <c r="Y56" s="47"/>
      <c r="Z56" s="47"/>
      <c r="AA56" s="47"/>
      <c r="AB56" s="47"/>
      <c r="AC56" s="47"/>
      <c r="AD56" s="47"/>
      <c r="AE56" s="47"/>
      <c r="AF56" s="47"/>
      <c r="AG56" s="47"/>
      <c r="AH56" s="56">
        <v>700</v>
      </c>
      <c r="AI56" s="47" t="s">
        <v>80</v>
      </c>
      <c r="AJ56" s="47" t="s">
        <v>423</v>
      </c>
      <c r="AK56" s="47" t="s">
        <v>82</v>
      </c>
      <c r="AL56" s="58"/>
      <c r="AM56" s="58"/>
      <c r="AN56" s="47"/>
      <c r="AO56" s="47"/>
      <c r="AP56" s="47"/>
      <c r="AQ56" s="69"/>
      <c r="AR56" s="69"/>
      <c r="AS56" s="69"/>
      <c r="AT56" s="69"/>
      <c r="AU56" s="70"/>
      <c r="AV56" s="71"/>
      <c r="AW56" s="76"/>
    </row>
    <row r="57" s="18" customFormat="1" ht="134" hidden="1" customHeight="1" spans="1:49">
      <c r="A57" s="48" t="s">
        <v>424</v>
      </c>
      <c r="B57" s="49" t="s">
        <v>425</v>
      </c>
      <c r="C57" s="50" t="s">
        <v>426</v>
      </c>
      <c r="D57" s="50"/>
      <c r="E57" s="49" t="s">
        <v>103</v>
      </c>
      <c r="F57" s="49"/>
      <c r="G57" s="49"/>
      <c r="H57" s="49" t="str">
        <f>IF(E57="无","null",VLOOKUP(E57,__Sheet3!E:F,2,FALSE))&amp;IF(ISTEXT(F57),",","")&amp;IF(ISTEXT(F57),VLOOKUP(F57,__Sheet3!E:F,2,FALSE),"")&amp;IF(ISTEXT(G57),",","")&amp;IF(ISTEXT(G57),VLOOKUP(G57,__Sheet3!E:F,2,FALSE),"")</f>
        <v>Aoe</v>
      </c>
      <c r="I57" s="49"/>
      <c r="J57" s="49" t="s">
        <v>104</v>
      </c>
      <c r="K57" s="49">
        <f>VLOOKUP(J57,__Sheet3!A:B,2,FALSE)</f>
        <v>1</v>
      </c>
      <c r="L57" s="32">
        <v>1</v>
      </c>
      <c r="M57" s="49">
        <v>3</v>
      </c>
      <c r="N57" s="49">
        <v>0</v>
      </c>
      <c r="O57" s="49">
        <v>0</v>
      </c>
      <c r="P57" s="49">
        <v>100</v>
      </c>
      <c r="Q57" s="47">
        <v>1</v>
      </c>
      <c r="R57" s="47">
        <v>1</v>
      </c>
      <c r="S57" s="49">
        <v>1</v>
      </c>
      <c r="T57" s="49">
        <v>1</v>
      </c>
      <c r="U57" s="57">
        <v>3</v>
      </c>
      <c r="V57" s="49" t="s">
        <v>117</v>
      </c>
      <c r="W57" s="49">
        <v>0</v>
      </c>
      <c r="X57" s="49"/>
      <c r="Y57" s="49"/>
      <c r="Z57" s="49"/>
      <c r="AA57" s="49"/>
      <c r="AB57" s="49"/>
      <c r="AC57" s="49"/>
      <c r="AD57" s="49"/>
      <c r="AE57" s="49"/>
      <c r="AF57" s="49"/>
      <c r="AG57" s="49"/>
      <c r="AH57" s="56">
        <v>700</v>
      </c>
      <c r="AI57" s="49" t="s">
        <v>80</v>
      </c>
      <c r="AJ57" s="49" t="s">
        <v>427</v>
      </c>
      <c r="AK57" s="47" t="s">
        <v>82</v>
      </c>
      <c r="AL57" s="59"/>
      <c r="AM57" s="59"/>
      <c r="AN57" s="49"/>
      <c r="AO57" s="49"/>
      <c r="AP57" s="49"/>
      <c r="AQ57" s="72"/>
      <c r="AR57" s="72"/>
      <c r="AS57" s="72"/>
      <c r="AT57" s="72"/>
      <c r="AU57" s="73"/>
      <c r="AV57" s="71"/>
      <c r="AW57" s="76"/>
    </row>
    <row r="58" ht="84.5" hidden="1" customHeight="1" spans="1:49">
      <c r="A58" s="31" t="s">
        <v>428</v>
      </c>
      <c r="B58" s="32" t="s">
        <v>429</v>
      </c>
      <c r="C58" s="33" t="s">
        <v>430</v>
      </c>
      <c r="D58" s="33" t="s">
        <v>431</v>
      </c>
      <c r="E58" s="32" t="s">
        <v>103</v>
      </c>
      <c r="F58" s="32" t="s">
        <v>233</v>
      </c>
      <c r="G58" s="32"/>
      <c r="H58" s="32" t="str">
        <f>IF(E58="无","null",VLOOKUP(E58,__Sheet3!E:F,2,FALSE))&amp;IF(ISTEXT(F58),",","")&amp;IF(ISTEXT(F58),VLOOKUP(F58,__Sheet3!E:F,2,FALSE),"")&amp;IF(ISTEXT(G58),",","")&amp;IF(ISTEXT(G58),VLOOKUP(G58,__Sheet3!E:F,2,FALSE),"")</f>
        <v>Aoe,Targe</v>
      </c>
      <c r="I58" s="32"/>
      <c r="J58" s="32" t="s">
        <v>104</v>
      </c>
      <c r="K58" s="32">
        <f>VLOOKUP(J58,__Sheet3!A:B,2,FALSE)</f>
        <v>1</v>
      </c>
      <c r="L58" s="32">
        <v>1</v>
      </c>
      <c r="M58" s="32">
        <v>3</v>
      </c>
      <c r="N58" s="32">
        <v>0</v>
      </c>
      <c r="O58" s="32">
        <v>0</v>
      </c>
      <c r="P58" s="32">
        <v>100</v>
      </c>
      <c r="Q58" s="32">
        <v>1</v>
      </c>
      <c r="R58" s="32">
        <v>1</v>
      </c>
      <c r="S58" s="32">
        <v>1</v>
      </c>
      <c r="T58" s="32">
        <v>1</v>
      </c>
      <c r="U58" s="56">
        <v>3</v>
      </c>
      <c r="V58" s="32" t="s">
        <v>117</v>
      </c>
      <c r="W58" s="32">
        <v>0</v>
      </c>
      <c r="X58" s="32"/>
      <c r="Y58" s="32"/>
      <c r="Z58" s="32"/>
      <c r="AA58" s="32"/>
      <c r="AB58" s="32"/>
      <c r="AC58" s="32"/>
      <c r="AD58" s="32"/>
      <c r="AE58" s="32"/>
      <c r="AF58" s="32"/>
      <c r="AG58" s="32"/>
      <c r="AH58" s="56">
        <v>700</v>
      </c>
      <c r="AI58" s="32" t="s">
        <v>80</v>
      </c>
      <c r="AJ58" s="32" t="s">
        <v>432</v>
      </c>
      <c r="AK58" s="32" t="s">
        <v>82</v>
      </c>
      <c r="AL58" s="57"/>
      <c r="AM58" s="57"/>
      <c r="AN58" s="32"/>
      <c r="AO58" s="32"/>
      <c r="AP58" s="32"/>
      <c r="AQ58" s="67"/>
      <c r="AR58" s="67"/>
      <c r="AS58" s="67"/>
      <c r="AT58" s="67"/>
      <c r="AU58" s="68"/>
      <c r="AV58" s="66"/>
      <c r="AW58" s="75"/>
    </row>
    <row r="59" ht="150.5" hidden="1" customHeight="1" spans="1:49">
      <c r="A59" s="28" t="s">
        <v>433</v>
      </c>
      <c r="B59" s="29" t="s">
        <v>434</v>
      </c>
      <c r="C59" s="30" t="s">
        <v>435</v>
      </c>
      <c r="D59" s="30" t="s">
        <v>436</v>
      </c>
      <c r="E59" s="29" t="s">
        <v>103</v>
      </c>
      <c r="F59" s="29" t="s">
        <v>233</v>
      </c>
      <c r="G59" s="29"/>
      <c r="H59" s="29" t="str">
        <f>IF(E59="无","null",VLOOKUP(E59,__Sheet3!E:F,2,FALSE))&amp;IF(ISTEXT(F59),",","")&amp;IF(ISTEXT(F59),VLOOKUP(F59,__Sheet3!E:F,2,FALSE),"")&amp;IF(ISTEXT(G59),",","")&amp;IF(ISTEXT(G59),VLOOKUP(G59,__Sheet3!E:F,2,FALSE),"")</f>
        <v>Aoe,Targe</v>
      </c>
      <c r="I59" s="29"/>
      <c r="J59" s="29" t="s">
        <v>116</v>
      </c>
      <c r="K59" s="29">
        <f>VLOOKUP(J59,__Sheet3!A:B,2,FALSE)</f>
        <v>2</v>
      </c>
      <c r="L59" s="32">
        <v>1</v>
      </c>
      <c r="M59" s="29">
        <v>3</v>
      </c>
      <c r="N59" s="29">
        <v>0</v>
      </c>
      <c r="O59" s="29">
        <v>0</v>
      </c>
      <c r="P59" s="29">
        <v>100</v>
      </c>
      <c r="Q59" s="32">
        <v>1</v>
      </c>
      <c r="R59" s="32">
        <v>1</v>
      </c>
      <c r="S59" s="29">
        <v>1</v>
      </c>
      <c r="T59" s="29">
        <v>1</v>
      </c>
      <c r="U59" s="56">
        <v>3</v>
      </c>
      <c r="V59" s="29" t="s">
        <v>117</v>
      </c>
      <c r="W59" s="29" t="s">
        <v>437</v>
      </c>
      <c r="X59" s="29"/>
      <c r="Y59" s="29"/>
      <c r="Z59" s="29"/>
      <c r="AA59" s="29"/>
      <c r="AB59" s="29"/>
      <c r="AC59" s="29"/>
      <c r="AD59" s="29"/>
      <c r="AE59" s="29"/>
      <c r="AF59" s="29"/>
      <c r="AG59" s="29"/>
      <c r="AH59" s="56">
        <v>700</v>
      </c>
      <c r="AI59" s="29" t="s">
        <v>80</v>
      </c>
      <c r="AJ59" s="29" t="s">
        <v>438</v>
      </c>
      <c r="AK59" s="32" t="s">
        <v>82</v>
      </c>
      <c r="AL59" s="56"/>
      <c r="AM59" s="56"/>
      <c r="AN59" s="29"/>
      <c r="AO59" s="29"/>
      <c r="AP59" s="29"/>
      <c r="AQ59" s="64"/>
      <c r="AR59" s="64"/>
      <c r="AS59" s="64"/>
      <c r="AT59" s="64"/>
      <c r="AU59" s="65"/>
      <c r="AV59" s="66"/>
      <c r="AW59" s="75"/>
    </row>
    <row r="60" s="18" customFormat="1" ht="134" hidden="1" customHeight="1" spans="1:49">
      <c r="A60" s="43" t="s">
        <v>439</v>
      </c>
      <c r="B60" s="47" t="s">
        <v>440</v>
      </c>
      <c r="C60" s="51" t="s">
        <v>441</v>
      </c>
      <c r="D60" s="46" t="s">
        <v>442</v>
      </c>
      <c r="E60" s="47" t="s">
        <v>103</v>
      </c>
      <c r="F60" s="47"/>
      <c r="G60" s="47"/>
      <c r="H60" s="47" t="str">
        <f>IF(E60="无","null",VLOOKUP(E60,__Sheet3!E:F,2,FALSE))&amp;IF(ISTEXT(F60),",","")&amp;IF(ISTEXT(F60),VLOOKUP(F60,__Sheet3!E:F,2,FALSE),"")&amp;IF(ISTEXT(G60),",","")&amp;IF(ISTEXT(G60),VLOOKUP(G60,__Sheet3!E:F,2,FALSE),"")</f>
        <v>Aoe</v>
      </c>
      <c r="I60" s="47"/>
      <c r="J60" s="47" t="s">
        <v>125</v>
      </c>
      <c r="K60" s="47">
        <f>VLOOKUP(J60,__Sheet3!A:B,2,FALSE)</f>
        <v>3</v>
      </c>
      <c r="L60" s="32">
        <v>1</v>
      </c>
      <c r="M60" s="47">
        <v>3</v>
      </c>
      <c r="N60" s="47">
        <v>0</v>
      </c>
      <c r="O60" s="47">
        <v>0</v>
      </c>
      <c r="P60" s="47">
        <v>100</v>
      </c>
      <c r="Q60" s="47">
        <v>1</v>
      </c>
      <c r="R60" s="47">
        <v>1</v>
      </c>
      <c r="S60" s="47">
        <v>1</v>
      </c>
      <c r="T60" s="47">
        <v>1</v>
      </c>
      <c r="U60" s="57">
        <v>3</v>
      </c>
      <c r="V60" s="47" t="s">
        <v>117</v>
      </c>
      <c r="W60" s="47" t="s">
        <v>443</v>
      </c>
      <c r="X60" s="47"/>
      <c r="Y60" s="47"/>
      <c r="Z60" s="47"/>
      <c r="AA60" s="47"/>
      <c r="AB60" s="47"/>
      <c r="AC60" s="47"/>
      <c r="AD60" s="47"/>
      <c r="AE60" s="47"/>
      <c r="AF60" s="47"/>
      <c r="AG60" s="47"/>
      <c r="AH60" s="56">
        <v>700</v>
      </c>
      <c r="AI60" s="47" t="s">
        <v>80</v>
      </c>
      <c r="AJ60" s="47" t="s">
        <v>444</v>
      </c>
      <c r="AK60" s="47" t="s">
        <v>82</v>
      </c>
      <c r="AL60" s="58"/>
      <c r="AM60" s="58"/>
      <c r="AN60" s="47"/>
      <c r="AO60" s="47"/>
      <c r="AP60" s="47"/>
      <c r="AQ60" s="69"/>
      <c r="AR60" s="69"/>
      <c r="AS60" s="69"/>
      <c r="AT60" s="69"/>
      <c r="AU60" s="70"/>
      <c r="AV60" s="71"/>
      <c r="AW60" s="76"/>
    </row>
    <row r="61" ht="101" hidden="1" customHeight="1" spans="1:49">
      <c r="A61" s="28" t="s">
        <v>445</v>
      </c>
      <c r="B61" s="29" t="s">
        <v>446</v>
      </c>
      <c r="C61" s="30" t="s">
        <v>447</v>
      </c>
      <c r="D61" s="30" t="s">
        <v>448</v>
      </c>
      <c r="E61" s="29" t="s">
        <v>103</v>
      </c>
      <c r="F61" s="29" t="s">
        <v>166</v>
      </c>
      <c r="G61" s="29"/>
      <c r="H61" s="29" t="str">
        <f>IF(E61="无","null",VLOOKUP(E61,__Sheet3!E:F,2,FALSE))&amp;IF(ISTEXT(F61),",","")&amp;IF(ISTEXT(F61),VLOOKUP(F61,__Sheet3!E:F,2,FALSE),"")&amp;IF(ISTEXT(G61),",","")&amp;IF(ISTEXT(G61),VLOOKUP(G61,__Sheet3!E:F,2,FALSE),"")</f>
        <v>Aoe,Dot</v>
      </c>
      <c r="I61" s="29"/>
      <c r="J61" s="29" t="s">
        <v>125</v>
      </c>
      <c r="K61" s="29">
        <f>VLOOKUP(J61,__Sheet3!A:B,2,FALSE)</f>
        <v>3</v>
      </c>
      <c r="L61" s="32">
        <v>1</v>
      </c>
      <c r="M61" s="29">
        <v>3</v>
      </c>
      <c r="N61" s="29">
        <v>0</v>
      </c>
      <c r="O61" s="29">
        <v>0</v>
      </c>
      <c r="P61" s="29">
        <v>100</v>
      </c>
      <c r="Q61" s="32">
        <v>1</v>
      </c>
      <c r="R61" s="32">
        <v>1</v>
      </c>
      <c r="S61" s="29">
        <v>1</v>
      </c>
      <c r="T61" s="29">
        <v>1</v>
      </c>
      <c r="U61" s="56">
        <v>3</v>
      </c>
      <c r="V61" s="29" t="s">
        <v>117</v>
      </c>
      <c r="W61" s="29">
        <v>0</v>
      </c>
      <c r="X61" s="29"/>
      <c r="Y61" s="29"/>
      <c r="Z61" s="29"/>
      <c r="AA61" s="29"/>
      <c r="AB61" s="29"/>
      <c r="AC61" s="29"/>
      <c r="AD61" s="29"/>
      <c r="AE61" s="29"/>
      <c r="AF61" s="29"/>
      <c r="AG61" s="29"/>
      <c r="AH61" s="56">
        <v>700</v>
      </c>
      <c r="AI61" s="29" t="s">
        <v>80</v>
      </c>
      <c r="AJ61" s="29" t="s">
        <v>449</v>
      </c>
      <c r="AK61" s="32" t="s">
        <v>82</v>
      </c>
      <c r="AL61" s="56"/>
      <c r="AM61" s="56"/>
      <c r="AN61" s="29"/>
      <c r="AO61" s="29"/>
      <c r="AP61" s="29"/>
      <c r="AQ61" s="64"/>
      <c r="AR61" s="64"/>
      <c r="AS61" s="64"/>
      <c r="AT61" s="64"/>
      <c r="AU61" s="65"/>
      <c r="AV61" s="66"/>
      <c r="AW61" s="75"/>
    </row>
    <row r="62" ht="68" hidden="1" customHeight="1" spans="1:49">
      <c r="A62" s="31" t="s">
        <v>450</v>
      </c>
      <c r="B62" s="32" t="s">
        <v>451</v>
      </c>
      <c r="C62" s="33" t="s">
        <v>452</v>
      </c>
      <c r="D62" s="33" t="s">
        <v>453</v>
      </c>
      <c r="E62" s="32" t="s">
        <v>132</v>
      </c>
      <c r="F62" s="32"/>
      <c r="G62" s="32"/>
      <c r="H62" s="32" t="str">
        <f>IF(E62="无","null",VLOOKUP(E62,__Sheet3!E:F,2,FALSE))&amp;IF(ISTEXT(F62),",","")&amp;IF(ISTEXT(F62),VLOOKUP(F62,__Sheet3!E:F,2,FALSE),"")&amp;IF(ISTEXT(G62),",","")&amp;IF(ISTEXT(G62),VLOOKUP(G62,__Sheet3!E:F,2,FALSE),"")</f>
        <v>Missile</v>
      </c>
      <c r="I62" s="32"/>
      <c r="J62" s="32" t="s">
        <v>125</v>
      </c>
      <c r="K62" s="32">
        <f>VLOOKUP(J62,__Sheet3!A:B,2,FALSE)</f>
        <v>3</v>
      </c>
      <c r="L62" s="32">
        <v>1</v>
      </c>
      <c r="M62" s="32">
        <v>3</v>
      </c>
      <c r="N62" s="32">
        <v>0</v>
      </c>
      <c r="O62" s="32">
        <v>0</v>
      </c>
      <c r="P62" s="32">
        <v>100</v>
      </c>
      <c r="Q62" s="32">
        <v>1</v>
      </c>
      <c r="R62" s="32">
        <v>1</v>
      </c>
      <c r="S62" s="32">
        <v>1</v>
      </c>
      <c r="T62" s="32">
        <v>1</v>
      </c>
      <c r="U62" s="56">
        <v>3</v>
      </c>
      <c r="V62" s="32" t="s">
        <v>117</v>
      </c>
      <c r="W62" s="32">
        <v>0</v>
      </c>
      <c r="X62" s="32"/>
      <c r="Y62" s="32"/>
      <c r="Z62" s="32"/>
      <c r="AA62" s="32"/>
      <c r="AB62" s="32"/>
      <c r="AC62" s="32"/>
      <c r="AD62" s="32"/>
      <c r="AE62" s="32"/>
      <c r="AF62" s="32"/>
      <c r="AG62" s="32"/>
      <c r="AH62" s="56">
        <v>700</v>
      </c>
      <c r="AI62" s="32" t="s">
        <v>80</v>
      </c>
      <c r="AJ62" s="32" t="s">
        <v>454</v>
      </c>
      <c r="AK62" s="32" t="s">
        <v>82</v>
      </c>
      <c r="AL62" s="57"/>
      <c r="AM62" s="57"/>
      <c r="AN62" s="32"/>
      <c r="AO62" s="32"/>
      <c r="AP62" s="32"/>
      <c r="AQ62" s="67"/>
      <c r="AR62" s="67"/>
      <c r="AS62" s="67"/>
      <c r="AT62" s="67"/>
      <c r="AU62" s="68"/>
      <c r="AV62" s="66"/>
      <c r="AW62" s="75"/>
    </row>
    <row r="63" ht="134" hidden="1" customHeight="1" spans="1:49">
      <c r="A63" s="28" t="s">
        <v>455</v>
      </c>
      <c r="B63" s="29" t="s">
        <v>456</v>
      </c>
      <c r="C63" s="30" t="s">
        <v>457</v>
      </c>
      <c r="D63" s="30" t="s">
        <v>458</v>
      </c>
      <c r="E63" s="29" t="s">
        <v>132</v>
      </c>
      <c r="F63" s="29"/>
      <c r="G63" s="29"/>
      <c r="H63" s="29" t="str">
        <f>IF(E63="无","null",VLOOKUP(E63,__Sheet3!E:F,2,FALSE))&amp;IF(ISTEXT(F63),",","")&amp;IF(ISTEXT(F63),VLOOKUP(F63,__Sheet3!E:F,2,FALSE),"")&amp;IF(ISTEXT(G63),",","")&amp;IF(ISTEXT(G63),VLOOKUP(G63,__Sheet3!E:F,2,FALSE),"")</f>
        <v>Missile</v>
      </c>
      <c r="I63" s="29"/>
      <c r="J63" s="29" t="s">
        <v>125</v>
      </c>
      <c r="K63" s="29">
        <f>VLOOKUP(J63,__Sheet3!A:B,2,FALSE)</f>
        <v>3</v>
      </c>
      <c r="L63" s="32">
        <v>1</v>
      </c>
      <c r="M63" s="29">
        <v>3</v>
      </c>
      <c r="N63" s="29">
        <v>0</v>
      </c>
      <c r="O63" s="29">
        <v>0</v>
      </c>
      <c r="P63" s="29">
        <v>100</v>
      </c>
      <c r="Q63" s="32">
        <v>1</v>
      </c>
      <c r="R63" s="32">
        <v>1</v>
      </c>
      <c r="S63" s="29">
        <v>1</v>
      </c>
      <c r="T63" s="29">
        <v>1</v>
      </c>
      <c r="U63" s="57">
        <v>3</v>
      </c>
      <c r="V63" s="29" t="s">
        <v>117</v>
      </c>
      <c r="W63" s="29">
        <v>0</v>
      </c>
      <c r="X63" s="29"/>
      <c r="Y63" s="29"/>
      <c r="Z63" s="29"/>
      <c r="AA63" s="29"/>
      <c r="AB63" s="29"/>
      <c r="AC63" s="29"/>
      <c r="AD63" s="29"/>
      <c r="AE63" s="29"/>
      <c r="AF63" s="29"/>
      <c r="AG63" s="29"/>
      <c r="AH63" s="56">
        <v>700</v>
      </c>
      <c r="AI63" s="29" t="s">
        <v>80</v>
      </c>
      <c r="AJ63" s="29" t="s">
        <v>459</v>
      </c>
      <c r="AK63" s="32" t="s">
        <v>82</v>
      </c>
      <c r="AL63" s="56"/>
      <c r="AM63" s="56"/>
      <c r="AN63" s="29"/>
      <c r="AO63" s="29"/>
      <c r="AP63" s="29"/>
      <c r="AQ63" s="64"/>
      <c r="AR63" s="64"/>
      <c r="AS63" s="64"/>
      <c r="AT63" s="64"/>
      <c r="AU63" s="65"/>
      <c r="AV63" s="66"/>
      <c r="AW63" s="75"/>
    </row>
    <row r="64" ht="84.5" hidden="1" customHeight="1" spans="1:49">
      <c r="A64" s="31" t="s">
        <v>460</v>
      </c>
      <c r="B64" s="32" t="s">
        <v>461</v>
      </c>
      <c r="C64" s="33" t="s">
        <v>462</v>
      </c>
      <c r="D64" s="33" t="s">
        <v>463</v>
      </c>
      <c r="E64" s="32" t="s">
        <v>132</v>
      </c>
      <c r="F64" s="32"/>
      <c r="G64" s="32"/>
      <c r="H64" s="32" t="str">
        <f>IF(E64="无","null",VLOOKUP(E64,__Sheet3!E:F,2,FALSE))&amp;IF(ISTEXT(F64),",","")&amp;IF(ISTEXT(F64),VLOOKUP(F64,__Sheet3!E:F,2,FALSE),"")&amp;IF(ISTEXT(G64),",","")&amp;IF(ISTEXT(G64),VLOOKUP(G64,__Sheet3!E:F,2,FALSE),"")</f>
        <v>Missile</v>
      </c>
      <c r="I64" s="32"/>
      <c r="J64" s="32" t="s">
        <v>104</v>
      </c>
      <c r="K64" s="32">
        <f>VLOOKUP(J64,__Sheet3!A:B,2,FALSE)</f>
        <v>1</v>
      </c>
      <c r="L64" s="32">
        <v>1</v>
      </c>
      <c r="M64" s="32">
        <v>3</v>
      </c>
      <c r="N64" s="32">
        <v>0</v>
      </c>
      <c r="O64" s="32">
        <v>0</v>
      </c>
      <c r="P64" s="32">
        <v>100</v>
      </c>
      <c r="Q64" s="32">
        <v>1</v>
      </c>
      <c r="R64" s="32">
        <v>1</v>
      </c>
      <c r="S64" s="32">
        <v>1</v>
      </c>
      <c r="T64" s="32">
        <v>1</v>
      </c>
      <c r="U64" s="56">
        <v>3</v>
      </c>
      <c r="V64" s="32" t="s">
        <v>117</v>
      </c>
      <c r="W64" s="32">
        <v>0</v>
      </c>
      <c r="X64" s="32"/>
      <c r="Y64" s="32"/>
      <c r="Z64" s="32"/>
      <c r="AA64" s="32"/>
      <c r="AB64" s="32"/>
      <c r="AC64" s="32"/>
      <c r="AD64" s="32"/>
      <c r="AE64" s="32"/>
      <c r="AF64" s="32"/>
      <c r="AG64" s="32"/>
      <c r="AH64" s="56">
        <v>700</v>
      </c>
      <c r="AI64" s="32" t="s">
        <v>80</v>
      </c>
      <c r="AJ64" s="32" t="s">
        <v>464</v>
      </c>
      <c r="AK64" s="32" t="s">
        <v>82</v>
      </c>
      <c r="AL64" s="57"/>
      <c r="AM64" s="57"/>
      <c r="AN64" s="32"/>
      <c r="AO64" s="32"/>
      <c r="AP64" s="32"/>
      <c r="AQ64" s="67"/>
      <c r="AR64" s="67"/>
      <c r="AS64" s="67"/>
      <c r="AT64" s="67"/>
      <c r="AU64" s="68"/>
      <c r="AV64" s="66"/>
      <c r="AW64" s="75"/>
    </row>
    <row r="65" ht="134" hidden="1" customHeight="1" spans="1:49">
      <c r="A65" s="28" t="s">
        <v>465</v>
      </c>
      <c r="B65" s="29" t="s">
        <v>466</v>
      </c>
      <c r="C65" s="30" t="s">
        <v>467</v>
      </c>
      <c r="D65" s="30" t="s">
        <v>468</v>
      </c>
      <c r="E65" s="29" t="s">
        <v>154</v>
      </c>
      <c r="F65" s="29"/>
      <c r="G65" s="29"/>
      <c r="H65" s="29" t="str">
        <f>IF(E65="无","null",VLOOKUP(E65,__Sheet3!E:F,2,FALSE))&amp;IF(ISTEXT(F65),",","")&amp;IF(ISTEXT(F65),VLOOKUP(F65,__Sheet3!E:F,2,FALSE),"")&amp;IF(ISTEXT(G65),",","")&amp;IF(ISTEXT(G65),VLOOKUP(G65,__Sheet3!E:F,2,FALSE),"")</f>
        <v>Surround</v>
      </c>
      <c r="I65" s="29"/>
      <c r="J65" s="29" t="s">
        <v>155</v>
      </c>
      <c r="K65" s="29">
        <f>VLOOKUP(J65,__Sheet3!A:B,2,FALSE)</f>
        <v>4</v>
      </c>
      <c r="L65" s="32">
        <v>1</v>
      </c>
      <c r="M65" s="29">
        <v>3</v>
      </c>
      <c r="N65" s="29">
        <v>0</v>
      </c>
      <c r="O65" s="29">
        <v>0</v>
      </c>
      <c r="P65" s="29">
        <v>100</v>
      </c>
      <c r="Q65" s="32">
        <v>1</v>
      </c>
      <c r="R65" s="32">
        <v>1</v>
      </c>
      <c r="S65" s="29">
        <v>1</v>
      </c>
      <c r="T65" s="29">
        <v>1</v>
      </c>
      <c r="U65" s="56">
        <v>3</v>
      </c>
      <c r="V65" s="29" t="s">
        <v>117</v>
      </c>
      <c r="W65" s="29" t="s">
        <v>156</v>
      </c>
      <c r="X65" s="29"/>
      <c r="Y65" s="29"/>
      <c r="Z65" s="29"/>
      <c r="AA65" s="29"/>
      <c r="AB65" s="29"/>
      <c r="AC65" s="29"/>
      <c r="AD65" s="29"/>
      <c r="AE65" s="29"/>
      <c r="AF65" s="29"/>
      <c r="AG65" s="29"/>
      <c r="AH65" s="56">
        <v>700</v>
      </c>
      <c r="AI65" s="29" t="s">
        <v>80</v>
      </c>
      <c r="AJ65" s="29" t="s">
        <v>469</v>
      </c>
      <c r="AK65" s="32" t="s">
        <v>82</v>
      </c>
      <c r="AL65" s="56"/>
      <c r="AM65" s="56"/>
      <c r="AN65" s="29"/>
      <c r="AO65" s="29"/>
      <c r="AP65" s="29"/>
      <c r="AQ65" s="64"/>
      <c r="AR65" s="64"/>
      <c r="AS65" s="64"/>
      <c r="AT65" s="64"/>
      <c r="AU65" s="65"/>
      <c r="AV65" s="66"/>
      <c r="AW65" s="75"/>
    </row>
    <row r="66" ht="101" hidden="1" customHeight="1" spans="1:49">
      <c r="A66" s="31" t="s">
        <v>470</v>
      </c>
      <c r="B66" s="32" t="s">
        <v>471</v>
      </c>
      <c r="C66" s="40" t="s">
        <v>472</v>
      </c>
      <c r="D66" s="33" t="s">
        <v>473</v>
      </c>
      <c r="E66" s="32" t="s">
        <v>103</v>
      </c>
      <c r="F66" s="32" t="s">
        <v>166</v>
      </c>
      <c r="G66" s="32"/>
      <c r="H66" s="32" t="str">
        <f>IF(E66="无","null",VLOOKUP(E66,__Sheet3!E:F,2,FALSE))&amp;IF(ISTEXT(F66),",","")&amp;IF(ISTEXT(F66),VLOOKUP(F66,__Sheet3!E:F,2,FALSE),"")&amp;IF(ISTEXT(G66),",","")&amp;IF(ISTEXT(G66),VLOOKUP(G66,__Sheet3!E:F,2,FALSE),"")</f>
        <v>Aoe,Dot</v>
      </c>
      <c r="I66" s="32"/>
      <c r="J66" s="32" t="s">
        <v>125</v>
      </c>
      <c r="K66" s="32">
        <f>VLOOKUP(J66,__Sheet3!A:B,2,FALSE)</f>
        <v>3</v>
      </c>
      <c r="L66" s="32">
        <v>1</v>
      </c>
      <c r="M66" s="32">
        <v>3</v>
      </c>
      <c r="N66" s="32">
        <v>0</v>
      </c>
      <c r="O66" s="32">
        <v>0</v>
      </c>
      <c r="P66" s="32">
        <v>100</v>
      </c>
      <c r="Q66" s="32">
        <v>1</v>
      </c>
      <c r="R66" s="32">
        <v>1</v>
      </c>
      <c r="S66" s="32">
        <v>1</v>
      </c>
      <c r="T66" s="32">
        <v>1</v>
      </c>
      <c r="U66" s="57">
        <v>3</v>
      </c>
      <c r="V66" s="32" t="s">
        <v>117</v>
      </c>
      <c r="W66" s="32">
        <v>0</v>
      </c>
      <c r="X66" s="32"/>
      <c r="Y66" s="32"/>
      <c r="Z66" s="32"/>
      <c r="AA66" s="32"/>
      <c r="AB66" s="32"/>
      <c r="AC66" s="32"/>
      <c r="AD66" s="32"/>
      <c r="AE66" s="32"/>
      <c r="AF66" s="32"/>
      <c r="AG66" s="32"/>
      <c r="AH66" s="56">
        <v>700</v>
      </c>
      <c r="AI66" s="32" t="s">
        <v>80</v>
      </c>
      <c r="AJ66" s="32" t="s">
        <v>474</v>
      </c>
      <c r="AK66" s="32" t="s">
        <v>82</v>
      </c>
      <c r="AL66" s="57"/>
      <c r="AM66" s="57"/>
      <c r="AN66" s="32"/>
      <c r="AO66" s="32"/>
      <c r="AP66" s="32"/>
      <c r="AQ66" s="67"/>
      <c r="AR66" s="67"/>
      <c r="AS66" s="67"/>
      <c r="AT66" s="67"/>
      <c r="AU66" s="68"/>
      <c r="AV66" s="66"/>
      <c r="AW66" s="75"/>
    </row>
    <row r="67" ht="101" hidden="1" customHeight="1" spans="1:49">
      <c r="A67" s="28" t="s">
        <v>475</v>
      </c>
      <c r="B67" s="29" t="s">
        <v>476</v>
      </c>
      <c r="C67" s="30" t="s">
        <v>477</v>
      </c>
      <c r="D67" s="30" t="s">
        <v>478</v>
      </c>
      <c r="E67" s="29" t="s">
        <v>195</v>
      </c>
      <c r="F67" s="29"/>
      <c r="G67" s="29"/>
      <c r="H67" s="29" t="str">
        <f>IF(E67="无","null",VLOOKUP(E67,__Sheet3!E:F,2,FALSE))&amp;IF(ISTEXT(F67),",","")&amp;IF(ISTEXT(F67),VLOOKUP(F67,__Sheet3!E:F,2,FALSE),"")&amp;IF(ISTEXT(G67),",","")&amp;IF(ISTEXT(G67),VLOOKUP(G67,__Sheet3!E:F,2,FALSE),"")</f>
        <v>Summon</v>
      </c>
      <c r="I67" s="29"/>
      <c r="J67" s="29" t="s">
        <v>125</v>
      </c>
      <c r="K67" s="29">
        <f>VLOOKUP(J67,__Sheet3!A:B,2,FALSE)</f>
        <v>3</v>
      </c>
      <c r="L67" s="32">
        <v>1</v>
      </c>
      <c r="M67" s="29">
        <v>3</v>
      </c>
      <c r="N67" s="29">
        <v>0</v>
      </c>
      <c r="O67" s="29">
        <v>0</v>
      </c>
      <c r="P67" s="29">
        <v>100</v>
      </c>
      <c r="Q67" s="32">
        <v>1</v>
      </c>
      <c r="R67" s="32">
        <v>1</v>
      </c>
      <c r="S67" s="29">
        <v>1</v>
      </c>
      <c r="T67" s="29">
        <v>1</v>
      </c>
      <c r="U67" s="56">
        <v>3</v>
      </c>
      <c r="V67" s="29" t="s">
        <v>117</v>
      </c>
      <c r="W67" s="29">
        <v>0</v>
      </c>
      <c r="X67" s="29"/>
      <c r="Y67" s="29"/>
      <c r="Z67" s="29"/>
      <c r="AA67" s="29"/>
      <c r="AB67" s="29"/>
      <c r="AC67" s="29"/>
      <c r="AD67" s="29"/>
      <c r="AE67" s="29"/>
      <c r="AF67" s="29"/>
      <c r="AG67" s="29"/>
      <c r="AH67" s="56">
        <v>700</v>
      </c>
      <c r="AI67" s="29" t="s">
        <v>80</v>
      </c>
      <c r="AJ67" s="29" t="s">
        <v>479</v>
      </c>
      <c r="AK67" s="32" t="s">
        <v>82</v>
      </c>
      <c r="AL67" s="56"/>
      <c r="AM67" s="56"/>
      <c r="AN67" s="29"/>
      <c r="AO67" s="29"/>
      <c r="AP67" s="29"/>
      <c r="AQ67" s="64"/>
      <c r="AR67" s="64"/>
      <c r="AS67" s="64"/>
      <c r="AT67" s="64"/>
      <c r="AU67" s="65"/>
      <c r="AV67" s="66"/>
      <c r="AW67" s="75"/>
    </row>
    <row r="68" ht="18.5" hidden="1" customHeight="1" spans="1:49">
      <c r="A68" s="31" t="s">
        <v>480</v>
      </c>
      <c r="B68" s="32" t="s">
        <v>481</v>
      </c>
      <c r="C68" s="33" t="s">
        <v>482</v>
      </c>
      <c r="D68" s="33"/>
      <c r="E68" s="32" t="s">
        <v>293</v>
      </c>
      <c r="F68" s="32"/>
      <c r="G68" s="32"/>
      <c r="H68" s="32" t="str">
        <f>IF(E68="无","null",VLOOKUP(E68,__Sheet3!E:F,2,FALSE))&amp;IF(ISTEXT(F68),",","")&amp;IF(ISTEXT(F68),VLOOKUP(F68,__Sheet3!E:F,2,FALSE),"")&amp;IF(ISTEXT(G68),",","")&amp;IF(ISTEXT(G68),VLOOKUP(G68,__Sheet3!E:F,2,FALSE),"")</f>
        <v>Buff</v>
      </c>
      <c r="I68" s="32"/>
      <c r="J68" s="32" t="s">
        <v>213</v>
      </c>
      <c r="K68" s="32">
        <f>VLOOKUP(J68,__Sheet3!A:B,2,FALSE)</f>
        <v>5</v>
      </c>
      <c r="L68" s="32">
        <v>1</v>
      </c>
      <c r="M68" s="32">
        <v>3</v>
      </c>
      <c r="N68" s="32">
        <v>0</v>
      </c>
      <c r="O68" s="32">
        <v>0</v>
      </c>
      <c r="P68" s="32">
        <v>100</v>
      </c>
      <c r="Q68" s="32">
        <v>1</v>
      </c>
      <c r="R68" s="32">
        <v>1</v>
      </c>
      <c r="S68" s="32">
        <v>1</v>
      </c>
      <c r="T68" s="32">
        <v>1</v>
      </c>
      <c r="U68" s="56">
        <v>3</v>
      </c>
      <c r="V68" s="32" t="s">
        <v>117</v>
      </c>
      <c r="W68" s="32" t="s">
        <v>250</v>
      </c>
      <c r="X68" s="32"/>
      <c r="Y68" s="32"/>
      <c r="Z68" s="32"/>
      <c r="AA68" s="32"/>
      <c r="AB68" s="32"/>
      <c r="AC68" s="32"/>
      <c r="AD68" s="32"/>
      <c r="AE68" s="32"/>
      <c r="AF68" s="32"/>
      <c r="AG68" s="32"/>
      <c r="AH68" s="56">
        <v>700</v>
      </c>
      <c r="AI68" s="32" t="s">
        <v>80</v>
      </c>
      <c r="AJ68" s="32" t="s">
        <v>483</v>
      </c>
      <c r="AK68" s="32" t="s">
        <v>82</v>
      </c>
      <c r="AL68" s="57"/>
      <c r="AM68" s="57"/>
      <c r="AN68" s="32"/>
      <c r="AO68" s="32"/>
      <c r="AP68" s="32"/>
      <c r="AQ68" s="67"/>
      <c r="AR68" s="67"/>
      <c r="AS68" s="67"/>
      <c r="AT68" s="67"/>
      <c r="AU68" s="68"/>
      <c r="AV68" s="66"/>
      <c r="AW68" s="75"/>
    </row>
    <row r="69" ht="18.5" hidden="1" customHeight="1" spans="1:49">
      <c r="A69" s="28" t="s">
        <v>484</v>
      </c>
      <c r="B69" s="29" t="s">
        <v>485</v>
      </c>
      <c r="C69" s="30" t="s">
        <v>486</v>
      </c>
      <c r="D69" s="30"/>
      <c r="E69" s="29" t="s">
        <v>293</v>
      </c>
      <c r="F69" s="29"/>
      <c r="G69" s="29"/>
      <c r="H69" s="29" t="str">
        <f>IF(E69="无","null",VLOOKUP(E69,__Sheet3!E:F,2,FALSE))&amp;IF(ISTEXT(F69),",","")&amp;IF(ISTEXT(F69),VLOOKUP(F69,__Sheet3!E:F,2,FALSE),"")&amp;IF(ISTEXT(G69),",","")&amp;IF(ISTEXT(G69),VLOOKUP(G69,__Sheet3!E:F,2,FALSE),"")</f>
        <v>Buff</v>
      </c>
      <c r="I69" s="29"/>
      <c r="J69" s="29" t="s">
        <v>213</v>
      </c>
      <c r="K69" s="29">
        <f>VLOOKUP(J69,__Sheet3!A:B,2,FALSE)</f>
        <v>5</v>
      </c>
      <c r="L69" s="32">
        <v>1</v>
      </c>
      <c r="M69" s="29">
        <v>3</v>
      </c>
      <c r="N69" s="29">
        <v>0</v>
      </c>
      <c r="O69" s="29">
        <v>0</v>
      </c>
      <c r="P69" s="29">
        <v>100</v>
      </c>
      <c r="Q69" s="32">
        <v>1</v>
      </c>
      <c r="R69" s="32">
        <v>1</v>
      </c>
      <c r="S69" s="29">
        <v>1</v>
      </c>
      <c r="T69" s="29">
        <v>1</v>
      </c>
      <c r="U69" s="57">
        <v>3</v>
      </c>
      <c r="V69" s="29" t="s">
        <v>117</v>
      </c>
      <c r="W69" s="29">
        <v>0</v>
      </c>
      <c r="X69" s="29"/>
      <c r="Y69" s="29"/>
      <c r="Z69" s="29"/>
      <c r="AA69" s="29"/>
      <c r="AB69" s="29"/>
      <c r="AC69" s="29"/>
      <c r="AD69" s="29"/>
      <c r="AE69" s="29"/>
      <c r="AF69" s="29"/>
      <c r="AG69" s="29"/>
      <c r="AH69" s="56">
        <v>700</v>
      </c>
      <c r="AI69" s="29" t="s">
        <v>80</v>
      </c>
      <c r="AJ69" s="29" t="s">
        <v>487</v>
      </c>
      <c r="AK69" s="32" t="s">
        <v>82</v>
      </c>
      <c r="AL69" s="56"/>
      <c r="AM69" s="56"/>
      <c r="AN69" s="29"/>
      <c r="AO69" s="29"/>
      <c r="AP69" s="29"/>
      <c r="AQ69" s="64"/>
      <c r="AR69" s="64"/>
      <c r="AS69" s="64"/>
      <c r="AT69" s="64"/>
      <c r="AU69" s="65"/>
      <c r="AV69" s="66"/>
      <c r="AW69" s="75"/>
    </row>
    <row r="70" ht="18.5" hidden="1" customHeight="1" spans="1:49">
      <c r="A70" s="31" t="s">
        <v>488</v>
      </c>
      <c r="B70" s="32" t="s">
        <v>489</v>
      </c>
      <c r="C70" s="33" t="s">
        <v>490</v>
      </c>
      <c r="D70" s="33"/>
      <c r="E70" s="32" t="s">
        <v>293</v>
      </c>
      <c r="F70" s="32"/>
      <c r="G70" s="32"/>
      <c r="H70" s="32" t="str">
        <f>IF(E70="无","null",VLOOKUP(E70,__Sheet3!E:F,2,FALSE))&amp;IF(ISTEXT(F70),",","")&amp;IF(ISTEXT(F70),VLOOKUP(F70,__Sheet3!E:F,2,FALSE),"")&amp;IF(ISTEXT(G70),",","")&amp;IF(ISTEXT(G70),VLOOKUP(G70,__Sheet3!E:F,2,FALSE),"")</f>
        <v>Buff</v>
      </c>
      <c r="I70" s="32"/>
      <c r="J70" s="32" t="s">
        <v>125</v>
      </c>
      <c r="K70" s="32">
        <f>VLOOKUP(J70,__Sheet3!A:B,2,FALSE)</f>
        <v>3</v>
      </c>
      <c r="L70" s="32">
        <v>1</v>
      </c>
      <c r="M70" s="32">
        <v>3</v>
      </c>
      <c r="N70" s="32">
        <v>0</v>
      </c>
      <c r="O70" s="32">
        <v>0</v>
      </c>
      <c r="P70" s="32">
        <v>100</v>
      </c>
      <c r="Q70" s="32">
        <v>1</v>
      </c>
      <c r="R70" s="32">
        <v>1</v>
      </c>
      <c r="S70" s="32">
        <v>1</v>
      </c>
      <c r="T70" s="32">
        <v>1</v>
      </c>
      <c r="U70" s="56">
        <v>3</v>
      </c>
      <c r="V70" s="32" t="s">
        <v>117</v>
      </c>
      <c r="W70" s="32" t="s">
        <v>250</v>
      </c>
      <c r="X70" s="32"/>
      <c r="Y70" s="32"/>
      <c r="Z70" s="32"/>
      <c r="AA70" s="32"/>
      <c r="AB70" s="32"/>
      <c r="AC70" s="32"/>
      <c r="AD70" s="32"/>
      <c r="AE70" s="32"/>
      <c r="AF70" s="32"/>
      <c r="AG70" s="32"/>
      <c r="AH70" s="56">
        <v>700</v>
      </c>
      <c r="AI70" s="32" t="s">
        <v>80</v>
      </c>
      <c r="AJ70" s="32" t="s">
        <v>491</v>
      </c>
      <c r="AK70" s="32" t="s">
        <v>82</v>
      </c>
      <c r="AL70" s="57"/>
      <c r="AM70" s="57"/>
      <c r="AN70" s="32"/>
      <c r="AO70" s="32"/>
      <c r="AP70" s="32"/>
      <c r="AQ70" s="67"/>
      <c r="AR70" s="67"/>
      <c r="AS70" s="67"/>
      <c r="AT70" s="67"/>
      <c r="AU70" s="68"/>
      <c r="AV70" s="66"/>
      <c r="AW70" s="75"/>
    </row>
    <row r="71" ht="18.5" hidden="1" customHeight="1" spans="1:49">
      <c r="A71" s="28" t="s">
        <v>492</v>
      </c>
      <c r="B71" s="29" t="s">
        <v>493</v>
      </c>
      <c r="C71" s="30" t="s">
        <v>494</v>
      </c>
      <c r="D71" s="30"/>
      <c r="E71" s="29" t="s">
        <v>293</v>
      </c>
      <c r="F71" s="29"/>
      <c r="G71" s="29"/>
      <c r="H71" s="29" t="str">
        <f>IF(E71="无","null",VLOOKUP(E71,__Sheet3!E:F,2,FALSE))&amp;IF(ISTEXT(F71),",","")&amp;IF(ISTEXT(F71),VLOOKUP(F71,__Sheet3!E:F,2,FALSE),"")&amp;IF(ISTEXT(G71),",","")&amp;IF(ISTEXT(G71),VLOOKUP(G71,__Sheet3!E:F,2,FALSE),"")</f>
        <v>Buff</v>
      </c>
      <c r="I71" s="29"/>
      <c r="J71" s="29" t="s">
        <v>125</v>
      </c>
      <c r="K71" s="29">
        <f>VLOOKUP(J71,__Sheet3!A:B,2,FALSE)</f>
        <v>3</v>
      </c>
      <c r="L71" s="32">
        <v>1</v>
      </c>
      <c r="M71" s="29">
        <v>3</v>
      </c>
      <c r="N71" s="29">
        <v>0</v>
      </c>
      <c r="O71" s="29">
        <v>0</v>
      </c>
      <c r="P71" s="29">
        <v>100</v>
      </c>
      <c r="Q71" s="32">
        <v>1</v>
      </c>
      <c r="R71" s="32">
        <v>1</v>
      </c>
      <c r="S71" s="29">
        <v>1</v>
      </c>
      <c r="T71" s="29">
        <v>1</v>
      </c>
      <c r="U71" s="56">
        <v>3</v>
      </c>
      <c r="V71" s="29" t="s">
        <v>117</v>
      </c>
      <c r="W71" s="29" t="s">
        <v>156</v>
      </c>
      <c r="X71" s="29"/>
      <c r="Y71" s="29"/>
      <c r="Z71" s="29"/>
      <c r="AA71" s="29"/>
      <c r="AB71" s="29"/>
      <c r="AC71" s="29"/>
      <c r="AD71" s="29"/>
      <c r="AE71" s="29"/>
      <c r="AF71" s="29"/>
      <c r="AG71" s="29"/>
      <c r="AH71" s="56">
        <v>700</v>
      </c>
      <c r="AI71" s="29" t="s">
        <v>80</v>
      </c>
      <c r="AJ71" s="29" t="s">
        <v>495</v>
      </c>
      <c r="AK71" s="32" t="s">
        <v>82</v>
      </c>
      <c r="AL71" s="56"/>
      <c r="AM71" s="56"/>
      <c r="AN71" s="29"/>
      <c r="AO71" s="29"/>
      <c r="AP71" s="29"/>
      <c r="AQ71" s="64"/>
      <c r="AR71" s="64"/>
      <c r="AS71" s="64"/>
      <c r="AT71" s="64"/>
      <c r="AU71" s="65"/>
      <c r="AV71" s="66"/>
      <c r="AW71" s="75"/>
    </row>
    <row r="72" ht="18.5" hidden="1" customHeight="1" spans="1:49">
      <c r="A72" s="31" t="s">
        <v>496</v>
      </c>
      <c r="B72" s="32" t="s">
        <v>497</v>
      </c>
      <c r="C72" s="33" t="s">
        <v>498</v>
      </c>
      <c r="D72" s="33"/>
      <c r="E72" s="32" t="s">
        <v>293</v>
      </c>
      <c r="F72" s="32"/>
      <c r="G72" s="32"/>
      <c r="H72" s="32" t="str">
        <f>IF(E72="无","null",VLOOKUP(E72,__Sheet3!E:F,2,FALSE))&amp;IF(ISTEXT(F72),",","")&amp;IF(ISTEXT(F72),VLOOKUP(F72,__Sheet3!E:F,2,FALSE),"")&amp;IF(ISTEXT(G72),",","")&amp;IF(ISTEXT(G72),VLOOKUP(G72,__Sheet3!E:F,2,FALSE),"")</f>
        <v>Buff</v>
      </c>
      <c r="I72" s="32"/>
      <c r="J72" s="32" t="s">
        <v>125</v>
      </c>
      <c r="K72" s="32">
        <f>VLOOKUP(J72,__Sheet3!A:B,2,FALSE)</f>
        <v>3</v>
      </c>
      <c r="L72" s="32">
        <v>1</v>
      </c>
      <c r="M72" s="32">
        <v>3</v>
      </c>
      <c r="N72" s="32">
        <v>0</v>
      </c>
      <c r="O72" s="32">
        <v>0</v>
      </c>
      <c r="P72" s="32">
        <v>100</v>
      </c>
      <c r="Q72" s="32">
        <v>1</v>
      </c>
      <c r="R72" s="32">
        <v>1</v>
      </c>
      <c r="S72" s="32">
        <v>1</v>
      </c>
      <c r="T72" s="32">
        <v>1</v>
      </c>
      <c r="U72" s="57">
        <v>3</v>
      </c>
      <c r="V72" s="32" t="s">
        <v>117</v>
      </c>
      <c r="W72" s="32" t="s">
        <v>133</v>
      </c>
      <c r="X72" s="32"/>
      <c r="Y72" s="32"/>
      <c r="Z72" s="32"/>
      <c r="AA72" s="32"/>
      <c r="AB72" s="32"/>
      <c r="AC72" s="32"/>
      <c r="AD72" s="32"/>
      <c r="AE72" s="32"/>
      <c r="AF72" s="32"/>
      <c r="AG72" s="32"/>
      <c r="AH72" s="56">
        <v>700</v>
      </c>
      <c r="AI72" s="32" t="s">
        <v>80</v>
      </c>
      <c r="AJ72" s="32" t="s">
        <v>499</v>
      </c>
      <c r="AK72" s="32" t="s">
        <v>82</v>
      </c>
      <c r="AL72" s="57"/>
      <c r="AM72" s="57"/>
      <c r="AN72" s="32"/>
      <c r="AO72" s="32"/>
      <c r="AP72" s="32"/>
      <c r="AQ72" s="67"/>
      <c r="AR72" s="67"/>
      <c r="AS72" s="67"/>
      <c r="AT72" s="67"/>
      <c r="AU72" s="68"/>
      <c r="AV72" s="66"/>
      <c r="AW72" s="75"/>
    </row>
    <row r="73" ht="18.5" hidden="1" customHeight="1" spans="1:49">
      <c r="A73" s="28" t="s">
        <v>500</v>
      </c>
      <c r="B73" s="29" t="s">
        <v>501</v>
      </c>
      <c r="C73" s="30" t="s">
        <v>502</v>
      </c>
      <c r="D73" s="30"/>
      <c r="E73" s="29" t="s">
        <v>293</v>
      </c>
      <c r="F73" s="29"/>
      <c r="G73" s="29"/>
      <c r="H73" s="29" t="str">
        <f>IF(E73="无","null",VLOOKUP(E73,__Sheet3!E:F,2,FALSE))&amp;IF(ISTEXT(F73),",","")&amp;IF(ISTEXT(F73),VLOOKUP(F73,__Sheet3!E:F,2,FALSE),"")&amp;IF(ISTEXT(G73),",","")&amp;IF(ISTEXT(G73),VLOOKUP(G73,__Sheet3!E:F,2,FALSE),"")</f>
        <v>Buff</v>
      </c>
      <c r="I73" s="29"/>
      <c r="J73" s="29" t="s">
        <v>125</v>
      </c>
      <c r="K73" s="29">
        <f>VLOOKUP(J73,__Sheet3!A:B,2,FALSE)</f>
        <v>3</v>
      </c>
      <c r="L73" s="32">
        <v>1</v>
      </c>
      <c r="M73" s="29">
        <v>3</v>
      </c>
      <c r="N73" s="29">
        <v>0</v>
      </c>
      <c r="O73" s="29">
        <v>0</v>
      </c>
      <c r="P73" s="29">
        <v>100</v>
      </c>
      <c r="Q73" s="32">
        <v>1</v>
      </c>
      <c r="R73" s="32">
        <v>1</v>
      </c>
      <c r="S73" s="29">
        <v>1</v>
      </c>
      <c r="T73" s="29">
        <v>1</v>
      </c>
      <c r="U73" s="56">
        <v>3</v>
      </c>
      <c r="V73" s="29" t="s">
        <v>117</v>
      </c>
      <c r="W73" s="29" t="s">
        <v>250</v>
      </c>
      <c r="X73" s="29"/>
      <c r="Y73" s="29"/>
      <c r="Z73" s="29"/>
      <c r="AA73" s="29"/>
      <c r="AB73" s="29"/>
      <c r="AC73" s="29"/>
      <c r="AD73" s="29"/>
      <c r="AE73" s="29"/>
      <c r="AF73" s="29"/>
      <c r="AG73" s="29"/>
      <c r="AH73" s="56">
        <v>700</v>
      </c>
      <c r="AI73" s="29" t="s">
        <v>80</v>
      </c>
      <c r="AJ73" s="29" t="s">
        <v>503</v>
      </c>
      <c r="AK73" s="32" t="s">
        <v>82</v>
      </c>
      <c r="AL73" s="56"/>
      <c r="AM73" s="56"/>
      <c r="AN73" s="29"/>
      <c r="AO73" s="29"/>
      <c r="AP73" s="29"/>
      <c r="AQ73" s="64"/>
      <c r="AR73" s="64"/>
      <c r="AS73" s="64"/>
      <c r="AT73" s="64"/>
      <c r="AU73" s="65"/>
      <c r="AV73" s="66"/>
      <c r="AW73" s="75"/>
    </row>
    <row r="74" ht="18.5" hidden="1" customHeight="1" spans="1:49">
      <c r="A74" s="31" t="s">
        <v>504</v>
      </c>
      <c r="B74" s="32" t="s">
        <v>505</v>
      </c>
      <c r="C74" s="33" t="s">
        <v>502</v>
      </c>
      <c r="D74" s="33"/>
      <c r="E74" s="32" t="s">
        <v>293</v>
      </c>
      <c r="F74" s="32"/>
      <c r="G74" s="32"/>
      <c r="H74" s="32" t="str">
        <f>IF(E74="无","null",VLOOKUP(E74,__Sheet3!E:F,2,FALSE))&amp;IF(ISTEXT(F74),",","")&amp;IF(ISTEXT(F74),VLOOKUP(F74,__Sheet3!E:F,2,FALSE),"")&amp;IF(ISTEXT(G74),",","")&amp;IF(ISTEXT(G74),VLOOKUP(G74,__Sheet3!E:F,2,FALSE),"")</f>
        <v>Buff</v>
      </c>
      <c r="I74" s="32"/>
      <c r="J74" s="32" t="s">
        <v>125</v>
      </c>
      <c r="K74" s="32">
        <f>VLOOKUP(J74,__Sheet3!A:B,2,FALSE)</f>
        <v>3</v>
      </c>
      <c r="L74" s="32">
        <v>1</v>
      </c>
      <c r="M74" s="32">
        <v>3</v>
      </c>
      <c r="N74" s="32">
        <v>0</v>
      </c>
      <c r="O74" s="32">
        <v>0</v>
      </c>
      <c r="P74" s="32">
        <v>100</v>
      </c>
      <c r="Q74" s="32">
        <v>1</v>
      </c>
      <c r="R74" s="32">
        <v>1</v>
      </c>
      <c r="S74" s="32">
        <v>1</v>
      </c>
      <c r="T74" s="32">
        <v>1</v>
      </c>
      <c r="U74" s="56">
        <v>3</v>
      </c>
      <c r="V74" s="32" t="s">
        <v>117</v>
      </c>
      <c r="W74" s="32">
        <v>0</v>
      </c>
      <c r="X74" s="32"/>
      <c r="Y74" s="32"/>
      <c r="Z74" s="32"/>
      <c r="AA74" s="32"/>
      <c r="AB74" s="32"/>
      <c r="AC74" s="32"/>
      <c r="AD74" s="32"/>
      <c r="AE74" s="32"/>
      <c r="AF74" s="32"/>
      <c r="AG74" s="32"/>
      <c r="AH74" s="56">
        <v>700</v>
      </c>
      <c r="AI74" s="32" t="s">
        <v>80</v>
      </c>
      <c r="AJ74" s="32" t="s">
        <v>506</v>
      </c>
      <c r="AK74" s="32" t="s">
        <v>82</v>
      </c>
      <c r="AL74" s="57"/>
      <c r="AM74" s="57"/>
      <c r="AN74" s="32"/>
      <c r="AO74" s="32"/>
      <c r="AP74" s="32"/>
      <c r="AQ74" s="67"/>
      <c r="AR74" s="67"/>
      <c r="AS74" s="67"/>
      <c r="AT74" s="67"/>
      <c r="AU74" s="68"/>
      <c r="AV74" s="66"/>
      <c r="AW74" s="75"/>
    </row>
    <row r="75" ht="134" hidden="1" customHeight="1" spans="1:49">
      <c r="A75" s="28" t="s">
        <v>507</v>
      </c>
      <c r="B75" s="29" t="s">
        <v>508</v>
      </c>
      <c r="C75" s="30" t="s">
        <v>509</v>
      </c>
      <c r="D75" s="30" t="s">
        <v>510</v>
      </c>
      <c r="E75" s="29" t="s">
        <v>293</v>
      </c>
      <c r="F75" s="29" t="s">
        <v>103</v>
      </c>
      <c r="G75" s="29"/>
      <c r="H75" s="29" t="str">
        <f>IF(E75="无","null",VLOOKUP(E75,__Sheet3!E:F,2,FALSE))&amp;IF(ISTEXT(F75),",","")&amp;IF(ISTEXT(F75),VLOOKUP(F75,__Sheet3!E:F,2,FALSE),"")&amp;IF(ISTEXT(G75),",","")&amp;IF(ISTEXT(G75),VLOOKUP(G75,__Sheet3!E:F,2,FALSE),"")</f>
        <v>Buff,Aoe</v>
      </c>
      <c r="I75" s="29"/>
      <c r="J75" s="29" t="s">
        <v>116</v>
      </c>
      <c r="K75" s="29">
        <f>VLOOKUP(J75,__Sheet3!A:B,2,FALSE)</f>
        <v>2</v>
      </c>
      <c r="L75" s="32">
        <v>1</v>
      </c>
      <c r="M75" s="29">
        <v>3</v>
      </c>
      <c r="N75" s="29">
        <v>0</v>
      </c>
      <c r="O75" s="29">
        <v>0</v>
      </c>
      <c r="P75" s="29">
        <v>100</v>
      </c>
      <c r="Q75" s="32">
        <v>1</v>
      </c>
      <c r="R75" s="32">
        <v>1</v>
      </c>
      <c r="S75" s="29">
        <v>1</v>
      </c>
      <c r="T75" s="29">
        <v>1</v>
      </c>
      <c r="U75" s="57">
        <v>3</v>
      </c>
      <c r="V75" s="29" t="s">
        <v>117</v>
      </c>
      <c r="W75" s="29">
        <v>0</v>
      </c>
      <c r="X75" s="29"/>
      <c r="Y75" s="29"/>
      <c r="Z75" s="29"/>
      <c r="AA75" s="29"/>
      <c r="AB75" s="29"/>
      <c r="AC75" s="29"/>
      <c r="AD75" s="29"/>
      <c r="AE75" s="29"/>
      <c r="AF75" s="29"/>
      <c r="AG75" s="29"/>
      <c r="AH75" s="56">
        <v>700</v>
      </c>
      <c r="AI75" s="29" t="s">
        <v>80</v>
      </c>
      <c r="AJ75" s="29" t="s">
        <v>511</v>
      </c>
      <c r="AK75" s="32" t="s">
        <v>82</v>
      </c>
      <c r="AL75" s="56"/>
      <c r="AM75" s="56"/>
      <c r="AN75" s="29"/>
      <c r="AO75" s="29"/>
      <c r="AP75" s="29"/>
      <c r="AQ75" s="64"/>
      <c r="AR75" s="64"/>
      <c r="AS75" s="64"/>
      <c r="AT75" s="64"/>
      <c r="AU75" s="65"/>
      <c r="AV75" s="66"/>
      <c r="AW75" s="75"/>
    </row>
    <row r="76" ht="18.5" hidden="1" customHeight="1" spans="1:49">
      <c r="A76" s="31" t="s">
        <v>512</v>
      </c>
      <c r="B76" s="32" t="s">
        <v>513</v>
      </c>
      <c r="C76" s="33" t="s">
        <v>514</v>
      </c>
      <c r="D76" s="33"/>
      <c r="E76" s="32" t="s">
        <v>293</v>
      </c>
      <c r="F76" s="32"/>
      <c r="G76" s="32"/>
      <c r="H76" s="32" t="str">
        <f>IF(E76="无","null",VLOOKUP(E76,__Sheet3!E:F,2,FALSE))&amp;IF(ISTEXT(F76),",","")&amp;IF(ISTEXT(F76),VLOOKUP(F76,__Sheet3!E:F,2,FALSE),"")&amp;IF(ISTEXT(G76),",","")&amp;IF(ISTEXT(G76),VLOOKUP(G76,__Sheet3!E:F,2,FALSE),"")</f>
        <v>Buff</v>
      </c>
      <c r="I76" s="32"/>
      <c r="J76" s="32" t="s">
        <v>213</v>
      </c>
      <c r="K76" s="32">
        <f>VLOOKUP(J76,__Sheet3!A:B,2,FALSE)</f>
        <v>5</v>
      </c>
      <c r="L76" s="32">
        <v>1</v>
      </c>
      <c r="M76" s="32">
        <v>3</v>
      </c>
      <c r="N76" s="32">
        <v>0</v>
      </c>
      <c r="O76" s="32">
        <v>0</v>
      </c>
      <c r="P76" s="32">
        <v>100</v>
      </c>
      <c r="Q76" s="32">
        <v>1</v>
      </c>
      <c r="R76" s="32">
        <v>1</v>
      </c>
      <c r="S76" s="32">
        <v>1</v>
      </c>
      <c r="T76" s="32">
        <v>1</v>
      </c>
      <c r="U76" s="56">
        <v>3</v>
      </c>
      <c r="V76" s="32" t="s">
        <v>117</v>
      </c>
      <c r="W76" s="32" t="s">
        <v>250</v>
      </c>
      <c r="X76" s="32"/>
      <c r="Y76" s="32"/>
      <c r="Z76" s="32"/>
      <c r="AA76" s="32"/>
      <c r="AB76" s="32"/>
      <c r="AC76" s="32"/>
      <c r="AD76" s="32"/>
      <c r="AE76" s="32"/>
      <c r="AF76" s="32"/>
      <c r="AG76" s="32"/>
      <c r="AH76" s="56">
        <v>700</v>
      </c>
      <c r="AI76" s="32" t="s">
        <v>80</v>
      </c>
      <c r="AJ76" s="32" t="s">
        <v>515</v>
      </c>
      <c r="AK76" s="32" t="s">
        <v>82</v>
      </c>
      <c r="AL76" s="57"/>
      <c r="AM76" s="57"/>
      <c r="AN76" s="32"/>
      <c r="AO76" s="32"/>
      <c r="AP76" s="32"/>
      <c r="AQ76" s="67"/>
      <c r="AR76" s="67"/>
      <c r="AS76" s="67"/>
      <c r="AT76" s="67"/>
      <c r="AU76" s="68"/>
      <c r="AV76" s="66"/>
      <c r="AW76" s="75"/>
    </row>
    <row r="77" ht="18.5" hidden="1" customHeight="1" spans="1:49">
      <c r="A77" s="28" t="s">
        <v>516</v>
      </c>
      <c r="B77" s="29" t="s">
        <v>517</v>
      </c>
      <c r="C77" s="30" t="s">
        <v>518</v>
      </c>
      <c r="D77" s="30"/>
      <c r="E77" s="29" t="s">
        <v>293</v>
      </c>
      <c r="F77" s="29"/>
      <c r="G77" s="29"/>
      <c r="H77" s="29" t="str">
        <f>IF(E77="无","null",VLOOKUP(E77,__Sheet3!E:F,2,FALSE))&amp;IF(ISTEXT(F77),",","")&amp;IF(ISTEXT(F77),VLOOKUP(F77,__Sheet3!E:F,2,FALSE),"")&amp;IF(ISTEXT(G77),",","")&amp;IF(ISTEXT(G77),VLOOKUP(G77,__Sheet3!E:F,2,FALSE),"")</f>
        <v>Buff</v>
      </c>
      <c r="I77" s="29"/>
      <c r="J77" s="29" t="s">
        <v>213</v>
      </c>
      <c r="K77" s="29">
        <f>VLOOKUP(J77,__Sheet3!A:B,2,FALSE)</f>
        <v>5</v>
      </c>
      <c r="L77" s="32">
        <v>1</v>
      </c>
      <c r="M77" s="29">
        <v>3</v>
      </c>
      <c r="N77" s="29">
        <v>0</v>
      </c>
      <c r="O77" s="29">
        <v>0</v>
      </c>
      <c r="P77" s="29">
        <v>100</v>
      </c>
      <c r="Q77" s="32">
        <v>1</v>
      </c>
      <c r="R77" s="32">
        <v>1</v>
      </c>
      <c r="S77" s="29">
        <v>1</v>
      </c>
      <c r="T77" s="29">
        <v>1</v>
      </c>
      <c r="U77" s="56">
        <v>3</v>
      </c>
      <c r="V77" s="29" t="s">
        <v>117</v>
      </c>
      <c r="W77" s="29" t="s">
        <v>303</v>
      </c>
      <c r="X77" s="29"/>
      <c r="Y77" s="29"/>
      <c r="Z77" s="29"/>
      <c r="AA77" s="29"/>
      <c r="AB77" s="29"/>
      <c r="AC77" s="29"/>
      <c r="AD77" s="29"/>
      <c r="AE77" s="29"/>
      <c r="AF77" s="29"/>
      <c r="AG77" s="29"/>
      <c r="AH77" s="56">
        <v>700</v>
      </c>
      <c r="AI77" s="29" t="s">
        <v>80</v>
      </c>
      <c r="AJ77" s="29" t="s">
        <v>519</v>
      </c>
      <c r="AK77" s="32" t="s">
        <v>82</v>
      </c>
      <c r="AL77" s="56"/>
      <c r="AM77" s="56"/>
      <c r="AN77" s="29"/>
      <c r="AO77" s="29"/>
      <c r="AP77" s="29"/>
      <c r="AQ77" s="64"/>
      <c r="AR77" s="64"/>
      <c r="AS77" s="64"/>
      <c r="AT77" s="64"/>
      <c r="AU77" s="65"/>
      <c r="AV77" s="66"/>
      <c r="AW77" s="75"/>
    </row>
    <row r="78" ht="18.5" hidden="1" customHeight="1" spans="1:49">
      <c r="A78" s="31" t="s">
        <v>520</v>
      </c>
      <c r="B78" s="32" t="s">
        <v>521</v>
      </c>
      <c r="C78" s="33" t="s">
        <v>522</v>
      </c>
      <c r="D78" s="33"/>
      <c r="E78" s="32" t="s">
        <v>293</v>
      </c>
      <c r="F78" s="32"/>
      <c r="G78" s="32"/>
      <c r="H78" s="32" t="str">
        <f>IF(E78="无","null",VLOOKUP(E78,__Sheet3!E:F,2,FALSE))&amp;IF(ISTEXT(F78),",","")&amp;IF(ISTEXT(F78),VLOOKUP(F78,__Sheet3!E:F,2,FALSE),"")&amp;IF(ISTEXT(G78),",","")&amp;IF(ISTEXT(G78),VLOOKUP(G78,__Sheet3!E:F,2,FALSE),"")</f>
        <v>Buff</v>
      </c>
      <c r="I78" s="32"/>
      <c r="J78" s="32" t="s">
        <v>213</v>
      </c>
      <c r="K78" s="32">
        <f>VLOOKUP(J78,__Sheet3!A:B,2,FALSE)</f>
        <v>5</v>
      </c>
      <c r="L78" s="32">
        <v>1</v>
      </c>
      <c r="M78" s="32">
        <v>3</v>
      </c>
      <c r="N78" s="32">
        <v>0</v>
      </c>
      <c r="O78" s="32">
        <v>0</v>
      </c>
      <c r="P78" s="32">
        <v>100</v>
      </c>
      <c r="Q78" s="32">
        <v>1</v>
      </c>
      <c r="R78" s="32">
        <v>1</v>
      </c>
      <c r="S78" s="32">
        <v>1</v>
      </c>
      <c r="T78" s="32">
        <v>1</v>
      </c>
      <c r="U78" s="57">
        <v>3</v>
      </c>
      <c r="V78" s="32" t="s">
        <v>117</v>
      </c>
      <c r="W78" s="32" t="s">
        <v>287</v>
      </c>
      <c r="X78" s="32"/>
      <c r="Y78" s="32"/>
      <c r="Z78" s="32"/>
      <c r="AA78" s="32"/>
      <c r="AB78" s="32"/>
      <c r="AC78" s="32"/>
      <c r="AD78" s="32"/>
      <c r="AE78" s="32"/>
      <c r="AF78" s="32"/>
      <c r="AG78" s="32"/>
      <c r="AH78" s="56">
        <v>700</v>
      </c>
      <c r="AI78" s="32" t="s">
        <v>80</v>
      </c>
      <c r="AJ78" s="32" t="s">
        <v>523</v>
      </c>
      <c r="AK78" s="32" t="s">
        <v>82</v>
      </c>
      <c r="AL78" s="57"/>
      <c r="AM78" s="57"/>
      <c r="AN78" s="32"/>
      <c r="AO78" s="32"/>
      <c r="AP78" s="32"/>
      <c r="AQ78" s="67"/>
      <c r="AR78" s="67"/>
      <c r="AS78" s="67"/>
      <c r="AT78" s="67"/>
      <c r="AU78" s="68"/>
      <c r="AV78" s="66"/>
      <c r="AW78" s="75"/>
    </row>
    <row r="79" ht="18.5" hidden="1" customHeight="1" spans="1:49">
      <c r="A79" s="28" t="s">
        <v>524</v>
      </c>
      <c r="B79" s="29" t="s">
        <v>525</v>
      </c>
      <c r="C79" s="30" t="s">
        <v>526</v>
      </c>
      <c r="D79" s="30"/>
      <c r="E79" s="29" t="s">
        <v>293</v>
      </c>
      <c r="F79" s="29"/>
      <c r="G79" s="29"/>
      <c r="H79" s="29" t="str">
        <f>IF(E79="无","null",VLOOKUP(E79,__Sheet3!E:F,2,FALSE))&amp;IF(ISTEXT(F79),",","")&amp;IF(ISTEXT(F79),VLOOKUP(F79,__Sheet3!E:F,2,FALSE),"")&amp;IF(ISTEXT(G79),",","")&amp;IF(ISTEXT(G79),VLOOKUP(G79,__Sheet3!E:F,2,FALSE),"")</f>
        <v>Buff</v>
      </c>
      <c r="I79" s="29"/>
      <c r="J79" s="29" t="s">
        <v>213</v>
      </c>
      <c r="K79" s="29">
        <f>VLOOKUP(J79,__Sheet3!A:B,2,FALSE)</f>
        <v>5</v>
      </c>
      <c r="L79" s="32">
        <v>1</v>
      </c>
      <c r="M79" s="29">
        <v>3</v>
      </c>
      <c r="N79" s="29">
        <v>0</v>
      </c>
      <c r="O79" s="29">
        <v>0</v>
      </c>
      <c r="P79" s="29">
        <v>100</v>
      </c>
      <c r="Q79" s="32">
        <v>1</v>
      </c>
      <c r="R79" s="32">
        <v>1</v>
      </c>
      <c r="S79" s="29">
        <v>1</v>
      </c>
      <c r="T79" s="29">
        <v>1</v>
      </c>
      <c r="U79" s="56">
        <v>3</v>
      </c>
      <c r="V79" s="29" t="s">
        <v>117</v>
      </c>
      <c r="W79" s="29" t="s">
        <v>156</v>
      </c>
      <c r="X79" s="29"/>
      <c r="Y79" s="29"/>
      <c r="Z79" s="29"/>
      <c r="AA79" s="29"/>
      <c r="AB79" s="29"/>
      <c r="AC79" s="29"/>
      <c r="AD79" s="29"/>
      <c r="AE79" s="29"/>
      <c r="AF79" s="29"/>
      <c r="AG79" s="29"/>
      <c r="AH79" s="56">
        <v>700</v>
      </c>
      <c r="AI79" s="29" t="s">
        <v>80</v>
      </c>
      <c r="AJ79" s="29" t="s">
        <v>527</v>
      </c>
      <c r="AK79" s="32" t="s">
        <v>82</v>
      </c>
      <c r="AL79" s="56"/>
      <c r="AM79" s="56"/>
      <c r="AN79" s="29"/>
      <c r="AO79" s="29"/>
      <c r="AP79" s="29"/>
      <c r="AQ79" s="64"/>
      <c r="AR79" s="64"/>
      <c r="AS79" s="64"/>
      <c r="AT79" s="64"/>
      <c r="AU79" s="65"/>
      <c r="AV79" s="66"/>
      <c r="AW79" s="75"/>
    </row>
    <row r="80" ht="18.5" hidden="1" customHeight="1" spans="1:49">
      <c r="A80" s="31" t="s">
        <v>528</v>
      </c>
      <c r="B80" s="32" t="s">
        <v>529</v>
      </c>
      <c r="C80" s="33" t="s">
        <v>530</v>
      </c>
      <c r="D80" s="33"/>
      <c r="E80" s="32" t="s">
        <v>293</v>
      </c>
      <c r="F80" s="32"/>
      <c r="G80" s="32"/>
      <c r="H80" s="32" t="str">
        <f>IF(E80="无","null",VLOOKUP(E80,__Sheet3!E:F,2,FALSE))&amp;IF(ISTEXT(F80),",","")&amp;IF(ISTEXT(F80),VLOOKUP(F80,__Sheet3!E:F,2,FALSE),"")&amp;IF(ISTEXT(G80),",","")&amp;IF(ISTEXT(G80),VLOOKUP(G80,__Sheet3!E:F,2,FALSE),"")</f>
        <v>Buff</v>
      </c>
      <c r="I80" s="32"/>
      <c r="J80" s="32" t="s">
        <v>213</v>
      </c>
      <c r="K80" s="32">
        <f>VLOOKUP(J80,__Sheet3!A:B,2,FALSE)</f>
        <v>5</v>
      </c>
      <c r="L80" s="32">
        <v>1</v>
      </c>
      <c r="M80" s="32">
        <v>3</v>
      </c>
      <c r="N80" s="32">
        <v>0</v>
      </c>
      <c r="O80" s="32">
        <v>0</v>
      </c>
      <c r="P80" s="32">
        <v>100</v>
      </c>
      <c r="Q80" s="32">
        <v>1</v>
      </c>
      <c r="R80" s="32">
        <v>1</v>
      </c>
      <c r="S80" s="32">
        <v>1</v>
      </c>
      <c r="T80" s="32">
        <v>1</v>
      </c>
      <c r="U80" s="56">
        <v>3</v>
      </c>
      <c r="V80" s="32" t="s">
        <v>117</v>
      </c>
      <c r="W80" s="32" t="s">
        <v>133</v>
      </c>
      <c r="X80" s="32"/>
      <c r="Y80" s="32"/>
      <c r="Z80" s="32"/>
      <c r="AA80" s="32"/>
      <c r="AB80" s="32"/>
      <c r="AC80" s="32"/>
      <c r="AD80" s="32"/>
      <c r="AE80" s="32"/>
      <c r="AF80" s="32"/>
      <c r="AG80" s="32"/>
      <c r="AH80" s="56">
        <v>700</v>
      </c>
      <c r="AI80" s="32" t="s">
        <v>80</v>
      </c>
      <c r="AJ80" s="32" t="s">
        <v>531</v>
      </c>
      <c r="AK80" s="32" t="s">
        <v>82</v>
      </c>
      <c r="AL80" s="57"/>
      <c r="AM80" s="57"/>
      <c r="AN80" s="32"/>
      <c r="AO80" s="32"/>
      <c r="AP80" s="32"/>
      <c r="AQ80" s="67"/>
      <c r="AR80" s="67"/>
      <c r="AS80" s="67"/>
      <c r="AT80" s="67"/>
      <c r="AU80" s="68"/>
      <c r="AV80" s="66"/>
      <c r="AW80" s="75"/>
    </row>
    <row r="81" ht="68" hidden="1" customHeight="1" spans="1:49">
      <c r="A81" s="28" t="s">
        <v>532</v>
      </c>
      <c r="B81" s="29" t="s">
        <v>533</v>
      </c>
      <c r="C81" s="30" t="s">
        <v>534</v>
      </c>
      <c r="D81" s="30"/>
      <c r="E81" s="29" t="s">
        <v>293</v>
      </c>
      <c r="F81" s="29"/>
      <c r="G81" s="29"/>
      <c r="H81" s="29" t="str">
        <f>IF(E81="无","null",VLOOKUP(E81,__Sheet3!E:F,2,FALSE))&amp;IF(ISTEXT(F81),",","")&amp;IF(ISTEXT(F81),VLOOKUP(F81,__Sheet3!E:F,2,FALSE),"")&amp;IF(ISTEXT(G81),",","")&amp;IF(ISTEXT(G81),VLOOKUP(G81,__Sheet3!E:F,2,FALSE),"")</f>
        <v>Buff</v>
      </c>
      <c r="I81" s="29"/>
      <c r="J81" s="29" t="s">
        <v>213</v>
      </c>
      <c r="K81" s="29">
        <f>VLOOKUP(J81,__Sheet3!A:B,2,FALSE)</f>
        <v>5</v>
      </c>
      <c r="L81" s="32">
        <v>1</v>
      </c>
      <c r="M81" s="29">
        <v>3</v>
      </c>
      <c r="N81" s="29">
        <v>0</v>
      </c>
      <c r="O81" s="29">
        <v>0</v>
      </c>
      <c r="P81" s="29">
        <v>100</v>
      </c>
      <c r="Q81" s="32">
        <v>1</v>
      </c>
      <c r="R81" s="32">
        <v>1</v>
      </c>
      <c r="S81" s="29">
        <v>1</v>
      </c>
      <c r="T81" s="29">
        <v>1</v>
      </c>
      <c r="U81" s="57">
        <v>3</v>
      </c>
      <c r="V81" s="29" t="s">
        <v>117</v>
      </c>
      <c r="W81" s="29" t="s">
        <v>156</v>
      </c>
      <c r="X81" s="29"/>
      <c r="Y81" s="29"/>
      <c r="Z81" s="29"/>
      <c r="AA81" s="29"/>
      <c r="AB81" s="29"/>
      <c r="AC81" s="29"/>
      <c r="AD81" s="29"/>
      <c r="AE81" s="29"/>
      <c r="AF81" s="29"/>
      <c r="AG81" s="29"/>
      <c r="AH81" s="56">
        <v>700</v>
      </c>
      <c r="AI81" s="29" t="s">
        <v>80</v>
      </c>
      <c r="AJ81" s="29" t="s">
        <v>535</v>
      </c>
      <c r="AK81" s="32" t="s">
        <v>82</v>
      </c>
      <c r="AL81" s="56"/>
      <c r="AM81" s="56"/>
      <c r="AN81" s="29"/>
      <c r="AO81" s="29"/>
      <c r="AP81" s="29"/>
      <c r="AQ81" s="64"/>
      <c r="AR81" s="64"/>
      <c r="AS81" s="64"/>
      <c r="AT81" s="64"/>
      <c r="AU81" s="65"/>
      <c r="AV81" s="66"/>
      <c r="AW81" s="75"/>
    </row>
    <row r="82" ht="68" hidden="1" customHeight="1" spans="1:49">
      <c r="A82" s="31" t="s">
        <v>536</v>
      </c>
      <c r="B82" s="32" t="s">
        <v>537</v>
      </c>
      <c r="C82" s="33" t="s">
        <v>538</v>
      </c>
      <c r="D82" s="33"/>
      <c r="E82" s="32" t="s">
        <v>293</v>
      </c>
      <c r="F82" s="32"/>
      <c r="G82" s="32"/>
      <c r="H82" s="32" t="str">
        <f>IF(E82="无","null",VLOOKUP(E82,__Sheet3!E:F,2,FALSE))&amp;IF(ISTEXT(F82),",","")&amp;IF(ISTEXT(F82),VLOOKUP(F82,__Sheet3!E:F,2,FALSE),"")&amp;IF(ISTEXT(G82),",","")&amp;IF(ISTEXT(G82),VLOOKUP(G82,__Sheet3!E:F,2,FALSE),"")</f>
        <v>Buff</v>
      </c>
      <c r="I82" s="32"/>
      <c r="J82" s="32" t="s">
        <v>213</v>
      </c>
      <c r="K82" s="32">
        <f>VLOOKUP(J82,__Sheet3!A:B,2,FALSE)</f>
        <v>5</v>
      </c>
      <c r="L82" s="32">
        <v>1</v>
      </c>
      <c r="M82" s="32">
        <v>3</v>
      </c>
      <c r="N82" s="32">
        <v>0</v>
      </c>
      <c r="O82" s="32">
        <v>0</v>
      </c>
      <c r="P82" s="32">
        <v>100</v>
      </c>
      <c r="Q82" s="32">
        <v>1</v>
      </c>
      <c r="R82" s="32">
        <v>1</v>
      </c>
      <c r="S82" s="32">
        <v>1</v>
      </c>
      <c r="T82" s="32">
        <v>1</v>
      </c>
      <c r="U82" s="56">
        <v>3</v>
      </c>
      <c r="V82" s="32" t="s">
        <v>117</v>
      </c>
      <c r="W82" s="32" t="s">
        <v>277</v>
      </c>
      <c r="X82" s="32"/>
      <c r="Y82" s="32"/>
      <c r="Z82" s="32"/>
      <c r="AA82" s="32"/>
      <c r="AB82" s="32"/>
      <c r="AC82" s="32"/>
      <c r="AD82" s="32"/>
      <c r="AE82" s="32"/>
      <c r="AF82" s="32"/>
      <c r="AG82" s="32"/>
      <c r="AH82" s="56">
        <v>700</v>
      </c>
      <c r="AI82" s="32" t="s">
        <v>80</v>
      </c>
      <c r="AJ82" s="32" t="s">
        <v>539</v>
      </c>
      <c r="AK82" s="32" t="s">
        <v>82</v>
      </c>
      <c r="AL82" s="57"/>
      <c r="AM82" s="57"/>
      <c r="AN82" s="32"/>
      <c r="AO82" s="32"/>
      <c r="AP82" s="32"/>
      <c r="AQ82" s="67"/>
      <c r="AR82" s="67"/>
      <c r="AS82" s="67"/>
      <c r="AT82" s="67"/>
      <c r="AU82" s="68"/>
      <c r="AV82" s="66"/>
      <c r="AW82" s="75"/>
    </row>
    <row r="83" ht="117.5" hidden="1" customHeight="1" spans="1:49">
      <c r="A83" s="28" t="s">
        <v>540</v>
      </c>
      <c r="B83" s="29" t="s">
        <v>541</v>
      </c>
      <c r="C83" s="30" t="s">
        <v>542</v>
      </c>
      <c r="D83" s="30"/>
      <c r="E83" s="29" t="s">
        <v>293</v>
      </c>
      <c r="F83" s="29"/>
      <c r="G83" s="29"/>
      <c r="H83" s="29" t="str">
        <f>IF(E83="无","null",VLOOKUP(E83,__Sheet3!E:F,2,FALSE))&amp;IF(ISTEXT(F83),",","")&amp;IF(ISTEXT(F83),VLOOKUP(F83,__Sheet3!E:F,2,FALSE),"")&amp;IF(ISTEXT(G83),",","")&amp;IF(ISTEXT(G83),VLOOKUP(G83,__Sheet3!E:F,2,FALSE),"")</f>
        <v>Buff</v>
      </c>
      <c r="I83" s="29"/>
      <c r="J83" s="29" t="s">
        <v>213</v>
      </c>
      <c r="K83" s="29">
        <f>VLOOKUP(J83,__Sheet3!A:B,2,FALSE)</f>
        <v>5</v>
      </c>
      <c r="L83" s="32">
        <v>1</v>
      </c>
      <c r="M83" s="29">
        <v>3</v>
      </c>
      <c r="N83" s="29">
        <v>0</v>
      </c>
      <c r="O83" s="29">
        <v>0</v>
      </c>
      <c r="P83" s="29">
        <v>100</v>
      </c>
      <c r="Q83" s="32">
        <v>1</v>
      </c>
      <c r="R83" s="32">
        <v>1</v>
      </c>
      <c r="S83" s="29">
        <v>1</v>
      </c>
      <c r="T83" s="29">
        <v>1</v>
      </c>
      <c r="U83" s="56">
        <v>3</v>
      </c>
      <c r="V83" s="29" t="s">
        <v>117</v>
      </c>
      <c r="W83" s="29" t="s">
        <v>156</v>
      </c>
      <c r="X83" s="29"/>
      <c r="Y83" s="29"/>
      <c r="Z83" s="29"/>
      <c r="AA83" s="29"/>
      <c r="AB83" s="29"/>
      <c r="AC83" s="29"/>
      <c r="AD83" s="29"/>
      <c r="AE83" s="29"/>
      <c r="AF83" s="29"/>
      <c r="AG83" s="29"/>
      <c r="AH83" s="56">
        <v>700</v>
      </c>
      <c r="AI83" s="29" t="s">
        <v>80</v>
      </c>
      <c r="AJ83" s="29" t="s">
        <v>543</v>
      </c>
      <c r="AK83" s="32" t="s">
        <v>82</v>
      </c>
      <c r="AL83" s="56"/>
      <c r="AM83" s="56"/>
      <c r="AN83" s="29"/>
      <c r="AO83" s="29"/>
      <c r="AP83" s="29"/>
      <c r="AQ83" s="64"/>
      <c r="AR83" s="64"/>
      <c r="AS83" s="64"/>
      <c r="AT83" s="64"/>
      <c r="AU83" s="65"/>
      <c r="AV83" s="66"/>
      <c r="AW83" s="75"/>
    </row>
    <row r="84" ht="18.5" hidden="1" customHeight="1" spans="1:49">
      <c r="A84" s="31" t="s">
        <v>544</v>
      </c>
      <c r="B84" s="32" t="s">
        <v>545</v>
      </c>
      <c r="C84" s="33" t="s">
        <v>546</v>
      </c>
      <c r="D84" s="33"/>
      <c r="E84" s="32" t="s">
        <v>293</v>
      </c>
      <c r="F84" s="32"/>
      <c r="G84" s="32"/>
      <c r="H84" s="32" t="str">
        <f>IF(E84="无","null",VLOOKUP(E84,__Sheet3!E:F,2,FALSE))&amp;IF(ISTEXT(F84),",","")&amp;IF(ISTEXT(F84),VLOOKUP(F84,__Sheet3!E:F,2,FALSE),"")&amp;IF(ISTEXT(G84),",","")&amp;IF(ISTEXT(G84),VLOOKUP(G84,__Sheet3!E:F,2,FALSE),"")</f>
        <v>Buff</v>
      </c>
      <c r="I84" s="32"/>
      <c r="J84" s="32" t="s">
        <v>213</v>
      </c>
      <c r="K84" s="32">
        <f>VLOOKUP(J84,__Sheet3!A:B,2,FALSE)</f>
        <v>5</v>
      </c>
      <c r="L84" s="32">
        <v>1</v>
      </c>
      <c r="M84" s="32">
        <v>3</v>
      </c>
      <c r="N84" s="32">
        <v>0</v>
      </c>
      <c r="O84" s="32">
        <v>0</v>
      </c>
      <c r="P84" s="32">
        <v>100</v>
      </c>
      <c r="Q84" s="32">
        <v>1</v>
      </c>
      <c r="R84" s="32">
        <v>1</v>
      </c>
      <c r="S84" s="32">
        <v>1</v>
      </c>
      <c r="T84" s="32">
        <v>1</v>
      </c>
      <c r="U84" s="57">
        <v>3</v>
      </c>
      <c r="V84" s="32" t="s">
        <v>117</v>
      </c>
      <c r="W84" s="32" t="s">
        <v>156</v>
      </c>
      <c r="X84" s="32"/>
      <c r="Y84" s="32"/>
      <c r="Z84" s="32"/>
      <c r="AA84" s="32"/>
      <c r="AB84" s="32"/>
      <c r="AC84" s="32"/>
      <c r="AD84" s="32"/>
      <c r="AE84" s="32"/>
      <c r="AF84" s="32"/>
      <c r="AG84" s="32"/>
      <c r="AH84" s="56">
        <v>700</v>
      </c>
      <c r="AI84" s="32" t="s">
        <v>80</v>
      </c>
      <c r="AJ84" s="32" t="s">
        <v>547</v>
      </c>
      <c r="AK84" s="32" t="s">
        <v>82</v>
      </c>
      <c r="AL84" s="57"/>
      <c r="AM84" s="57"/>
      <c r="AN84" s="32"/>
      <c r="AO84" s="32"/>
      <c r="AP84" s="32"/>
      <c r="AQ84" s="67"/>
      <c r="AR84" s="67"/>
      <c r="AS84" s="67"/>
      <c r="AT84" s="67"/>
      <c r="AU84" s="68"/>
      <c r="AV84" s="66"/>
      <c r="AW84" s="75"/>
    </row>
    <row r="85" ht="18.5" hidden="1" customHeight="1" spans="1:49">
      <c r="A85" s="28" t="s">
        <v>548</v>
      </c>
      <c r="B85" s="29" t="s">
        <v>549</v>
      </c>
      <c r="C85" s="30" t="s">
        <v>550</v>
      </c>
      <c r="D85" s="30"/>
      <c r="E85" s="29" t="s">
        <v>293</v>
      </c>
      <c r="F85" s="29"/>
      <c r="G85" s="29"/>
      <c r="H85" s="29" t="str">
        <f>IF(E85="无","null",VLOOKUP(E85,__Sheet3!E:F,2,FALSE))&amp;IF(ISTEXT(F85),",","")&amp;IF(ISTEXT(F85),VLOOKUP(F85,__Sheet3!E:F,2,FALSE),"")&amp;IF(ISTEXT(G85),",","")&amp;IF(ISTEXT(G85),VLOOKUP(G85,__Sheet3!E:F,2,FALSE),"")</f>
        <v>Buff</v>
      </c>
      <c r="I85" s="29"/>
      <c r="J85" s="29" t="s">
        <v>213</v>
      </c>
      <c r="K85" s="29">
        <f>VLOOKUP(J85,__Sheet3!A:B,2,FALSE)</f>
        <v>5</v>
      </c>
      <c r="L85" s="32">
        <v>1</v>
      </c>
      <c r="M85" s="29">
        <v>3</v>
      </c>
      <c r="N85" s="29">
        <v>0</v>
      </c>
      <c r="O85" s="29">
        <v>0</v>
      </c>
      <c r="P85" s="29">
        <v>100</v>
      </c>
      <c r="Q85" s="32">
        <v>1</v>
      </c>
      <c r="R85" s="32">
        <v>1</v>
      </c>
      <c r="S85" s="29">
        <v>1</v>
      </c>
      <c r="T85" s="29">
        <v>1</v>
      </c>
      <c r="U85" s="56">
        <v>3</v>
      </c>
      <c r="V85" s="29" t="s">
        <v>117</v>
      </c>
      <c r="W85" s="29">
        <v>0</v>
      </c>
      <c r="X85" s="29"/>
      <c r="Y85" s="29"/>
      <c r="Z85" s="29"/>
      <c r="AA85" s="29"/>
      <c r="AB85" s="29"/>
      <c r="AC85" s="29"/>
      <c r="AD85" s="29"/>
      <c r="AE85" s="29"/>
      <c r="AF85" s="29"/>
      <c r="AG85" s="29"/>
      <c r="AH85" s="56">
        <v>700</v>
      </c>
      <c r="AI85" s="29" t="s">
        <v>80</v>
      </c>
      <c r="AJ85" s="29" t="s">
        <v>551</v>
      </c>
      <c r="AK85" s="32" t="s">
        <v>82</v>
      </c>
      <c r="AL85" s="56"/>
      <c r="AM85" s="56"/>
      <c r="AN85" s="29"/>
      <c r="AO85" s="29"/>
      <c r="AP85" s="29"/>
      <c r="AQ85" s="64"/>
      <c r="AR85" s="64"/>
      <c r="AS85" s="64"/>
      <c r="AT85" s="64"/>
      <c r="AU85" s="65"/>
      <c r="AV85" s="66"/>
      <c r="AW85" s="75"/>
    </row>
    <row r="86" ht="18.5" hidden="1" customHeight="1" spans="1:49">
      <c r="A86" s="31" t="s">
        <v>552</v>
      </c>
      <c r="B86" s="32" t="s">
        <v>553</v>
      </c>
      <c r="C86" s="33" t="s">
        <v>554</v>
      </c>
      <c r="D86" s="33"/>
      <c r="E86" s="32" t="s">
        <v>293</v>
      </c>
      <c r="F86" s="32"/>
      <c r="G86" s="32"/>
      <c r="H86" s="32" t="str">
        <f>IF(E86="无","null",VLOOKUP(E86,__Sheet3!E:F,2,FALSE))&amp;IF(ISTEXT(F86),",","")&amp;IF(ISTEXT(F86),VLOOKUP(F86,__Sheet3!E:F,2,FALSE),"")&amp;IF(ISTEXT(G86),",","")&amp;IF(ISTEXT(G86),VLOOKUP(G86,__Sheet3!E:F,2,FALSE),"")</f>
        <v>Buff</v>
      </c>
      <c r="I86" s="32"/>
      <c r="J86" s="32" t="s">
        <v>213</v>
      </c>
      <c r="K86" s="32">
        <f>VLOOKUP(J86,__Sheet3!A:B,2,FALSE)</f>
        <v>5</v>
      </c>
      <c r="L86" s="32">
        <v>1</v>
      </c>
      <c r="M86" s="32">
        <v>3</v>
      </c>
      <c r="N86" s="32">
        <v>0</v>
      </c>
      <c r="O86" s="32">
        <v>0</v>
      </c>
      <c r="P86" s="32">
        <v>100</v>
      </c>
      <c r="Q86" s="32">
        <v>1</v>
      </c>
      <c r="R86" s="32">
        <v>1</v>
      </c>
      <c r="S86" s="32">
        <v>1</v>
      </c>
      <c r="T86" s="32">
        <v>1</v>
      </c>
      <c r="U86" s="56">
        <v>3</v>
      </c>
      <c r="V86" s="32" t="s">
        <v>117</v>
      </c>
      <c r="W86" s="32">
        <v>0</v>
      </c>
      <c r="X86" s="32"/>
      <c r="Y86" s="32"/>
      <c r="Z86" s="32"/>
      <c r="AA86" s="32"/>
      <c r="AB86" s="32"/>
      <c r="AC86" s="32"/>
      <c r="AD86" s="32"/>
      <c r="AE86" s="32"/>
      <c r="AF86" s="32"/>
      <c r="AG86" s="32"/>
      <c r="AH86" s="56">
        <v>700</v>
      </c>
      <c r="AI86" s="32" t="s">
        <v>80</v>
      </c>
      <c r="AJ86" s="32" t="s">
        <v>551</v>
      </c>
      <c r="AK86" s="32" t="s">
        <v>82</v>
      </c>
      <c r="AL86" s="57"/>
      <c r="AM86" s="57"/>
      <c r="AN86" s="32"/>
      <c r="AO86" s="32"/>
      <c r="AP86" s="32"/>
      <c r="AQ86" s="67"/>
      <c r="AR86" s="67"/>
      <c r="AS86" s="67"/>
      <c r="AT86" s="67"/>
      <c r="AU86" s="68"/>
      <c r="AV86" s="66"/>
      <c r="AW86" s="75"/>
    </row>
    <row r="87" ht="18.5" hidden="1" customHeight="1" spans="1:49">
      <c r="A87" s="28" t="s">
        <v>555</v>
      </c>
      <c r="B87" s="29" t="s">
        <v>556</v>
      </c>
      <c r="C87" s="30" t="s">
        <v>557</v>
      </c>
      <c r="D87" s="30"/>
      <c r="E87" s="29" t="s">
        <v>293</v>
      </c>
      <c r="F87" s="29"/>
      <c r="G87" s="29"/>
      <c r="H87" s="29" t="str">
        <f>IF(E87="无","null",VLOOKUP(E87,__Sheet3!E:F,2,FALSE))&amp;IF(ISTEXT(F87),",","")&amp;IF(ISTEXT(F87),VLOOKUP(F87,__Sheet3!E:F,2,FALSE),"")&amp;IF(ISTEXT(G87),",","")&amp;IF(ISTEXT(G87),VLOOKUP(G87,__Sheet3!E:F,2,FALSE),"")</f>
        <v>Buff</v>
      </c>
      <c r="I87" s="29"/>
      <c r="J87" s="29" t="s">
        <v>213</v>
      </c>
      <c r="K87" s="29">
        <f>VLOOKUP(J87,__Sheet3!A:B,2,FALSE)</f>
        <v>5</v>
      </c>
      <c r="L87" s="32">
        <v>1</v>
      </c>
      <c r="M87" s="29">
        <v>3</v>
      </c>
      <c r="N87" s="29">
        <v>0</v>
      </c>
      <c r="O87" s="29">
        <v>0</v>
      </c>
      <c r="P87" s="29">
        <v>100</v>
      </c>
      <c r="Q87" s="32">
        <v>1</v>
      </c>
      <c r="R87" s="32">
        <v>1</v>
      </c>
      <c r="S87" s="29">
        <v>1</v>
      </c>
      <c r="T87" s="29">
        <v>1</v>
      </c>
      <c r="U87" s="57">
        <v>3</v>
      </c>
      <c r="V87" s="29" t="s">
        <v>117</v>
      </c>
      <c r="W87" s="29">
        <v>0</v>
      </c>
      <c r="X87" s="29"/>
      <c r="Y87" s="29"/>
      <c r="Z87" s="29"/>
      <c r="AA87" s="29"/>
      <c r="AB87" s="29"/>
      <c r="AC87" s="29"/>
      <c r="AD87" s="29"/>
      <c r="AE87" s="29"/>
      <c r="AF87" s="29"/>
      <c r="AG87" s="29"/>
      <c r="AH87" s="56">
        <v>700</v>
      </c>
      <c r="AI87" s="29" t="s">
        <v>80</v>
      </c>
      <c r="AJ87" s="29" t="s">
        <v>551</v>
      </c>
      <c r="AK87" s="32" t="s">
        <v>82</v>
      </c>
      <c r="AL87" s="56"/>
      <c r="AM87" s="56"/>
      <c r="AN87" s="29"/>
      <c r="AO87" s="29"/>
      <c r="AP87" s="29"/>
      <c r="AQ87" s="64"/>
      <c r="AR87" s="64"/>
      <c r="AS87" s="64"/>
      <c r="AT87" s="64"/>
      <c r="AU87" s="65"/>
      <c r="AV87" s="66"/>
      <c r="AW87" s="75"/>
    </row>
    <row r="88" ht="35" hidden="1" customHeight="1" spans="1:49">
      <c r="A88" s="31" t="s">
        <v>558</v>
      </c>
      <c r="B88" s="32" t="s">
        <v>559</v>
      </c>
      <c r="C88" s="33" t="s">
        <v>560</v>
      </c>
      <c r="D88" s="33"/>
      <c r="E88" s="32" t="s">
        <v>293</v>
      </c>
      <c r="F88" s="32"/>
      <c r="G88" s="32"/>
      <c r="H88" s="32" t="str">
        <f>IF(E88="无","null",VLOOKUP(E88,__Sheet3!E:F,2,FALSE))&amp;IF(ISTEXT(F88),",","")&amp;IF(ISTEXT(F88),VLOOKUP(F88,__Sheet3!E:F,2,FALSE),"")&amp;IF(ISTEXT(G88),",","")&amp;IF(ISTEXT(G88),VLOOKUP(G88,__Sheet3!E:F,2,FALSE),"")</f>
        <v>Buff</v>
      </c>
      <c r="I88" s="32"/>
      <c r="J88" s="32" t="s">
        <v>116</v>
      </c>
      <c r="K88" s="32">
        <f>VLOOKUP(J88,__Sheet3!A:B,2,FALSE)</f>
        <v>2</v>
      </c>
      <c r="L88" s="32">
        <v>1</v>
      </c>
      <c r="M88" s="32">
        <v>3</v>
      </c>
      <c r="N88" s="32">
        <v>0</v>
      </c>
      <c r="O88" s="32">
        <v>0</v>
      </c>
      <c r="P88" s="32">
        <v>100</v>
      </c>
      <c r="Q88" s="32">
        <v>1</v>
      </c>
      <c r="R88" s="32">
        <v>1</v>
      </c>
      <c r="S88" s="32">
        <v>1</v>
      </c>
      <c r="T88" s="32">
        <v>1</v>
      </c>
      <c r="U88" s="56">
        <v>3</v>
      </c>
      <c r="V88" s="32" t="s">
        <v>117</v>
      </c>
      <c r="W88" s="32">
        <v>0</v>
      </c>
      <c r="X88" s="32"/>
      <c r="Y88" s="32"/>
      <c r="Z88" s="32"/>
      <c r="AA88" s="32"/>
      <c r="AB88" s="32"/>
      <c r="AC88" s="32"/>
      <c r="AD88" s="32"/>
      <c r="AE88" s="32"/>
      <c r="AF88" s="32"/>
      <c r="AG88" s="32"/>
      <c r="AH88" s="56">
        <v>700</v>
      </c>
      <c r="AI88" s="32" t="s">
        <v>80</v>
      </c>
      <c r="AJ88" s="32" t="s">
        <v>551</v>
      </c>
      <c r="AK88" s="32" t="s">
        <v>82</v>
      </c>
      <c r="AL88" s="57"/>
      <c r="AM88" s="57"/>
      <c r="AN88" s="32"/>
      <c r="AO88" s="32"/>
      <c r="AP88" s="32"/>
      <c r="AQ88" s="67"/>
      <c r="AR88" s="67"/>
      <c r="AS88" s="67"/>
      <c r="AT88" s="67"/>
      <c r="AU88" s="68"/>
      <c r="AV88" s="66"/>
      <c r="AW88" s="75"/>
    </row>
    <row r="89" ht="18.5" hidden="1" customHeight="1" spans="1:49">
      <c r="A89" s="28" t="s">
        <v>561</v>
      </c>
      <c r="B89" s="29" t="s">
        <v>562</v>
      </c>
      <c r="C89" s="30" t="s">
        <v>563</v>
      </c>
      <c r="D89" s="30"/>
      <c r="E89" s="29" t="s">
        <v>293</v>
      </c>
      <c r="F89" s="29"/>
      <c r="G89" s="29"/>
      <c r="H89" s="29" t="str">
        <f>IF(E89="无","null",VLOOKUP(E89,__Sheet3!E:F,2,FALSE))&amp;IF(ISTEXT(F89),",","")&amp;IF(ISTEXT(F89),VLOOKUP(F89,__Sheet3!E:F,2,FALSE),"")&amp;IF(ISTEXT(G89),",","")&amp;IF(ISTEXT(G89),VLOOKUP(G89,__Sheet3!E:F,2,FALSE),"")</f>
        <v>Buff</v>
      </c>
      <c r="I89" s="29"/>
      <c r="J89" s="29" t="s">
        <v>213</v>
      </c>
      <c r="K89" s="29">
        <f>VLOOKUP(J89,__Sheet3!A:B,2,FALSE)</f>
        <v>5</v>
      </c>
      <c r="L89" s="32">
        <v>1</v>
      </c>
      <c r="M89" s="29">
        <v>3</v>
      </c>
      <c r="N89" s="29">
        <v>0</v>
      </c>
      <c r="O89" s="29">
        <v>0</v>
      </c>
      <c r="P89" s="29">
        <v>100</v>
      </c>
      <c r="Q89" s="32">
        <v>1</v>
      </c>
      <c r="R89" s="32">
        <v>1</v>
      </c>
      <c r="S89" s="29">
        <v>1</v>
      </c>
      <c r="T89" s="29">
        <v>1</v>
      </c>
      <c r="U89" s="56">
        <v>3</v>
      </c>
      <c r="V89" s="29" t="s">
        <v>117</v>
      </c>
      <c r="W89" s="29">
        <v>0</v>
      </c>
      <c r="X89" s="29"/>
      <c r="Y89" s="29"/>
      <c r="Z89" s="29"/>
      <c r="AA89" s="29"/>
      <c r="AB89" s="29"/>
      <c r="AC89" s="29"/>
      <c r="AD89" s="29"/>
      <c r="AE89" s="29"/>
      <c r="AF89" s="29"/>
      <c r="AG89" s="29"/>
      <c r="AH89" s="56">
        <v>700</v>
      </c>
      <c r="AI89" s="29" t="s">
        <v>80</v>
      </c>
      <c r="AJ89" s="29" t="s">
        <v>551</v>
      </c>
      <c r="AK89" s="32" t="s">
        <v>82</v>
      </c>
      <c r="AL89" s="56"/>
      <c r="AM89" s="56"/>
      <c r="AN89" s="29"/>
      <c r="AO89" s="29"/>
      <c r="AP89" s="29"/>
      <c r="AQ89" s="64"/>
      <c r="AR89" s="64"/>
      <c r="AS89" s="64"/>
      <c r="AT89" s="64"/>
      <c r="AU89" s="65"/>
      <c r="AV89" s="66"/>
      <c r="AW89" s="75"/>
    </row>
    <row r="90" ht="68" hidden="1" customHeight="1" spans="1:49">
      <c r="A90" s="31" t="s">
        <v>564</v>
      </c>
      <c r="B90" s="32" t="s">
        <v>565</v>
      </c>
      <c r="C90" s="33" t="s">
        <v>566</v>
      </c>
      <c r="D90" s="33"/>
      <c r="E90" s="32" t="s">
        <v>175</v>
      </c>
      <c r="F90" s="32"/>
      <c r="G90" s="32"/>
      <c r="H90" s="32" t="str">
        <f>IF(E90="无","null",VLOOKUP(E90,__Sheet3!E:F,2,FALSE))&amp;IF(ISTEXT(F90),",","")&amp;IF(ISTEXT(F90),VLOOKUP(F90,__Sheet3!E:F,2,FALSE),"")&amp;IF(ISTEXT(G90),",","")&amp;IF(ISTEXT(G90),VLOOKUP(G90,__Sheet3!E:F,2,FALSE),"")</f>
        <v>Resource</v>
      </c>
      <c r="I90" s="32"/>
      <c r="J90" s="32" t="s">
        <v>176</v>
      </c>
      <c r="K90" s="32">
        <f>VLOOKUP(J90,__Sheet3!A:B,2,FALSE)</f>
        <v>6</v>
      </c>
      <c r="L90" s="32">
        <v>1</v>
      </c>
      <c r="M90" s="32">
        <v>3</v>
      </c>
      <c r="N90" s="32">
        <v>0</v>
      </c>
      <c r="O90" s="32">
        <v>0</v>
      </c>
      <c r="P90" s="32">
        <v>100</v>
      </c>
      <c r="Q90" s="32">
        <v>1</v>
      </c>
      <c r="R90" s="32">
        <v>1</v>
      </c>
      <c r="S90" s="32">
        <v>1</v>
      </c>
      <c r="T90" s="32">
        <v>1</v>
      </c>
      <c r="U90" s="57">
        <v>3</v>
      </c>
      <c r="V90" s="32" t="s">
        <v>117</v>
      </c>
      <c r="W90" s="32">
        <v>0</v>
      </c>
      <c r="X90" s="32"/>
      <c r="Y90" s="32"/>
      <c r="Z90" s="32"/>
      <c r="AA90" s="32"/>
      <c r="AB90" s="32"/>
      <c r="AC90" s="32"/>
      <c r="AD90" s="32"/>
      <c r="AE90" s="32"/>
      <c r="AF90" s="32"/>
      <c r="AG90" s="32"/>
      <c r="AH90" s="56">
        <v>700</v>
      </c>
      <c r="AI90" s="32" t="s">
        <v>80</v>
      </c>
      <c r="AJ90" s="32" t="s">
        <v>551</v>
      </c>
      <c r="AK90" s="32" t="s">
        <v>82</v>
      </c>
      <c r="AL90" s="57"/>
      <c r="AM90" s="57"/>
      <c r="AN90" s="32"/>
      <c r="AO90" s="32"/>
      <c r="AP90" s="32"/>
      <c r="AQ90" s="67"/>
      <c r="AR90" s="67"/>
      <c r="AS90" s="67"/>
      <c r="AT90" s="67"/>
      <c r="AU90" s="68"/>
      <c r="AV90" s="66"/>
      <c r="AW90" s="75"/>
    </row>
    <row r="91" ht="35" customHeight="1" spans="1:49">
      <c r="A91" s="28" t="s">
        <v>567</v>
      </c>
      <c r="B91" s="29" t="s">
        <v>568</v>
      </c>
      <c r="C91" s="30" t="s">
        <v>569</v>
      </c>
      <c r="D91" s="30"/>
      <c r="E91" s="29" t="s">
        <v>175</v>
      </c>
      <c r="F91" s="29"/>
      <c r="G91" s="29"/>
      <c r="H91" s="29" t="str">
        <f>IF(E91="无","null",VLOOKUP(E91,__Sheet3!E:F,2,FALSE))&amp;IF(ISTEXT(F91),",","")&amp;IF(ISTEXT(F91),VLOOKUP(F91,__Sheet3!E:F,2,FALSE),"")&amp;IF(ISTEXT(G91),",","")&amp;IF(ISTEXT(G91),VLOOKUP(G91,__Sheet3!E:F,2,FALSE),"")</f>
        <v>Resource</v>
      </c>
      <c r="I91" s="29"/>
      <c r="J91" s="29" t="s">
        <v>213</v>
      </c>
      <c r="K91" s="29">
        <f>VLOOKUP(J91,__Sheet3!A:B,2,FALSE)</f>
        <v>5</v>
      </c>
      <c r="L91" s="32">
        <v>0</v>
      </c>
      <c r="M91" s="29">
        <v>3</v>
      </c>
      <c r="N91" s="29">
        <v>0</v>
      </c>
      <c r="O91" s="29">
        <v>0</v>
      </c>
      <c r="P91" s="29">
        <v>100</v>
      </c>
      <c r="Q91" s="32">
        <v>1</v>
      </c>
      <c r="R91" s="32">
        <v>1</v>
      </c>
      <c r="S91" s="29">
        <v>1</v>
      </c>
      <c r="T91" s="29">
        <v>1</v>
      </c>
      <c r="U91" s="56">
        <v>3</v>
      </c>
      <c r="V91" s="29" t="s">
        <v>117</v>
      </c>
      <c r="W91" s="29">
        <v>0</v>
      </c>
      <c r="X91" s="29"/>
      <c r="Y91" s="29" t="s">
        <v>570</v>
      </c>
      <c r="Z91" s="29" t="s">
        <v>571</v>
      </c>
      <c r="AA91" s="29"/>
      <c r="AB91" s="29"/>
      <c r="AC91" s="29"/>
      <c r="AD91" s="29"/>
      <c r="AE91" s="29"/>
      <c r="AF91" s="29"/>
      <c r="AG91" s="29"/>
      <c r="AH91" s="56">
        <v>700</v>
      </c>
      <c r="AI91" s="29" t="s">
        <v>80</v>
      </c>
      <c r="AJ91" s="29" t="s">
        <v>551</v>
      </c>
      <c r="AK91" s="32" t="s">
        <v>82</v>
      </c>
      <c r="AL91" s="56"/>
      <c r="AM91" s="56"/>
      <c r="AN91" s="29"/>
      <c r="AO91" s="29"/>
      <c r="AP91" s="29"/>
      <c r="AQ91" s="64"/>
      <c r="AR91" s="64"/>
      <c r="AS91" s="64"/>
      <c r="AT91" s="64"/>
      <c r="AU91" s="65"/>
      <c r="AV91" s="66"/>
      <c r="AW91" s="75"/>
    </row>
    <row r="92" ht="35" customHeight="1" spans="1:49">
      <c r="A92" s="31" t="s">
        <v>572</v>
      </c>
      <c r="B92" s="32" t="s">
        <v>573</v>
      </c>
      <c r="C92" s="33" t="s">
        <v>574</v>
      </c>
      <c r="D92" s="33"/>
      <c r="E92" s="32" t="s">
        <v>175</v>
      </c>
      <c r="F92" s="32"/>
      <c r="G92" s="32"/>
      <c r="H92" s="32" t="str">
        <f>IF(E92="无","null",VLOOKUP(E92,__Sheet3!E:F,2,FALSE))&amp;IF(ISTEXT(F92),",","")&amp;IF(ISTEXT(F92),VLOOKUP(F92,__Sheet3!E:F,2,FALSE),"")&amp;IF(ISTEXT(G92),",","")&amp;IF(ISTEXT(G92),VLOOKUP(G92,__Sheet3!E:F,2,FALSE),"")</f>
        <v>Resource</v>
      </c>
      <c r="I92" s="32"/>
      <c r="J92" s="32" t="s">
        <v>213</v>
      </c>
      <c r="K92" s="32">
        <f>VLOOKUP(J92,__Sheet3!A:B,2,FALSE)</f>
        <v>5</v>
      </c>
      <c r="L92" s="32">
        <v>0</v>
      </c>
      <c r="M92" s="32">
        <v>3</v>
      </c>
      <c r="N92" s="32">
        <v>0</v>
      </c>
      <c r="O92" s="32">
        <v>0</v>
      </c>
      <c r="P92" s="32">
        <v>100</v>
      </c>
      <c r="Q92" s="32">
        <v>1</v>
      </c>
      <c r="R92" s="32">
        <v>1</v>
      </c>
      <c r="S92" s="32">
        <v>1</v>
      </c>
      <c r="T92" s="32">
        <v>1</v>
      </c>
      <c r="U92" s="56">
        <v>3</v>
      </c>
      <c r="V92" s="32" t="s">
        <v>117</v>
      </c>
      <c r="W92" s="32">
        <v>0</v>
      </c>
      <c r="X92" s="32"/>
      <c r="Y92" s="29" t="s">
        <v>575</v>
      </c>
      <c r="Z92" s="29" t="s">
        <v>576</v>
      </c>
      <c r="AA92" s="32"/>
      <c r="AB92" s="32"/>
      <c r="AC92" s="32"/>
      <c r="AD92" s="32"/>
      <c r="AE92" s="32"/>
      <c r="AF92" s="32"/>
      <c r="AG92" s="32"/>
      <c r="AH92" s="56">
        <v>700</v>
      </c>
      <c r="AI92" s="32" t="s">
        <v>80</v>
      </c>
      <c r="AJ92" s="32" t="s">
        <v>551</v>
      </c>
      <c r="AK92" s="32" t="s">
        <v>82</v>
      </c>
      <c r="AL92" s="57"/>
      <c r="AM92" s="57"/>
      <c r="AN92" s="32"/>
      <c r="AO92" s="32"/>
      <c r="AP92" s="32"/>
      <c r="AQ92" s="67"/>
      <c r="AR92" s="67"/>
      <c r="AS92" s="67"/>
      <c r="AT92" s="67"/>
      <c r="AU92" s="68"/>
      <c r="AV92" s="66"/>
      <c r="AW92" s="75"/>
    </row>
    <row r="93" ht="68" customHeight="1" spans="1:49">
      <c r="A93" s="28" t="s">
        <v>577</v>
      </c>
      <c r="B93" s="29" t="s">
        <v>578</v>
      </c>
      <c r="C93" s="30" t="s">
        <v>579</v>
      </c>
      <c r="D93" s="30"/>
      <c r="E93" s="29" t="s">
        <v>175</v>
      </c>
      <c r="F93" s="29"/>
      <c r="G93" s="29"/>
      <c r="H93" s="29" t="str">
        <f>IF(E93="无","null",VLOOKUP(E93,__Sheet3!E:F,2,FALSE))&amp;IF(ISTEXT(F93),",","")&amp;IF(ISTEXT(F93),VLOOKUP(F93,__Sheet3!E:F,2,FALSE),"")&amp;IF(ISTEXT(G93),",","")&amp;IF(ISTEXT(G93),VLOOKUP(G93,__Sheet3!E:F,2,FALSE),"")</f>
        <v>Resource</v>
      </c>
      <c r="I93" s="29"/>
      <c r="J93" s="29" t="s">
        <v>176</v>
      </c>
      <c r="K93" s="29">
        <f>VLOOKUP(J93,__Sheet3!A:B,2,FALSE)</f>
        <v>6</v>
      </c>
      <c r="L93" s="32">
        <v>0</v>
      </c>
      <c r="M93" s="29">
        <v>3</v>
      </c>
      <c r="N93" s="29">
        <v>0</v>
      </c>
      <c r="O93" s="29">
        <v>0</v>
      </c>
      <c r="P93" s="29">
        <v>100</v>
      </c>
      <c r="Q93" s="32">
        <v>1</v>
      </c>
      <c r="R93" s="32">
        <v>1</v>
      </c>
      <c r="S93" s="29">
        <v>1</v>
      </c>
      <c r="T93" s="29">
        <v>1</v>
      </c>
      <c r="U93" s="57">
        <v>3</v>
      </c>
      <c r="V93" s="29" t="s">
        <v>117</v>
      </c>
      <c r="W93" s="29">
        <v>0</v>
      </c>
      <c r="X93" s="29"/>
      <c r="Y93" s="29" t="s">
        <v>570</v>
      </c>
      <c r="Z93" s="29" t="s">
        <v>571</v>
      </c>
      <c r="AA93" s="29" t="s">
        <v>580</v>
      </c>
      <c r="AB93" s="29"/>
      <c r="AC93" s="29"/>
      <c r="AD93" s="29"/>
      <c r="AE93" s="29"/>
      <c r="AF93" s="29"/>
      <c r="AG93" s="29"/>
      <c r="AH93" s="56">
        <v>700</v>
      </c>
      <c r="AI93" s="29" t="s">
        <v>80</v>
      </c>
      <c r="AJ93" s="29" t="s">
        <v>551</v>
      </c>
      <c r="AK93" s="32" t="s">
        <v>82</v>
      </c>
      <c r="AL93" s="56"/>
      <c r="AM93" s="56"/>
      <c r="AN93" s="29"/>
      <c r="AO93" s="29"/>
      <c r="AP93" s="29"/>
      <c r="AQ93" s="64"/>
      <c r="AR93" s="64"/>
      <c r="AS93" s="64"/>
      <c r="AT93" s="64"/>
      <c r="AU93" s="65"/>
      <c r="AV93" s="66"/>
      <c r="AW93" s="75"/>
    </row>
    <row r="94" ht="68" hidden="1" customHeight="1" spans="1:49">
      <c r="A94" s="31" t="s">
        <v>581</v>
      </c>
      <c r="B94" s="32" t="s">
        <v>582</v>
      </c>
      <c r="C94" s="33" t="s">
        <v>583</v>
      </c>
      <c r="D94" s="33" t="s">
        <v>584</v>
      </c>
      <c r="E94" s="32" t="s">
        <v>175</v>
      </c>
      <c r="F94" s="32"/>
      <c r="G94" s="32"/>
      <c r="H94" s="32" t="str">
        <f>IF(E94="无","null",VLOOKUP(E94,__Sheet3!E:F,2,FALSE))&amp;IF(ISTEXT(F94),",","")&amp;IF(ISTEXT(F94),VLOOKUP(F94,__Sheet3!E:F,2,FALSE),"")&amp;IF(ISTEXT(G94),",","")&amp;IF(ISTEXT(G94),VLOOKUP(G94,__Sheet3!E:F,2,FALSE),"")</f>
        <v>Resource</v>
      </c>
      <c r="I94" s="32"/>
      <c r="J94" s="32" t="s">
        <v>176</v>
      </c>
      <c r="K94" s="32">
        <f>VLOOKUP(J94,__Sheet3!A:B,2,FALSE)</f>
        <v>6</v>
      </c>
      <c r="L94" s="32">
        <v>1</v>
      </c>
      <c r="M94" s="32">
        <v>3</v>
      </c>
      <c r="N94" s="32">
        <v>0</v>
      </c>
      <c r="O94" s="32">
        <v>0</v>
      </c>
      <c r="P94" s="32">
        <v>100</v>
      </c>
      <c r="Q94" s="32">
        <v>1</v>
      </c>
      <c r="R94" s="32">
        <v>1</v>
      </c>
      <c r="S94" s="32">
        <v>1</v>
      </c>
      <c r="T94" s="32">
        <v>1</v>
      </c>
      <c r="U94" s="56">
        <v>3</v>
      </c>
      <c r="V94" s="32" t="s">
        <v>117</v>
      </c>
      <c r="W94" s="32">
        <v>0</v>
      </c>
      <c r="X94" s="32"/>
      <c r="Y94" s="32"/>
      <c r="Z94" s="32"/>
      <c r="AA94" s="32"/>
      <c r="AB94" s="32"/>
      <c r="AC94" s="32"/>
      <c r="AD94" s="32"/>
      <c r="AE94" s="32"/>
      <c r="AF94" s="32"/>
      <c r="AG94" s="32"/>
      <c r="AH94" s="56">
        <v>700</v>
      </c>
      <c r="AI94" s="32" t="s">
        <v>80</v>
      </c>
      <c r="AJ94" s="32" t="s">
        <v>551</v>
      </c>
      <c r="AK94" s="32" t="s">
        <v>82</v>
      </c>
      <c r="AL94" s="57"/>
      <c r="AM94" s="57"/>
      <c r="AN94" s="32"/>
      <c r="AO94" s="32"/>
      <c r="AP94" s="32"/>
      <c r="AQ94" s="67"/>
      <c r="AR94" s="67"/>
      <c r="AS94" s="67"/>
      <c r="AT94" s="67"/>
      <c r="AU94" s="68"/>
      <c r="AV94" s="66"/>
      <c r="AW94" s="75"/>
    </row>
    <row r="95" ht="183.5" hidden="1" customHeight="1" spans="1:49">
      <c r="A95" s="28" t="s">
        <v>585</v>
      </c>
      <c r="B95" s="29" t="s">
        <v>586</v>
      </c>
      <c r="C95" s="30" t="s">
        <v>587</v>
      </c>
      <c r="D95" s="30" t="s">
        <v>588</v>
      </c>
      <c r="E95" s="29" t="s">
        <v>195</v>
      </c>
      <c r="F95" s="29"/>
      <c r="G95" s="29"/>
      <c r="H95" s="29" t="str">
        <f>IF(E95="无","null",VLOOKUP(E95,__Sheet3!E:F,2,FALSE))&amp;IF(ISTEXT(F95),",","")&amp;IF(ISTEXT(F95),VLOOKUP(F95,__Sheet3!E:F,2,FALSE),"")&amp;IF(ISTEXT(G95),",","")&amp;IF(ISTEXT(G95),VLOOKUP(G95,__Sheet3!E:F,2,FALSE),"")</f>
        <v>Summon</v>
      </c>
      <c r="I95" s="29"/>
      <c r="J95" s="29" t="s">
        <v>176</v>
      </c>
      <c r="K95" s="29">
        <f>VLOOKUP(J95,__Sheet3!A:B,2,FALSE)</f>
        <v>6</v>
      </c>
      <c r="L95" s="32">
        <v>1</v>
      </c>
      <c r="M95" s="29">
        <v>3</v>
      </c>
      <c r="N95" s="29">
        <v>0</v>
      </c>
      <c r="O95" s="29">
        <v>0</v>
      </c>
      <c r="P95" s="29">
        <v>100</v>
      </c>
      <c r="Q95" s="32">
        <v>1</v>
      </c>
      <c r="R95" s="32">
        <v>1</v>
      </c>
      <c r="S95" s="29">
        <v>1</v>
      </c>
      <c r="T95" s="29">
        <v>1</v>
      </c>
      <c r="U95" s="56">
        <v>3</v>
      </c>
      <c r="V95" s="29" t="s">
        <v>117</v>
      </c>
      <c r="W95" s="29">
        <v>0</v>
      </c>
      <c r="X95" s="29"/>
      <c r="Y95" s="29"/>
      <c r="Z95" s="29"/>
      <c r="AA95" s="29"/>
      <c r="AB95" s="29"/>
      <c r="AC95" s="29"/>
      <c r="AD95" s="29"/>
      <c r="AE95" s="29"/>
      <c r="AF95" s="29"/>
      <c r="AG95" s="29"/>
      <c r="AH95" s="56">
        <v>700</v>
      </c>
      <c r="AI95" s="29" t="s">
        <v>80</v>
      </c>
      <c r="AJ95" s="29" t="s">
        <v>551</v>
      </c>
      <c r="AK95" s="32" t="s">
        <v>82</v>
      </c>
      <c r="AL95" s="56"/>
      <c r="AM95" s="56"/>
      <c r="AN95" s="29"/>
      <c r="AO95" s="29"/>
      <c r="AP95" s="29"/>
      <c r="AQ95" s="64"/>
      <c r="AR95" s="64"/>
      <c r="AS95" s="64"/>
      <c r="AT95" s="64"/>
      <c r="AU95" s="65"/>
      <c r="AV95" s="66"/>
      <c r="AW95" s="75"/>
    </row>
    <row r="96" ht="216.5" hidden="1" customHeight="1" spans="1:49">
      <c r="A96" s="31" t="s">
        <v>589</v>
      </c>
      <c r="B96" s="32" t="s">
        <v>590</v>
      </c>
      <c r="C96" s="33" t="s">
        <v>591</v>
      </c>
      <c r="D96" s="33"/>
      <c r="E96" s="32" t="s">
        <v>195</v>
      </c>
      <c r="F96" s="32"/>
      <c r="G96" s="32"/>
      <c r="H96" s="32" t="str">
        <f>IF(E96="无","null",VLOOKUP(E96,__Sheet3!E:F,2,FALSE))&amp;IF(ISTEXT(F96),",","")&amp;IF(ISTEXT(F96),VLOOKUP(F96,__Sheet3!E:F,2,FALSE),"")&amp;IF(ISTEXT(G96),",","")&amp;IF(ISTEXT(G96),VLOOKUP(G96,__Sheet3!E:F,2,FALSE),"")</f>
        <v>Summon</v>
      </c>
      <c r="I96" s="32"/>
      <c r="J96" s="32" t="s">
        <v>176</v>
      </c>
      <c r="K96" s="32">
        <f>VLOOKUP(J96,__Sheet3!A:B,2,FALSE)</f>
        <v>6</v>
      </c>
      <c r="L96" s="32">
        <v>1</v>
      </c>
      <c r="M96" s="32">
        <v>3</v>
      </c>
      <c r="N96" s="32">
        <v>0</v>
      </c>
      <c r="O96" s="32">
        <v>0</v>
      </c>
      <c r="P96" s="32">
        <v>100</v>
      </c>
      <c r="Q96" s="32">
        <v>1</v>
      </c>
      <c r="R96" s="32">
        <v>1</v>
      </c>
      <c r="S96" s="32">
        <v>1</v>
      </c>
      <c r="T96" s="32">
        <v>1</v>
      </c>
      <c r="U96" s="57">
        <v>3</v>
      </c>
      <c r="V96" s="32" t="s">
        <v>117</v>
      </c>
      <c r="W96" s="32">
        <v>0</v>
      </c>
      <c r="X96" s="32"/>
      <c r="Y96" s="32"/>
      <c r="Z96" s="32"/>
      <c r="AA96" s="32"/>
      <c r="AB96" s="32"/>
      <c r="AC96" s="32"/>
      <c r="AD96" s="32"/>
      <c r="AE96" s="32"/>
      <c r="AF96" s="32"/>
      <c r="AG96" s="32"/>
      <c r="AH96" s="56">
        <v>700</v>
      </c>
      <c r="AI96" s="32" t="s">
        <v>80</v>
      </c>
      <c r="AJ96" s="32" t="s">
        <v>551</v>
      </c>
      <c r="AK96" s="32" t="s">
        <v>82</v>
      </c>
      <c r="AL96" s="57"/>
      <c r="AM96" s="57"/>
      <c r="AN96" s="32"/>
      <c r="AO96" s="32"/>
      <c r="AP96" s="32"/>
      <c r="AQ96" s="67"/>
      <c r="AR96" s="67"/>
      <c r="AS96" s="67"/>
      <c r="AT96" s="67"/>
      <c r="AU96" s="68"/>
      <c r="AV96" s="66"/>
      <c r="AW96" s="75"/>
    </row>
    <row r="97" ht="51.5" hidden="1" customHeight="1" spans="1:49">
      <c r="A97" s="28" t="s">
        <v>592</v>
      </c>
      <c r="B97" s="29" t="s">
        <v>593</v>
      </c>
      <c r="C97" s="41" t="s">
        <v>594</v>
      </c>
      <c r="D97" s="30" t="s">
        <v>595</v>
      </c>
      <c r="E97" s="29" t="s">
        <v>204</v>
      </c>
      <c r="F97" s="29"/>
      <c r="G97" s="29"/>
      <c r="H97" s="29" t="str">
        <f>IF(E97="无","null",VLOOKUP(E97,__Sheet3!E:F,2,FALSE))&amp;IF(ISTEXT(F97),",","")&amp;IF(ISTEXT(F97),VLOOKUP(F97,__Sheet3!E:F,2,FALSE),"")&amp;IF(ISTEXT(G97),",","")&amp;IF(ISTEXT(G97),VLOOKUP(G97,__Sheet3!E:F,2,FALSE),"")</f>
        <v>Grow</v>
      </c>
      <c r="I97" s="29"/>
      <c r="J97" s="29" t="s">
        <v>125</v>
      </c>
      <c r="K97" s="29">
        <f>VLOOKUP(J97,__Sheet3!A:B,2,FALSE)</f>
        <v>3</v>
      </c>
      <c r="L97" s="32">
        <v>1</v>
      </c>
      <c r="M97" s="29">
        <v>3</v>
      </c>
      <c r="N97" s="29">
        <v>0</v>
      </c>
      <c r="O97" s="29">
        <v>0</v>
      </c>
      <c r="P97" s="29">
        <v>100</v>
      </c>
      <c r="Q97" s="32">
        <v>1</v>
      </c>
      <c r="R97" s="32">
        <v>1</v>
      </c>
      <c r="S97" s="29">
        <v>1</v>
      </c>
      <c r="T97" s="29">
        <v>1</v>
      </c>
      <c r="U97" s="56">
        <v>3</v>
      </c>
      <c r="V97" s="29" t="s">
        <v>117</v>
      </c>
      <c r="W97" s="29">
        <v>0</v>
      </c>
      <c r="X97" s="29"/>
      <c r="Y97" s="29"/>
      <c r="Z97" s="29"/>
      <c r="AA97" s="29"/>
      <c r="AB97" s="29"/>
      <c r="AC97" s="29"/>
      <c r="AD97" s="29"/>
      <c r="AE97" s="29"/>
      <c r="AF97" s="29"/>
      <c r="AG97" s="29"/>
      <c r="AH97" s="56">
        <v>700</v>
      </c>
      <c r="AI97" s="29" t="s">
        <v>80</v>
      </c>
      <c r="AJ97" s="29" t="s">
        <v>551</v>
      </c>
      <c r="AK97" s="32" t="s">
        <v>82</v>
      </c>
      <c r="AL97" s="56"/>
      <c r="AM97" s="56"/>
      <c r="AN97" s="29"/>
      <c r="AO97" s="29"/>
      <c r="AP97" s="29"/>
      <c r="AQ97" s="64"/>
      <c r="AR97" s="64"/>
      <c r="AS97" s="64"/>
      <c r="AT97" s="64"/>
      <c r="AU97" s="65"/>
      <c r="AV97" s="66"/>
      <c r="AW97" s="75"/>
    </row>
    <row r="98" ht="35" hidden="1" customHeight="1" spans="1:49">
      <c r="A98" s="31" t="s">
        <v>596</v>
      </c>
      <c r="B98" s="32" t="s">
        <v>597</v>
      </c>
      <c r="C98" s="33" t="s">
        <v>598</v>
      </c>
      <c r="D98" s="33"/>
      <c r="E98" s="32" t="s">
        <v>204</v>
      </c>
      <c r="F98" s="32"/>
      <c r="G98" s="32"/>
      <c r="H98" s="32" t="str">
        <f>IF(E98="无","null",VLOOKUP(E98,__Sheet3!E:F,2,FALSE))&amp;IF(ISTEXT(F98),",","")&amp;IF(ISTEXT(F98),VLOOKUP(F98,__Sheet3!E:F,2,FALSE),"")&amp;IF(ISTEXT(G98),",","")&amp;IF(ISTEXT(G98),VLOOKUP(G98,__Sheet3!E:F,2,FALSE),"")</f>
        <v>Grow</v>
      </c>
      <c r="I98" s="32"/>
      <c r="J98" s="32" t="s">
        <v>125</v>
      </c>
      <c r="K98" s="32">
        <f>VLOOKUP(J98,__Sheet3!A:B,2,FALSE)</f>
        <v>3</v>
      </c>
      <c r="L98" s="32">
        <v>1</v>
      </c>
      <c r="M98" s="32">
        <v>3</v>
      </c>
      <c r="N98" s="32">
        <v>0</v>
      </c>
      <c r="O98" s="32">
        <v>0</v>
      </c>
      <c r="P98" s="32">
        <v>100</v>
      </c>
      <c r="Q98" s="32">
        <v>1</v>
      </c>
      <c r="R98" s="32">
        <v>1</v>
      </c>
      <c r="S98" s="32">
        <v>1</v>
      </c>
      <c r="T98" s="32">
        <v>1</v>
      </c>
      <c r="U98" s="56">
        <v>3</v>
      </c>
      <c r="V98" s="32" t="s">
        <v>117</v>
      </c>
      <c r="W98" s="32">
        <v>0</v>
      </c>
      <c r="X98" s="32"/>
      <c r="Y98" s="32"/>
      <c r="Z98" s="32"/>
      <c r="AA98" s="32"/>
      <c r="AB98" s="32"/>
      <c r="AC98" s="32"/>
      <c r="AD98" s="32"/>
      <c r="AE98" s="32"/>
      <c r="AF98" s="32"/>
      <c r="AG98" s="32"/>
      <c r="AH98" s="56">
        <v>700</v>
      </c>
      <c r="AI98" s="32" t="s">
        <v>80</v>
      </c>
      <c r="AJ98" s="32" t="s">
        <v>551</v>
      </c>
      <c r="AK98" s="32" t="s">
        <v>82</v>
      </c>
      <c r="AL98" s="57"/>
      <c r="AM98" s="57"/>
      <c r="AN98" s="32"/>
      <c r="AO98" s="32"/>
      <c r="AP98" s="32"/>
      <c r="AQ98" s="67"/>
      <c r="AR98" s="67"/>
      <c r="AS98" s="67"/>
      <c r="AT98" s="67"/>
      <c r="AU98" s="68"/>
      <c r="AV98" s="66"/>
      <c r="AW98" s="75"/>
    </row>
    <row r="99" ht="68" hidden="1" customHeight="1" spans="1:49">
      <c r="A99" s="28" t="s">
        <v>599</v>
      </c>
      <c r="B99" s="29" t="s">
        <v>600</v>
      </c>
      <c r="C99" s="30" t="s">
        <v>601</v>
      </c>
      <c r="D99" s="30"/>
      <c r="E99" s="29" t="s">
        <v>204</v>
      </c>
      <c r="F99" s="29"/>
      <c r="G99" s="29"/>
      <c r="H99" s="29" t="str">
        <f>IF(E99="无","null",VLOOKUP(E99,__Sheet3!E:F,2,FALSE))&amp;IF(ISTEXT(F99),",","")&amp;IF(ISTEXT(F99),VLOOKUP(F99,__Sheet3!E:F,2,FALSE),"")&amp;IF(ISTEXT(G99),",","")&amp;IF(ISTEXT(G99),VLOOKUP(G99,__Sheet3!E:F,2,FALSE),"")</f>
        <v>Grow</v>
      </c>
      <c r="I99" s="29"/>
      <c r="J99" s="29" t="s">
        <v>176</v>
      </c>
      <c r="K99" s="29">
        <f>VLOOKUP(J99,__Sheet3!A:B,2,FALSE)</f>
        <v>6</v>
      </c>
      <c r="L99" s="32">
        <v>1</v>
      </c>
      <c r="M99" s="29">
        <v>3</v>
      </c>
      <c r="N99" s="29">
        <v>0</v>
      </c>
      <c r="O99" s="29">
        <v>0</v>
      </c>
      <c r="P99" s="29">
        <v>100</v>
      </c>
      <c r="Q99" s="32">
        <v>1</v>
      </c>
      <c r="R99" s="32">
        <v>1</v>
      </c>
      <c r="S99" s="29">
        <v>1</v>
      </c>
      <c r="T99" s="29">
        <v>1</v>
      </c>
      <c r="U99" s="57">
        <v>3</v>
      </c>
      <c r="V99" s="29" t="s">
        <v>117</v>
      </c>
      <c r="W99" s="29">
        <v>0</v>
      </c>
      <c r="X99" s="29"/>
      <c r="Y99" s="29"/>
      <c r="Z99" s="29"/>
      <c r="AA99" s="29"/>
      <c r="AB99" s="29"/>
      <c r="AC99" s="29"/>
      <c r="AD99" s="29"/>
      <c r="AE99" s="29"/>
      <c r="AF99" s="29"/>
      <c r="AG99" s="29"/>
      <c r="AH99" s="56">
        <v>700</v>
      </c>
      <c r="AI99" s="29" t="s">
        <v>80</v>
      </c>
      <c r="AJ99" s="29" t="s">
        <v>551</v>
      </c>
      <c r="AK99" s="32" t="s">
        <v>82</v>
      </c>
      <c r="AL99" s="56"/>
      <c r="AM99" s="56"/>
      <c r="AN99" s="29"/>
      <c r="AO99" s="29"/>
      <c r="AP99" s="29"/>
      <c r="AQ99" s="64"/>
      <c r="AR99" s="64"/>
      <c r="AS99" s="64"/>
      <c r="AT99" s="64"/>
      <c r="AU99" s="65"/>
      <c r="AV99" s="66"/>
      <c r="AW99" s="75"/>
    </row>
    <row r="100" ht="101" hidden="1" customHeight="1" spans="1:49">
      <c r="A100" s="31" t="s">
        <v>602</v>
      </c>
      <c r="B100" s="32" t="s">
        <v>603</v>
      </c>
      <c r="C100" s="33" t="s">
        <v>604</v>
      </c>
      <c r="D100" s="33"/>
      <c r="E100" s="32" t="s">
        <v>204</v>
      </c>
      <c r="F100" s="32"/>
      <c r="G100" s="32"/>
      <c r="H100" s="32" t="str">
        <f>IF(E100="无","null",VLOOKUP(E100,__Sheet3!E:F,2,FALSE))&amp;IF(ISTEXT(F100),",","")&amp;IF(ISTEXT(F100),VLOOKUP(F100,__Sheet3!E:F,2,FALSE),"")&amp;IF(ISTEXT(G100),",","")&amp;IF(ISTEXT(G100),VLOOKUP(G100,__Sheet3!E:F,2,FALSE),"")</f>
        <v>Grow</v>
      </c>
      <c r="I100" s="32"/>
      <c r="J100" s="32" t="s">
        <v>213</v>
      </c>
      <c r="K100" s="32">
        <f>VLOOKUP(J100,__Sheet3!A:B,2,FALSE)</f>
        <v>5</v>
      </c>
      <c r="L100" s="32">
        <v>1</v>
      </c>
      <c r="M100" s="32">
        <v>3</v>
      </c>
      <c r="N100" s="32">
        <v>0</v>
      </c>
      <c r="O100" s="32">
        <v>0</v>
      </c>
      <c r="P100" s="32">
        <v>100</v>
      </c>
      <c r="Q100" s="32">
        <v>1</v>
      </c>
      <c r="R100" s="32">
        <v>1</v>
      </c>
      <c r="S100" s="32">
        <v>1</v>
      </c>
      <c r="T100" s="32">
        <v>1</v>
      </c>
      <c r="U100" s="56">
        <v>3</v>
      </c>
      <c r="V100" s="32" t="s">
        <v>117</v>
      </c>
      <c r="W100" s="32">
        <v>0</v>
      </c>
      <c r="X100" s="32"/>
      <c r="Y100" s="32"/>
      <c r="Z100" s="32"/>
      <c r="AA100" s="32"/>
      <c r="AB100" s="32"/>
      <c r="AC100" s="32"/>
      <c r="AD100" s="32"/>
      <c r="AE100" s="32"/>
      <c r="AF100" s="32"/>
      <c r="AG100" s="32"/>
      <c r="AH100" s="56">
        <v>700</v>
      </c>
      <c r="AI100" s="32" t="s">
        <v>80</v>
      </c>
      <c r="AJ100" s="32" t="s">
        <v>551</v>
      </c>
      <c r="AK100" s="32" t="s">
        <v>82</v>
      </c>
      <c r="AL100" s="57"/>
      <c r="AM100" s="57"/>
      <c r="AN100" s="32"/>
      <c r="AO100" s="32"/>
      <c r="AP100" s="32"/>
      <c r="AQ100" s="67"/>
      <c r="AR100" s="67"/>
      <c r="AS100" s="67"/>
      <c r="AT100" s="67"/>
      <c r="AU100" s="68"/>
      <c r="AV100" s="66"/>
      <c r="AW100" s="75"/>
    </row>
    <row r="101" s="19" customFormat="1" ht="134" hidden="1" customHeight="1" spans="1:49">
      <c r="A101" s="77" t="s">
        <v>605</v>
      </c>
      <c r="B101" s="78" t="s">
        <v>606</v>
      </c>
      <c r="C101" s="79" t="s">
        <v>607</v>
      </c>
      <c r="D101" s="79" t="s">
        <v>608</v>
      </c>
      <c r="E101" s="78" t="s">
        <v>221</v>
      </c>
      <c r="F101" s="78"/>
      <c r="G101" s="78"/>
      <c r="H101" s="78" t="str">
        <f>IF(E101="无","null",VLOOKUP(E101,__Sheet3!E:F,2,FALSE))&amp;IF(ISTEXT(F101),",","")&amp;IF(ISTEXT(F101),VLOOKUP(F101,__Sheet3!E:F,2,FALSE),"")&amp;IF(ISTEXT(G101),",","")&amp;IF(ISTEXT(G101),VLOOKUP(G101,__Sheet3!E:F,2,FALSE),"")</f>
        <v>Orb</v>
      </c>
      <c r="I101" s="78"/>
      <c r="J101" s="78" t="s">
        <v>125</v>
      </c>
      <c r="K101" s="78">
        <f>VLOOKUP(J101,__Sheet3!A:B,2,FALSE)</f>
        <v>3</v>
      </c>
      <c r="L101" s="32">
        <v>1</v>
      </c>
      <c r="M101" s="78">
        <v>3</v>
      </c>
      <c r="N101" s="78">
        <v>0</v>
      </c>
      <c r="O101" s="78">
        <v>0</v>
      </c>
      <c r="P101" s="78">
        <v>100</v>
      </c>
      <c r="Q101" s="80">
        <v>1</v>
      </c>
      <c r="R101" s="80">
        <v>1</v>
      </c>
      <c r="S101" s="78">
        <v>1</v>
      </c>
      <c r="T101" s="78">
        <v>1</v>
      </c>
      <c r="U101" s="56">
        <v>3</v>
      </c>
      <c r="V101" s="78" t="s">
        <v>117</v>
      </c>
      <c r="W101" s="78">
        <v>0</v>
      </c>
      <c r="X101" s="78"/>
      <c r="Y101" s="78"/>
      <c r="Z101" s="78"/>
      <c r="AA101" s="78"/>
      <c r="AB101" s="78"/>
      <c r="AC101" s="78"/>
      <c r="AD101" s="78"/>
      <c r="AE101" s="78"/>
      <c r="AF101" s="78"/>
      <c r="AG101" s="78"/>
      <c r="AH101" s="56">
        <v>700</v>
      </c>
      <c r="AI101" s="78" t="s">
        <v>80</v>
      </c>
      <c r="AJ101" s="78" t="s">
        <v>551</v>
      </c>
      <c r="AK101" s="80" t="s">
        <v>82</v>
      </c>
      <c r="AL101" s="81"/>
      <c r="AM101" s="81"/>
      <c r="AN101" s="78"/>
      <c r="AO101" s="78"/>
      <c r="AP101" s="78"/>
      <c r="AQ101" s="82"/>
      <c r="AR101" s="82"/>
      <c r="AS101" s="82"/>
      <c r="AT101" s="82"/>
      <c r="AU101" s="83"/>
      <c r="AV101" s="84"/>
      <c r="AW101" s="85"/>
    </row>
    <row r="102" ht="35" hidden="1" customHeight="1" spans="1:49">
      <c r="A102" s="31" t="s">
        <v>609</v>
      </c>
      <c r="B102" s="32" t="s">
        <v>610</v>
      </c>
      <c r="C102" s="33" t="s">
        <v>611</v>
      </c>
      <c r="D102" s="33" t="s">
        <v>612</v>
      </c>
      <c r="E102" s="32" t="s">
        <v>221</v>
      </c>
      <c r="F102" s="32"/>
      <c r="G102" s="32"/>
      <c r="H102" s="32" t="str">
        <f>IF(E102="无","null",VLOOKUP(E102,__Sheet3!E:F,2,FALSE))&amp;IF(ISTEXT(F102),",","")&amp;IF(ISTEXT(F102),VLOOKUP(F102,__Sheet3!E:F,2,FALSE),"")&amp;IF(ISTEXT(G102),",","")&amp;IF(ISTEXT(G102),VLOOKUP(G102,__Sheet3!E:F,2,FALSE),"")</f>
        <v>Orb</v>
      </c>
      <c r="I102" s="32"/>
      <c r="J102" s="32" t="s">
        <v>176</v>
      </c>
      <c r="K102" s="32">
        <f>VLOOKUP(J102,__Sheet3!A:B,2,FALSE)</f>
        <v>6</v>
      </c>
      <c r="L102" s="32">
        <v>1</v>
      </c>
      <c r="M102" s="32">
        <v>3</v>
      </c>
      <c r="N102" s="32">
        <v>0</v>
      </c>
      <c r="O102" s="32">
        <v>0</v>
      </c>
      <c r="P102" s="32">
        <v>100</v>
      </c>
      <c r="Q102" s="32">
        <v>1</v>
      </c>
      <c r="R102" s="32">
        <v>1</v>
      </c>
      <c r="S102" s="32">
        <v>1</v>
      </c>
      <c r="T102" s="32">
        <v>1</v>
      </c>
      <c r="U102" s="57">
        <v>3</v>
      </c>
      <c r="V102" s="32" t="s">
        <v>117</v>
      </c>
      <c r="W102" s="32">
        <v>0</v>
      </c>
      <c r="X102" s="32"/>
      <c r="Y102" s="32"/>
      <c r="Z102" s="32"/>
      <c r="AA102" s="32"/>
      <c r="AB102" s="32"/>
      <c r="AC102" s="32"/>
      <c r="AD102" s="32"/>
      <c r="AE102" s="32"/>
      <c r="AF102" s="32"/>
      <c r="AG102" s="32"/>
      <c r="AH102" s="56">
        <v>700</v>
      </c>
      <c r="AI102" s="32" t="s">
        <v>80</v>
      </c>
      <c r="AJ102" s="32" t="s">
        <v>551</v>
      </c>
      <c r="AK102" s="32" t="s">
        <v>82</v>
      </c>
      <c r="AL102" s="57"/>
      <c r="AM102" s="57"/>
      <c r="AN102" s="32"/>
      <c r="AO102" s="32"/>
      <c r="AP102" s="32"/>
      <c r="AQ102" s="67"/>
      <c r="AR102" s="67"/>
      <c r="AS102" s="67"/>
      <c r="AT102" s="67"/>
      <c r="AU102" s="68"/>
      <c r="AV102" s="66"/>
      <c r="AW102" s="75"/>
    </row>
    <row r="103" ht="117.5" customHeight="1" spans="1:49">
      <c r="A103" s="28" t="s">
        <v>613</v>
      </c>
      <c r="B103" s="29" t="s">
        <v>614</v>
      </c>
      <c r="C103" s="30" t="s">
        <v>615</v>
      </c>
      <c r="D103" s="30"/>
      <c r="E103" s="29" t="s">
        <v>103</v>
      </c>
      <c r="F103" s="29"/>
      <c r="G103" s="29"/>
      <c r="H103" s="29" t="str">
        <f>IF(E103="无","null",VLOOKUP(E103,__Sheet3!E:F,2,FALSE))&amp;IF(ISTEXT(F103),",","")&amp;IF(ISTEXT(F103),VLOOKUP(F103,__Sheet3!E:F,2,FALSE),"")&amp;IF(ISTEXT(G103),",","")&amp;IF(ISTEXT(G103),VLOOKUP(G103,__Sheet3!E:F,2,FALSE),"")</f>
        <v>Aoe</v>
      </c>
      <c r="I103" s="29"/>
      <c r="J103" s="29" t="s">
        <v>104</v>
      </c>
      <c r="K103" s="29">
        <f>VLOOKUP(J103,__Sheet3!A:B,2,FALSE)</f>
        <v>1</v>
      </c>
      <c r="L103" s="32">
        <v>0</v>
      </c>
      <c r="M103" s="29">
        <v>4</v>
      </c>
      <c r="N103" s="29">
        <v>0</v>
      </c>
      <c r="O103" s="29">
        <v>0</v>
      </c>
      <c r="P103" s="29">
        <v>100</v>
      </c>
      <c r="Q103" s="32">
        <v>1</v>
      </c>
      <c r="R103" s="32">
        <v>1</v>
      </c>
      <c r="S103" s="29">
        <v>1</v>
      </c>
      <c r="T103" s="29">
        <v>1</v>
      </c>
      <c r="U103" s="56">
        <v>3</v>
      </c>
      <c r="V103" s="29" t="s">
        <v>117</v>
      </c>
      <c r="W103" s="29" t="s">
        <v>287</v>
      </c>
      <c r="X103" s="29"/>
      <c r="Y103" s="29" t="s">
        <v>616</v>
      </c>
      <c r="Z103" s="29" t="s">
        <v>616</v>
      </c>
      <c r="AA103" s="29" t="s">
        <v>394</v>
      </c>
      <c r="AB103" s="29"/>
      <c r="AC103" s="29"/>
      <c r="AD103" s="29"/>
      <c r="AE103" s="29"/>
      <c r="AF103" s="29"/>
      <c r="AG103" s="29"/>
      <c r="AH103" s="56">
        <v>700</v>
      </c>
      <c r="AI103" s="29" t="s">
        <v>80</v>
      </c>
      <c r="AJ103" s="29" t="s">
        <v>551</v>
      </c>
      <c r="AK103" s="32" t="s">
        <v>82</v>
      </c>
      <c r="AL103" s="56"/>
      <c r="AM103" s="56"/>
      <c r="AN103" s="29"/>
      <c r="AO103" s="29"/>
      <c r="AP103" s="29"/>
      <c r="AQ103" s="64"/>
      <c r="AR103" s="64"/>
      <c r="AS103" s="64"/>
      <c r="AT103" s="64"/>
      <c r="AU103" s="65"/>
      <c r="AV103" s="66"/>
      <c r="AW103" s="75"/>
    </row>
    <row r="104" ht="68" hidden="1" customHeight="1" spans="1:49">
      <c r="A104" s="31" t="s">
        <v>617</v>
      </c>
      <c r="B104" s="32" t="s">
        <v>618</v>
      </c>
      <c r="C104" s="33" t="s">
        <v>619</v>
      </c>
      <c r="D104" s="33"/>
      <c r="E104" s="32" t="s">
        <v>103</v>
      </c>
      <c r="F104" s="32"/>
      <c r="G104" s="32"/>
      <c r="H104" s="32" t="str">
        <f>IF(E104="无","null",VLOOKUP(E104,__Sheet3!E:F,2,FALSE))&amp;IF(ISTEXT(F104),",","")&amp;IF(ISTEXT(F104),VLOOKUP(F104,__Sheet3!E:F,2,FALSE),"")&amp;IF(ISTEXT(G104),",","")&amp;IF(ISTEXT(G104),VLOOKUP(G104,__Sheet3!E:F,2,FALSE),"")</f>
        <v>Aoe</v>
      </c>
      <c r="I104" s="32"/>
      <c r="J104" s="32" t="s">
        <v>104</v>
      </c>
      <c r="K104" s="32">
        <f>VLOOKUP(J104,__Sheet3!A:B,2,FALSE)</f>
        <v>1</v>
      </c>
      <c r="L104" s="32">
        <v>1</v>
      </c>
      <c r="M104" s="32">
        <v>4</v>
      </c>
      <c r="N104" s="32">
        <v>0</v>
      </c>
      <c r="O104" s="32">
        <v>0</v>
      </c>
      <c r="P104" s="32">
        <v>100</v>
      </c>
      <c r="Q104" s="32">
        <v>1</v>
      </c>
      <c r="R104" s="32">
        <v>1</v>
      </c>
      <c r="S104" s="32">
        <v>1</v>
      </c>
      <c r="T104" s="32">
        <v>1</v>
      </c>
      <c r="U104" s="56">
        <v>3</v>
      </c>
      <c r="V104" s="32" t="s">
        <v>117</v>
      </c>
      <c r="W104" s="32">
        <v>0</v>
      </c>
      <c r="X104" s="32"/>
      <c r="Y104" s="32"/>
      <c r="Z104" s="32"/>
      <c r="AA104" s="32"/>
      <c r="AB104" s="32"/>
      <c r="AC104" s="32"/>
      <c r="AD104" s="32"/>
      <c r="AE104" s="32"/>
      <c r="AF104" s="32"/>
      <c r="AG104" s="32"/>
      <c r="AH104" s="56">
        <v>700</v>
      </c>
      <c r="AI104" s="32" t="s">
        <v>80</v>
      </c>
      <c r="AJ104" s="32" t="s">
        <v>551</v>
      </c>
      <c r="AK104" s="32" t="s">
        <v>82</v>
      </c>
      <c r="AL104" s="57"/>
      <c r="AM104" s="57"/>
      <c r="AN104" s="32"/>
      <c r="AO104" s="32"/>
      <c r="AP104" s="32"/>
      <c r="AQ104" s="67"/>
      <c r="AR104" s="67"/>
      <c r="AS104" s="67"/>
      <c r="AT104" s="67"/>
      <c r="AU104" s="68"/>
      <c r="AV104" s="66"/>
      <c r="AW104" s="75"/>
    </row>
    <row r="105" ht="117.5" hidden="1" customHeight="1" spans="1:49">
      <c r="A105" s="28" t="s">
        <v>620</v>
      </c>
      <c r="B105" s="29" t="s">
        <v>621</v>
      </c>
      <c r="C105" s="30" t="s">
        <v>622</v>
      </c>
      <c r="D105" s="30" t="s">
        <v>623</v>
      </c>
      <c r="E105" s="29" t="s">
        <v>103</v>
      </c>
      <c r="F105" s="29" t="s">
        <v>233</v>
      </c>
      <c r="G105" s="29"/>
      <c r="H105" s="29" t="str">
        <f>IF(E105="无","null",VLOOKUP(E105,__Sheet3!E:F,2,FALSE))&amp;IF(ISTEXT(F105),",","")&amp;IF(ISTEXT(F105),VLOOKUP(F105,__Sheet3!E:F,2,FALSE),"")&amp;IF(ISTEXT(G105),",","")&amp;IF(ISTEXT(G105),VLOOKUP(G105,__Sheet3!E:F,2,FALSE),"")</f>
        <v>Aoe,Targe</v>
      </c>
      <c r="I105" s="29"/>
      <c r="J105" s="29" t="s">
        <v>176</v>
      </c>
      <c r="K105" s="29">
        <f>VLOOKUP(J105,__Sheet3!A:B,2,FALSE)</f>
        <v>6</v>
      </c>
      <c r="L105" s="32">
        <v>1</v>
      </c>
      <c r="M105" s="29">
        <v>4</v>
      </c>
      <c r="N105" s="29">
        <v>0</v>
      </c>
      <c r="O105" s="29">
        <v>0</v>
      </c>
      <c r="P105" s="29">
        <v>100</v>
      </c>
      <c r="Q105" s="32">
        <v>1</v>
      </c>
      <c r="R105" s="32">
        <v>1</v>
      </c>
      <c r="S105" s="29">
        <v>1</v>
      </c>
      <c r="T105" s="29">
        <v>1</v>
      </c>
      <c r="U105" s="57">
        <v>3</v>
      </c>
      <c r="V105" s="29" t="s">
        <v>117</v>
      </c>
      <c r="W105" s="29">
        <v>0</v>
      </c>
      <c r="X105" s="29"/>
      <c r="Y105" s="29"/>
      <c r="Z105" s="29"/>
      <c r="AA105" s="29"/>
      <c r="AB105" s="29"/>
      <c r="AC105" s="29"/>
      <c r="AD105" s="29"/>
      <c r="AE105" s="29"/>
      <c r="AF105" s="29"/>
      <c r="AG105" s="29"/>
      <c r="AH105" s="56">
        <v>700</v>
      </c>
      <c r="AI105" s="29" t="s">
        <v>80</v>
      </c>
      <c r="AJ105" s="29" t="s">
        <v>551</v>
      </c>
      <c r="AK105" s="32" t="s">
        <v>82</v>
      </c>
      <c r="AL105" s="56"/>
      <c r="AM105" s="56"/>
      <c r="AN105" s="29"/>
      <c r="AO105" s="29"/>
      <c r="AP105" s="29"/>
      <c r="AQ105" s="64"/>
      <c r="AR105" s="64"/>
      <c r="AS105" s="64"/>
      <c r="AT105" s="64"/>
      <c r="AU105" s="65"/>
      <c r="AV105" s="66"/>
      <c r="AW105" s="75"/>
    </row>
    <row r="106" ht="84.5" hidden="1" customHeight="1" spans="1:49">
      <c r="A106" s="31" t="s">
        <v>624</v>
      </c>
      <c r="B106" s="32" t="s">
        <v>625</v>
      </c>
      <c r="C106" s="33" t="s">
        <v>626</v>
      </c>
      <c r="D106" s="33" t="s">
        <v>627</v>
      </c>
      <c r="E106" s="32" t="s">
        <v>132</v>
      </c>
      <c r="F106" s="32"/>
      <c r="G106" s="32"/>
      <c r="H106" s="32" t="str">
        <f>IF(E106="无","null",VLOOKUP(E106,__Sheet3!E:F,2,FALSE))&amp;IF(ISTEXT(F106),",","")&amp;IF(ISTEXT(F106),VLOOKUP(F106,__Sheet3!E:F,2,FALSE),"")&amp;IF(ISTEXT(G106),",","")&amp;IF(ISTEXT(G106),VLOOKUP(G106,__Sheet3!E:F,2,FALSE),"")</f>
        <v>Missile</v>
      </c>
      <c r="I106" s="32"/>
      <c r="J106" s="32" t="s">
        <v>125</v>
      </c>
      <c r="K106" s="32">
        <f>VLOOKUP(J106,__Sheet3!A:B,2,FALSE)</f>
        <v>3</v>
      </c>
      <c r="L106" s="32">
        <v>1</v>
      </c>
      <c r="M106" s="32">
        <v>4</v>
      </c>
      <c r="N106" s="32">
        <v>0</v>
      </c>
      <c r="O106" s="32">
        <v>0</v>
      </c>
      <c r="P106" s="32">
        <v>100</v>
      </c>
      <c r="Q106" s="32">
        <v>1</v>
      </c>
      <c r="R106" s="32">
        <v>1</v>
      </c>
      <c r="S106" s="32">
        <v>1</v>
      </c>
      <c r="T106" s="32">
        <v>1</v>
      </c>
      <c r="U106" s="56">
        <v>3</v>
      </c>
      <c r="V106" s="32" t="s">
        <v>117</v>
      </c>
      <c r="W106" s="32">
        <v>0</v>
      </c>
      <c r="X106" s="32"/>
      <c r="Y106" s="32"/>
      <c r="Z106" s="32"/>
      <c r="AA106" s="32"/>
      <c r="AB106" s="32"/>
      <c r="AC106" s="32"/>
      <c r="AD106" s="32"/>
      <c r="AE106" s="32"/>
      <c r="AF106" s="32"/>
      <c r="AG106" s="32"/>
      <c r="AH106" s="56">
        <v>700</v>
      </c>
      <c r="AI106" s="32" t="s">
        <v>80</v>
      </c>
      <c r="AJ106" s="32" t="s">
        <v>551</v>
      </c>
      <c r="AK106" s="32" t="s">
        <v>82</v>
      </c>
      <c r="AL106" s="57"/>
      <c r="AM106" s="57"/>
      <c r="AN106" s="32"/>
      <c r="AO106" s="32"/>
      <c r="AP106" s="32"/>
      <c r="AQ106" s="67"/>
      <c r="AR106" s="67"/>
      <c r="AS106" s="67"/>
      <c r="AT106" s="67"/>
      <c r="AU106" s="68"/>
      <c r="AV106" s="66"/>
      <c r="AW106" s="75"/>
    </row>
    <row r="107" ht="117.5" hidden="1" customHeight="1" spans="1:49">
      <c r="A107" s="28" t="s">
        <v>628</v>
      </c>
      <c r="B107" s="29" t="s">
        <v>629</v>
      </c>
      <c r="C107" s="30" t="s">
        <v>630</v>
      </c>
      <c r="D107" s="30" t="s">
        <v>631</v>
      </c>
      <c r="E107" s="29" t="s">
        <v>103</v>
      </c>
      <c r="F107" s="29"/>
      <c r="G107" s="29"/>
      <c r="H107" s="29" t="str">
        <f>IF(E107="无","null",VLOOKUP(E107,__Sheet3!E:F,2,FALSE))&amp;IF(ISTEXT(F107),",","")&amp;IF(ISTEXT(F107),VLOOKUP(F107,__Sheet3!E:F,2,FALSE),"")&amp;IF(ISTEXT(G107),",","")&amp;IF(ISTEXT(G107),VLOOKUP(G107,__Sheet3!E:F,2,FALSE),"")</f>
        <v>Aoe</v>
      </c>
      <c r="I107" s="29"/>
      <c r="J107" s="29" t="s">
        <v>155</v>
      </c>
      <c r="K107" s="29">
        <f>VLOOKUP(J107,__Sheet3!A:B,2,FALSE)</f>
        <v>4</v>
      </c>
      <c r="L107" s="32">
        <v>1</v>
      </c>
      <c r="M107" s="29">
        <v>4</v>
      </c>
      <c r="N107" s="29">
        <v>0</v>
      </c>
      <c r="O107" s="29">
        <v>0</v>
      </c>
      <c r="P107" s="29">
        <v>100</v>
      </c>
      <c r="Q107" s="32">
        <v>1</v>
      </c>
      <c r="R107" s="32">
        <v>1</v>
      </c>
      <c r="S107" s="29">
        <v>1</v>
      </c>
      <c r="T107" s="29">
        <v>1</v>
      </c>
      <c r="U107" s="56">
        <v>3</v>
      </c>
      <c r="V107" s="29" t="s">
        <v>117</v>
      </c>
      <c r="W107" s="29">
        <v>0</v>
      </c>
      <c r="X107" s="29"/>
      <c r="Y107" s="29"/>
      <c r="Z107" s="29"/>
      <c r="AA107" s="29"/>
      <c r="AB107" s="29"/>
      <c r="AC107" s="29"/>
      <c r="AD107" s="29"/>
      <c r="AE107" s="29"/>
      <c r="AF107" s="29"/>
      <c r="AG107" s="29"/>
      <c r="AH107" s="56">
        <v>700</v>
      </c>
      <c r="AI107" s="29" t="s">
        <v>80</v>
      </c>
      <c r="AJ107" s="29" t="s">
        <v>551</v>
      </c>
      <c r="AK107" s="32" t="s">
        <v>82</v>
      </c>
      <c r="AL107" s="56"/>
      <c r="AM107" s="56"/>
      <c r="AN107" s="29"/>
      <c r="AO107" s="29"/>
      <c r="AP107" s="29"/>
      <c r="AQ107" s="64"/>
      <c r="AR107" s="64"/>
      <c r="AS107" s="64"/>
      <c r="AT107" s="64"/>
      <c r="AU107" s="65"/>
      <c r="AV107" s="66"/>
      <c r="AW107" s="75"/>
    </row>
    <row r="108" ht="167" hidden="1" customHeight="1" spans="1:49">
      <c r="A108" s="31" t="s">
        <v>632</v>
      </c>
      <c r="B108" s="32" t="s">
        <v>633</v>
      </c>
      <c r="C108" s="33" t="s">
        <v>634</v>
      </c>
      <c r="D108" s="33" t="s">
        <v>635</v>
      </c>
      <c r="E108" s="32" t="s">
        <v>103</v>
      </c>
      <c r="F108" s="32" t="s">
        <v>221</v>
      </c>
      <c r="G108" s="32"/>
      <c r="H108" s="32" t="str">
        <f>IF(E108="无","null",VLOOKUP(E108,__Sheet3!E:F,2,FALSE))&amp;IF(ISTEXT(F108),",","")&amp;IF(ISTEXT(F108),VLOOKUP(F108,__Sheet3!E:F,2,FALSE),"")&amp;IF(ISTEXT(G108),",","")&amp;IF(ISTEXT(G108),VLOOKUP(G108,__Sheet3!E:F,2,FALSE),"")</f>
        <v>Aoe,Orb</v>
      </c>
      <c r="I108" s="32"/>
      <c r="J108" s="32" t="s">
        <v>116</v>
      </c>
      <c r="K108" s="32">
        <f>VLOOKUP(J108,__Sheet3!A:B,2,FALSE)</f>
        <v>2</v>
      </c>
      <c r="L108" s="32">
        <v>1</v>
      </c>
      <c r="M108" s="32">
        <v>4</v>
      </c>
      <c r="N108" s="32">
        <v>0</v>
      </c>
      <c r="O108" s="32">
        <v>0</v>
      </c>
      <c r="P108" s="32">
        <v>100</v>
      </c>
      <c r="Q108" s="32">
        <v>1</v>
      </c>
      <c r="R108" s="32">
        <v>1</v>
      </c>
      <c r="S108" s="32">
        <v>1</v>
      </c>
      <c r="T108" s="32">
        <v>1</v>
      </c>
      <c r="U108" s="57">
        <v>3</v>
      </c>
      <c r="V108" s="32" t="s">
        <v>117</v>
      </c>
      <c r="W108" s="32">
        <v>0</v>
      </c>
      <c r="X108" s="32"/>
      <c r="Y108" s="32"/>
      <c r="Z108" s="32"/>
      <c r="AA108" s="32"/>
      <c r="AB108" s="32"/>
      <c r="AC108" s="32"/>
      <c r="AD108" s="32"/>
      <c r="AE108" s="32"/>
      <c r="AF108" s="32"/>
      <c r="AG108" s="32"/>
      <c r="AH108" s="56">
        <v>700</v>
      </c>
      <c r="AI108" s="32" t="s">
        <v>80</v>
      </c>
      <c r="AJ108" s="32" t="s">
        <v>551</v>
      </c>
      <c r="AK108" s="32" t="s">
        <v>82</v>
      </c>
      <c r="AL108" s="57"/>
      <c r="AM108" s="57"/>
      <c r="AN108" s="32"/>
      <c r="AO108" s="32"/>
      <c r="AP108" s="32"/>
      <c r="AQ108" s="67"/>
      <c r="AR108" s="67"/>
      <c r="AS108" s="67"/>
      <c r="AT108" s="67"/>
      <c r="AU108" s="68"/>
      <c r="AV108" s="66"/>
      <c r="AW108" s="75"/>
    </row>
    <row r="109" s="18" customFormat="1" ht="134" hidden="1" customHeight="1" spans="1:49">
      <c r="A109" s="48" t="s">
        <v>636</v>
      </c>
      <c r="B109" s="49" t="s">
        <v>637</v>
      </c>
      <c r="C109" s="50" t="s">
        <v>638</v>
      </c>
      <c r="D109" s="50" t="s">
        <v>639</v>
      </c>
      <c r="E109" s="49" t="s">
        <v>103</v>
      </c>
      <c r="F109" s="49"/>
      <c r="G109" s="49"/>
      <c r="H109" s="49" t="str">
        <f>IF(E109="无","null",VLOOKUP(E109,__Sheet3!E:F,2,FALSE))&amp;IF(ISTEXT(F109),",","")&amp;IF(ISTEXT(F109),VLOOKUP(F109,__Sheet3!E:F,2,FALSE),"")&amp;IF(ISTEXT(G109),",","")&amp;IF(ISTEXT(G109),VLOOKUP(G109,__Sheet3!E:F,2,FALSE),"")</f>
        <v>Aoe</v>
      </c>
      <c r="I109" s="49"/>
      <c r="J109" s="49" t="s">
        <v>125</v>
      </c>
      <c r="K109" s="49">
        <f>VLOOKUP(J109,__Sheet3!A:B,2,FALSE)</f>
        <v>3</v>
      </c>
      <c r="L109" s="32">
        <v>1</v>
      </c>
      <c r="M109" s="49">
        <v>4</v>
      </c>
      <c r="N109" s="49">
        <v>0</v>
      </c>
      <c r="O109" s="49">
        <v>0</v>
      </c>
      <c r="P109" s="49">
        <v>100</v>
      </c>
      <c r="Q109" s="47">
        <v>1</v>
      </c>
      <c r="R109" s="47">
        <v>1</v>
      </c>
      <c r="S109" s="49">
        <v>1</v>
      </c>
      <c r="T109" s="49">
        <v>1</v>
      </c>
      <c r="U109" s="56">
        <v>3</v>
      </c>
      <c r="V109" s="49" t="s">
        <v>117</v>
      </c>
      <c r="W109" s="49">
        <v>0</v>
      </c>
      <c r="X109" s="49"/>
      <c r="Y109" s="49"/>
      <c r="Z109" s="49"/>
      <c r="AA109" s="49"/>
      <c r="AB109" s="49"/>
      <c r="AC109" s="49"/>
      <c r="AD109" s="49"/>
      <c r="AE109" s="49"/>
      <c r="AF109" s="49"/>
      <c r="AG109" s="49"/>
      <c r="AH109" s="56">
        <v>700</v>
      </c>
      <c r="AI109" s="49" t="s">
        <v>80</v>
      </c>
      <c r="AJ109" s="49" t="s">
        <v>551</v>
      </c>
      <c r="AK109" s="47" t="s">
        <v>82</v>
      </c>
      <c r="AL109" s="59"/>
      <c r="AM109" s="59"/>
      <c r="AN109" s="49"/>
      <c r="AO109" s="49"/>
      <c r="AP109" s="49"/>
      <c r="AQ109" s="72"/>
      <c r="AR109" s="72"/>
      <c r="AS109" s="72"/>
      <c r="AT109" s="72"/>
      <c r="AU109" s="73"/>
      <c r="AV109" s="71"/>
      <c r="AW109" s="76"/>
    </row>
    <row r="110" ht="84.5" hidden="1" customHeight="1" spans="1:49">
      <c r="A110" s="31" t="s">
        <v>640</v>
      </c>
      <c r="B110" s="32" t="s">
        <v>641</v>
      </c>
      <c r="C110" s="33" t="s">
        <v>642</v>
      </c>
      <c r="D110" s="33" t="s">
        <v>643</v>
      </c>
      <c r="E110" s="32" t="s">
        <v>132</v>
      </c>
      <c r="F110" s="32"/>
      <c r="G110" s="32"/>
      <c r="H110" s="32" t="str">
        <f>IF(E110="无","null",VLOOKUP(E110,__Sheet3!E:F,2,FALSE))&amp;IF(ISTEXT(F110),",","")&amp;IF(ISTEXT(F110),VLOOKUP(F110,__Sheet3!E:F,2,FALSE),"")&amp;IF(ISTEXT(G110),",","")&amp;IF(ISTEXT(G110),VLOOKUP(G110,__Sheet3!E:F,2,FALSE),"")</f>
        <v>Missile</v>
      </c>
      <c r="I110" s="32"/>
      <c r="J110" s="32" t="s">
        <v>125</v>
      </c>
      <c r="K110" s="32">
        <f>VLOOKUP(J110,__Sheet3!A:B,2,FALSE)</f>
        <v>3</v>
      </c>
      <c r="L110" s="32">
        <v>1</v>
      </c>
      <c r="M110" s="32">
        <v>4</v>
      </c>
      <c r="N110" s="32">
        <v>0</v>
      </c>
      <c r="O110" s="32">
        <v>0</v>
      </c>
      <c r="P110" s="32">
        <v>100</v>
      </c>
      <c r="Q110" s="32">
        <v>1</v>
      </c>
      <c r="R110" s="32">
        <v>1</v>
      </c>
      <c r="S110" s="32">
        <v>1</v>
      </c>
      <c r="T110" s="32">
        <v>1</v>
      </c>
      <c r="U110" s="56">
        <v>3</v>
      </c>
      <c r="V110" s="32" t="s">
        <v>117</v>
      </c>
      <c r="W110" s="32">
        <v>0</v>
      </c>
      <c r="X110" s="32"/>
      <c r="Y110" s="32"/>
      <c r="Z110" s="32"/>
      <c r="AA110" s="32"/>
      <c r="AB110" s="32"/>
      <c r="AC110" s="32"/>
      <c r="AD110" s="32"/>
      <c r="AE110" s="32"/>
      <c r="AF110" s="32"/>
      <c r="AG110" s="32"/>
      <c r="AH110" s="56">
        <v>700</v>
      </c>
      <c r="AI110" s="32" t="s">
        <v>80</v>
      </c>
      <c r="AJ110" s="32" t="s">
        <v>551</v>
      </c>
      <c r="AK110" s="32" t="s">
        <v>82</v>
      </c>
      <c r="AL110" s="57"/>
      <c r="AM110" s="57"/>
      <c r="AN110" s="32"/>
      <c r="AO110" s="32"/>
      <c r="AP110" s="32"/>
      <c r="AQ110" s="67"/>
      <c r="AR110" s="67"/>
      <c r="AS110" s="67"/>
      <c r="AT110" s="67"/>
      <c r="AU110" s="68"/>
      <c r="AV110" s="66"/>
      <c r="AW110" s="75"/>
    </row>
    <row r="111" ht="101" hidden="1" customHeight="1" spans="1:49">
      <c r="A111" s="28" t="s">
        <v>644</v>
      </c>
      <c r="B111" s="29" t="s">
        <v>645</v>
      </c>
      <c r="C111" s="30" t="s">
        <v>646</v>
      </c>
      <c r="D111" s="30" t="s">
        <v>647</v>
      </c>
      <c r="E111" s="29" t="s">
        <v>222</v>
      </c>
      <c r="F111" s="29"/>
      <c r="G111" s="29"/>
      <c r="H111" s="29" t="str">
        <f>IF(E111="无","null",VLOOKUP(E111,__Sheet3!E:F,2,FALSE))&amp;IF(ISTEXT(F111),",","")&amp;IF(ISTEXT(F111),VLOOKUP(F111,__Sheet3!E:F,2,FALSE),"")&amp;IF(ISTEXT(G111),",","")&amp;IF(ISTEXT(G111),VLOOKUP(G111,__Sheet3!E:F,2,FALSE),"")</f>
        <v>Bounce</v>
      </c>
      <c r="I111" s="29"/>
      <c r="J111" s="29" t="s">
        <v>155</v>
      </c>
      <c r="K111" s="29">
        <f>VLOOKUP(J111,__Sheet3!A:B,2,FALSE)</f>
        <v>4</v>
      </c>
      <c r="L111" s="32">
        <v>1</v>
      </c>
      <c r="M111" s="29">
        <v>4</v>
      </c>
      <c r="N111" s="29">
        <v>0</v>
      </c>
      <c r="O111" s="29">
        <v>0</v>
      </c>
      <c r="P111" s="29">
        <v>100</v>
      </c>
      <c r="Q111" s="32">
        <v>1</v>
      </c>
      <c r="R111" s="32">
        <v>1</v>
      </c>
      <c r="S111" s="29">
        <v>1</v>
      </c>
      <c r="T111" s="29">
        <v>1</v>
      </c>
      <c r="U111" s="57">
        <v>3</v>
      </c>
      <c r="V111" s="29" t="s">
        <v>117</v>
      </c>
      <c r="W111" s="29">
        <v>0</v>
      </c>
      <c r="X111" s="29"/>
      <c r="Y111" s="29"/>
      <c r="Z111" s="29"/>
      <c r="AA111" s="29"/>
      <c r="AB111" s="29"/>
      <c r="AC111" s="29"/>
      <c r="AD111" s="29"/>
      <c r="AE111" s="29"/>
      <c r="AF111" s="29"/>
      <c r="AG111" s="29"/>
      <c r="AH111" s="56">
        <v>700</v>
      </c>
      <c r="AI111" s="29" t="s">
        <v>80</v>
      </c>
      <c r="AJ111" s="29" t="s">
        <v>551</v>
      </c>
      <c r="AK111" s="32" t="s">
        <v>82</v>
      </c>
      <c r="AL111" s="56"/>
      <c r="AM111" s="56"/>
      <c r="AN111" s="29"/>
      <c r="AO111" s="29"/>
      <c r="AP111" s="29"/>
      <c r="AQ111" s="64"/>
      <c r="AR111" s="64"/>
      <c r="AS111" s="64"/>
      <c r="AT111" s="64"/>
      <c r="AU111" s="65"/>
      <c r="AV111" s="66"/>
      <c r="AW111" s="75"/>
    </row>
    <row r="112" ht="84.5" hidden="1" customHeight="1" spans="1:49">
      <c r="A112" s="31" t="s">
        <v>648</v>
      </c>
      <c r="B112" s="32" t="s">
        <v>649</v>
      </c>
      <c r="C112" s="33" t="s">
        <v>650</v>
      </c>
      <c r="D112" s="33" t="s">
        <v>651</v>
      </c>
      <c r="E112" s="32" t="s">
        <v>132</v>
      </c>
      <c r="F112" s="32"/>
      <c r="G112" s="32"/>
      <c r="H112" s="32" t="str">
        <f>IF(E112="无","null",VLOOKUP(E112,__Sheet3!E:F,2,FALSE))&amp;IF(ISTEXT(F112),",","")&amp;IF(ISTEXT(F112),VLOOKUP(F112,__Sheet3!E:F,2,FALSE),"")&amp;IF(ISTEXT(G112),",","")&amp;IF(ISTEXT(G112),VLOOKUP(G112,__Sheet3!E:F,2,FALSE),"")</f>
        <v>Missile</v>
      </c>
      <c r="I112" s="32"/>
      <c r="J112" s="32" t="s">
        <v>104</v>
      </c>
      <c r="K112" s="32">
        <f>VLOOKUP(J112,__Sheet3!A:B,2,FALSE)</f>
        <v>1</v>
      </c>
      <c r="L112" s="32">
        <v>1</v>
      </c>
      <c r="M112" s="32">
        <v>4</v>
      </c>
      <c r="N112" s="32">
        <v>0</v>
      </c>
      <c r="O112" s="32">
        <v>0</v>
      </c>
      <c r="P112" s="32">
        <v>100</v>
      </c>
      <c r="Q112" s="32">
        <v>1</v>
      </c>
      <c r="R112" s="32">
        <v>1</v>
      </c>
      <c r="S112" s="32">
        <v>1</v>
      </c>
      <c r="T112" s="32">
        <v>1</v>
      </c>
      <c r="U112" s="56">
        <v>3</v>
      </c>
      <c r="V112" s="32" t="s">
        <v>117</v>
      </c>
      <c r="W112" s="32">
        <v>0</v>
      </c>
      <c r="X112" s="32"/>
      <c r="Y112" s="32"/>
      <c r="Z112" s="32"/>
      <c r="AA112" s="32"/>
      <c r="AB112" s="32"/>
      <c r="AC112" s="32"/>
      <c r="AD112" s="32"/>
      <c r="AE112" s="32"/>
      <c r="AF112" s="32"/>
      <c r="AG112" s="32"/>
      <c r="AH112" s="56">
        <v>700</v>
      </c>
      <c r="AI112" s="32" t="s">
        <v>80</v>
      </c>
      <c r="AJ112" s="32" t="s">
        <v>551</v>
      </c>
      <c r="AK112" s="32" t="s">
        <v>82</v>
      </c>
      <c r="AL112" s="57"/>
      <c r="AM112" s="57"/>
      <c r="AN112" s="32"/>
      <c r="AO112" s="32"/>
      <c r="AP112" s="32"/>
      <c r="AQ112" s="67"/>
      <c r="AR112" s="67"/>
      <c r="AS112" s="67"/>
      <c r="AT112" s="67"/>
      <c r="AU112" s="68"/>
      <c r="AV112" s="66"/>
      <c r="AW112" s="75"/>
    </row>
    <row r="113" ht="84.5" hidden="1" customHeight="1" spans="1:49">
      <c r="A113" s="28" t="s">
        <v>652</v>
      </c>
      <c r="B113" s="29" t="s">
        <v>653</v>
      </c>
      <c r="C113" s="30" t="s">
        <v>654</v>
      </c>
      <c r="D113" s="30" t="s">
        <v>655</v>
      </c>
      <c r="E113" s="29" t="s">
        <v>132</v>
      </c>
      <c r="F113" s="29" t="s">
        <v>166</v>
      </c>
      <c r="G113" s="29"/>
      <c r="H113" s="29" t="str">
        <f>IF(E113="无","null",VLOOKUP(E113,__Sheet3!E:F,2,FALSE))&amp;IF(ISTEXT(F113),",","")&amp;IF(ISTEXT(F113),VLOOKUP(F113,__Sheet3!E:F,2,FALSE),"")&amp;IF(ISTEXT(G113),",","")&amp;IF(ISTEXT(G113),VLOOKUP(G113,__Sheet3!E:F,2,FALSE),"")</f>
        <v>Missile,Dot</v>
      </c>
      <c r="I113" s="29"/>
      <c r="J113" s="29" t="s">
        <v>104</v>
      </c>
      <c r="K113" s="29">
        <f>VLOOKUP(J113,__Sheet3!A:B,2,FALSE)</f>
        <v>1</v>
      </c>
      <c r="L113" s="32">
        <v>1</v>
      </c>
      <c r="M113" s="29">
        <v>4</v>
      </c>
      <c r="N113" s="29">
        <v>0</v>
      </c>
      <c r="O113" s="29">
        <v>0</v>
      </c>
      <c r="P113" s="29">
        <v>100</v>
      </c>
      <c r="Q113" s="32">
        <v>1</v>
      </c>
      <c r="R113" s="32">
        <v>1</v>
      </c>
      <c r="S113" s="29">
        <v>1</v>
      </c>
      <c r="T113" s="29">
        <v>1</v>
      </c>
      <c r="U113" s="56">
        <v>3</v>
      </c>
      <c r="V113" s="29" t="s">
        <v>117</v>
      </c>
      <c r="W113" s="29">
        <v>0</v>
      </c>
      <c r="X113" s="29"/>
      <c r="Y113" s="29"/>
      <c r="Z113" s="29"/>
      <c r="AA113" s="29"/>
      <c r="AB113" s="29"/>
      <c r="AC113" s="29"/>
      <c r="AD113" s="29"/>
      <c r="AE113" s="29"/>
      <c r="AF113" s="29"/>
      <c r="AG113" s="29"/>
      <c r="AH113" s="56">
        <v>700</v>
      </c>
      <c r="AI113" s="29" t="s">
        <v>80</v>
      </c>
      <c r="AJ113" s="29" t="s">
        <v>551</v>
      </c>
      <c r="AK113" s="32" t="s">
        <v>82</v>
      </c>
      <c r="AL113" s="56"/>
      <c r="AM113" s="56"/>
      <c r="AN113" s="29"/>
      <c r="AO113" s="29"/>
      <c r="AP113" s="29"/>
      <c r="AQ113" s="64"/>
      <c r="AR113" s="64"/>
      <c r="AS113" s="64"/>
      <c r="AT113" s="64"/>
      <c r="AU113" s="65"/>
      <c r="AV113" s="66"/>
      <c r="AW113" s="75"/>
    </row>
    <row r="114" ht="134" hidden="1" customHeight="1" spans="1:49">
      <c r="A114" s="31" t="s">
        <v>656</v>
      </c>
      <c r="B114" s="32" t="s">
        <v>657</v>
      </c>
      <c r="C114" s="33" t="s">
        <v>658</v>
      </c>
      <c r="D114" s="33" t="s">
        <v>659</v>
      </c>
      <c r="E114" s="32" t="s">
        <v>276</v>
      </c>
      <c r="F114" s="32" t="s">
        <v>166</v>
      </c>
      <c r="G114" s="32"/>
      <c r="H114" s="32" t="str">
        <f>IF(E114="无","null",VLOOKUP(E114,__Sheet3!E:F,2,FALSE))&amp;IF(ISTEXT(F114),",","")&amp;IF(ISTEXT(F114),VLOOKUP(F114,__Sheet3!E:F,2,FALSE),"")&amp;IF(ISTEXT(G114),",","")&amp;IF(ISTEXT(G114),VLOOKUP(G114,__Sheet3!E:F,2,FALSE),"")</f>
        <v>Ring,Dot</v>
      </c>
      <c r="I114" s="32"/>
      <c r="J114" s="32" t="s">
        <v>104</v>
      </c>
      <c r="K114" s="32">
        <f>VLOOKUP(J114,__Sheet3!A:B,2,FALSE)</f>
        <v>1</v>
      </c>
      <c r="L114" s="32">
        <v>1</v>
      </c>
      <c r="M114" s="32">
        <v>4</v>
      </c>
      <c r="N114" s="32">
        <v>0</v>
      </c>
      <c r="O114" s="32">
        <v>0</v>
      </c>
      <c r="P114" s="32">
        <v>100</v>
      </c>
      <c r="Q114" s="32">
        <v>1</v>
      </c>
      <c r="R114" s="32">
        <v>1</v>
      </c>
      <c r="S114" s="32">
        <v>1</v>
      </c>
      <c r="T114" s="32">
        <v>1</v>
      </c>
      <c r="U114" s="57">
        <v>3</v>
      </c>
      <c r="V114" s="32" t="s">
        <v>117</v>
      </c>
      <c r="W114" s="32">
        <v>0</v>
      </c>
      <c r="X114" s="32"/>
      <c r="Y114" s="32"/>
      <c r="Z114" s="32"/>
      <c r="AA114" s="32"/>
      <c r="AB114" s="32"/>
      <c r="AC114" s="32"/>
      <c r="AD114" s="32"/>
      <c r="AE114" s="32"/>
      <c r="AF114" s="32"/>
      <c r="AG114" s="32"/>
      <c r="AH114" s="56">
        <v>700</v>
      </c>
      <c r="AI114" s="32" t="s">
        <v>80</v>
      </c>
      <c r="AJ114" s="32" t="s">
        <v>551</v>
      </c>
      <c r="AK114" s="32" t="s">
        <v>82</v>
      </c>
      <c r="AL114" s="57"/>
      <c r="AM114" s="57"/>
      <c r="AN114" s="32"/>
      <c r="AO114" s="32"/>
      <c r="AP114" s="32"/>
      <c r="AQ114" s="67"/>
      <c r="AR114" s="67"/>
      <c r="AS114" s="67"/>
      <c r="AT114" s="67"/>
      <c r="AU114" s="68"/>
      <c r="AV114" s="66"/>
      <c r="AW114" s="75"/>
    </row>
    <row r="115" ht="150.5" hidden="1" customHeight="1" spans="1:49">
      <c r="A115" s="28" t="s">
        <v>660</v>
      </c>
      <c r="B115" s="29" t="s">
        <v>661</v>
      </c>
      <c r="C115" s="30" t="s">
        <v>662</v>
      </c>
      <c r="D115" s="30" t="s">
        <v>663</v>
      </c>
      <c r="E115" s="29" t="s">
        <v>276</v>
      </c>
      <c r="F115" s="29" t="s">
        <v>166</v>
      </c>
      <c r="G115" s="29"/>
      <c r="H115" s="29" t="str">
        <f>IF(E115="无","null",VLOOKUP(E115,__Sheet3!E:F,2,FALSE))&amp;IF(ISTEXT(F115),",","")&amp;IF(ISTEXT(F115),VLOOKUP(F115,__Sheet3!E:F,2,FALSE),"")&amp;IF(ISTEXT(G115),",","")&amp;IF(ISTEXT(G115),VLOOKUP(G115,__Sheet3!E:F,2,FALSE),"")</f>
        <v>Ring,Dot</v>
      </c>
      <c r="I115" s="29"/>
      <c r="J115" s="29" t="s">
        <v>116</v>
      </c>
      <c r="K115" s="29">
        <f>VLOOKUP(J115,__Sheet3!A:B,2,FALSE)</f>
        <v>2</v>
      </c>
      <c r="L115" s="32">
        <v>1</v>
      </c>
      <c r="M115" s="29">
        <v>4</v>
      </c>
      <c r="N115" s="29">
        <v>0</v>
      </c>
      <c r="O115" s="29">
        <v>0</v>
      </c>
      <c r="P115" s="29">
        <v>100</v>
      </c>
      <c r="Q115" s="32">
        <v>1</v>
      </c>
      <c r="R115" s="32">
        <v>1</v>
      </c>
      <c r="S115" s="29">
        <v>1</v>
      </c>
      <c r="T115" s="29">
        <v>1</v>
      </c>
      <c r="U115" s="56">
        <v>3</v>
      </c>
      <c r="V115" s="29" t="s">
        <v>117</v>
      </c>
      <c r="W115" s="29">
        <v>0</v>
      </c>
      <c r="X115" s="29"/>
      <c r="Y115" s="29"/>
      <c r="Z115" s="29"/>
      <c r="AA115" s="29"/>
      <c r="AB115" s="29"/>
      <c r="AC115" s="29"/>
      <c r="AD115" s="29"/>
      <c r="AE115" s="29"/>
      <c r="AF115" s="29"/>
      <c r="AG115" s="29"/>
      <c r="AH115" s="56">
        <v>700</v>
      </c>
      <c r="AI115" s="29" t="s">
        <v>80</v>
      </c>
      <c r="AJ115" s="29" t="s">
        <v>551</v>
      </c>
      <c r="AK115" s="32" t="s">
        <v>82</v>
      </c>
      <c r="AL115" s="56"/>
      <c r="AM115" s="56"/>
      <c r="AN115" s="29"/>
      <c r="AO115" s="29"/>
      <c r="AP115" s="29"/>
      <c r="AQ115" s="64"/>
      <c r="AR115" s="64"/>
      <c r="AS115" s="64"/>
      <c r="AT115" s="64"/>
      <c r="AU115" s="65"/>
      <c r="AV115" s="66"/>
      <c r="AW115" s="75"/>
    </row>
    <row r="116" ht="134" hidden="1" customHeight="1" spans="1:49">
      <c r="A116" s="31" t="s">
        <v>664</v>
      </c>
      <c r="B116" s="32" t="s">
        <v>665</v>
      </c>
      <c r="C116" s="40" t="s">
        <v>666</v>
      </c>
      <c r="D116" s="40" t="s">
        <v>667</v>
      </c>
      <c r="E116" s="32" t="s">
        <v>276</v>
      </c>
      <c r="F116" s="32" t="s">
        <v>166</v>
      </c>
      <c r="G116" s="32"/>
      <c r="H116" s="32" t="str">
        <f>IF(E116="无","null",VLOOKUP(E116,__Sheet3!E:F,2,FALSE))&amp;IF(ISTEXT(F116),",","")&amp;IF(ISTEXT(F116),VLOOKUP(F116,__Sheet3!E:F,2,FALSE),"")&amp;IF(ISTEXT(G116),",","")&amp;IF(ISTEXT(G116),VLOOKUP(G116,__Sheet3!E:F,2,FALSE),"")</f>
        <v>Ring,Dot</v>
      </c>
      <c r="I116" s="32"/>
      <c r="J116" s="32" t="s">
        <v>155</v>
      </c>
      <c r="K116" s="32">
        <f>VLOOKUP(J116,__Sheet3!A:B,2,FALSE)</f>
        <v>4</v>
      </c>
      <c r="L116" s="32">
        <v>1</v>
      </c>
      <c r="M116" s="32">
        <v>4</v>
      </c>
      <c r="N116" s="32">
        <v>0</v>
      </c>
      <c r="O116" s="32">
        <v>0</v>
      </c>
      <c r="P116" s="32">
        <v>100</v>
      </c>
      <c r="Q116" s="32">
        <v>1</v>
      </c>
      <c r="R116" s="32">
        <v>1</v>
      </c>
      <c r="S116" s="32">
        <v>1</v>
      </c>
      <c r="T116" s="32">
        <v>1</v>
      </c>
      <c r="U116" s="56">
        <v>3</v>
      </c>
      <c r="V116" s="32" t="s">
        <v>117</v>
      </c>
      <c r="W116" s="32">
        <v>0</v>
      </c>
      <c r="X116" s="32"/>
      <c r="Y116" s="32"/>
      <c r="Z116" s="32"/>
      <c r="AA116" s="32"/>
      <c r="AB116" s="32"/>
      <c r="AC116" s="32"/>
      <c r="AD116" s="32"/>
      <c r="AE116" s="32"/>
      <c r="AF116" s="32"/>
      <c r="AG116" s="32"/>
      <c r="AH116" s="56">
        <v>700</v>
      </c>
      <c r="AI116" s="32" t="s">
        <v>80</v>
      </c>
      <c r="AJ116" s="32" t="s">
        <v>551</v>
      </c>
      <c r="AK116" s="32" t="s">
        <v>82</v>
      </c>
      <c r="AL116" s="57"/>
      <c r="AM116" s="57"/>
      <c r="AN116" s="32"/>
      <c r="AO116" s="32"/>
      <c r="AP116" s="32"/>
      <c r="AQ116" s="67"/>
      <c r="AR116" s="67"/>
      <c r="AS116" s="67"/>
      <c r="AT116" s="67"/>
      <c r="AU116" s="68"/>
      <c r="AV116" s="66"/>
      <c r="AW116" s="75"/>
    </row>
    <row r="117" ht="134" hidden="1" customHeight="1" spans="1:49">
      <c r="A117" s="28" t="s">
        <v>668</v>
      </c>
      <c r="B117" s="29" t="s">
        <v>669</v>
      </c>
      <c r="C117" s="30" t="s">
        <v>670</v>
      </c>
      <c r="D117" s="30" t="s">
        <v>671</v>
      </c>
      <c r="E117" s="29" t="s">
        <v>154</v>
      </c>
      <c r="F117" s="29"/>
      <c r="G117" s="29"/>
      <c r="H117" s="29" t="str">
        <f>IF(E117="无","null",VLOOKUP(E117,__Sheet3!E:F,2,FALSE))&amp;IF(ISTEXT(F117),",","")&amp;IF(ISTEXT(F117),VLOOKUP(F117,__Sheet3!E:F,2,FALSE),"")&amp;IF(ISTEXT(G117),",","")&amp;IF(ISTEXT(G117),VLOOKUP(G117,__Sheet3!E:F,2,FALSE),"")</f>
        <v>Surround</v>
      </c>
      <c r="I117" s="29"/>
      <c r="J117" s="29" t="s">
        <v>125</v>
      </c>
      <c r="K117" s="29">
        <f>VLOOKUP(J117,__Sheet3!A:B,2,FALSE)</f>
        <v>3</v>
      </c>
      <c r="L117" s="32">
        <v>1</v>
      </c>
      <c r="M117" s="29">
        <v>4</v>
      </c>
      <c r="N117" s="29">
        <v>0</v>
      </c>
      <c r="O117" s="29">
        <v>0</v>
      </c>
      <c r="P117" s="29">
        <v>100</v>
      </c>
      <c r="Q117" s="32">
        <v>1</v>
      </c>
      <c r="R117" s="32">
        <v>1</v>
      </c>
      <c r="S117" s="29">
        <v>1</v>
      </c>
      <c r="T117" s="29">
        <v>1</v>
      </c>
      <c r="U117" s="57">
        <v>3</v>
      </c>
      <c r="V117" s="29" t="s">
        <v>117</v>
      </c>
      <c r="W117" s="29">
        <v>0</v>
      </c>
      <c r="X117" s="29"/>
      <c r="Y117" s="29"/>
      <c r="Z117" s="29"/>
      <c r="AA117" s="29"/>
      <c r="AB117" s="29"/>
      <c r="AC117" s="29"/>
      <c r="AD117" s="29"/>
      <c r="AE117" s="29"/>
      <c r="AF117" s="29"/>
      <c r="AG117" s="29"/>
      <c r="AH117" s="56">
        <v>700</v>
      </c>
      <c r="AI117" s="29" t="s">
        <v>80</v>
      </c>
      <c r="AJ117" s="29" t="s">
        <v>551</v>
      </c>
      <c r="AK117" s="32" t="s">
        <v>82</v>
      </c>
      <c r="AL117" s="56"/>
      <c r="AM117" s="56"/>
      <c r="AN117" s="29"/>
      <c r="AO117" s="29"/>
      <c r="AP117" s="29"/>
      <c r="AQ117" s="64"/>
      <c r="AR117" s="64"/>
      <c r="AS117" s="64"/>
      <c r="AT117" s="64"/>
      <c r="AU117" s="65"/>
      <c r="AV117" s="66"/>
      <c r="AW117" s="75"/>
    </row>
    <row r="118" ht="68" hidden="1" customHeight="1" spans="1:49">
      <c r="A118" s="31" t="s">
        <v>672</v>
      </c>
      <c r="B118" s="32" t="s">
        <v>673</v>
      </c>
      <c r="C118" s="33" t="s">
        <v>674</v>
      </c>
      <c r="D118" s="33" t="s">
        <v>675</v>
      </c>
      <c r="E118" s="32" t="s">
        <v>103</v>
      </c>
      <c r="F118" s="32" t="s">
        <v>166</v>
      </c>
      <c r="G118" s="32"/>
      <c r="H118" s="32" t="str">
        <f>IF(E118="无","null",VLOOKUP(E118,__Sheet3!E:F,2,FALSE))&amp;IF(ISTEXT(F118),",","")&amp;IF(ISTEXT(F118),VLOOKUP(F118,__Sheet3!E:F,2,FALSE),"")&amp;IF(ISTEXT(G118),",","")&amp;IF(ISTEXT(G118),VLOOKUP(G118,__Sheet3!E:F,2,FALSE),"")</f>
        <v>Aoe,Dot</v>
      </c>
      <c r="I118" s="32"/>
      <c r="J118" s="32" t="s">
        <v>213</v>
      </c>
      <c r="K118" s="32">
        <f>VLOOKUP(J118,__Sheet3!A:B,2,FALSE)</f>
        <v>5</v>
      </c>
      <c r="L118" s="32">
        <v>1</v>
      </c>
      <c r="M118" s="32">
        <v>4</v>
      </c>
      <c r="N118" s="32">
        <v>0</v>
      </c>
      <c r="O118" s="32">
        <v>0</v>
      </c>
      <c r="P118" s="32">
        <v>100</v>
      </c>
      <c r="Q118" s="32">
        <v>1</v>
      </c>
      <c r="R118" s="32">
        <v>1</v>
      </c>
      <c r="S118" s="32">
        <v>1</v>
      </c>
      <c r="T118" s="32">
        <v>1</v>
      </c>
      <c r="U118" s="56">
        <v>3</v>
      </c>
      <c r="V118" s="32" t="s">
        <v>117</v>
      </c>
      <c r="W118" s="32">
        <v>0</v>
      </c>
      <c r="X118" s="32"/>
      <c r="Y118" s="32"/>
      <c r="Z118" s="32"/>
      <c r="AA118" s="32"/>
      <c r="AB118" s="32"/>
      <c r="AC118" s="32"/>
      <c r="AD118" s="32"/>
      <c r="AE118" s="32"/>
      <c r="AF118" s="32"/>
      <c r="AG118" s="32"/>
      <c r="AH118" s="56">
        <v>700</v>
      </c>
      <c r="AI118" s="32" t="s">
        <v>80</v>
      </c>
      <c r="AJ118" s="32" t="s">
        <v>551</v>
      </c>
      <c r="AK118" s="32" t="s">
        <v>82</v>
      </c>
      <c r="AL118" s="57"/>
      <c r="AM118" s="57"/>
      <c r="AN118" s="32"/>
      <c r="AO118" s="32"/>
      <c r="AP118" s="32"/>
      <c r="AQ118" s="67"/>
      <c r="AR118" s="67"/>
      <c r="AS118" s="67"/>
      <c r="AT118" s="67"/>
      <c r="AU118" s="68"/>
      <c r="AV118" s="66"/>
      <c r="AW118" s="75"/>
    </row>
    <row r="119" ht="134" hidden="1" customHeight="1" spans="1:49">
      <c r="A119" s="28" t="s">
        <v>676</v>
      </c>
      <c r="B119" s="29" t="s">
        <v>677</v>
      </c>
      <c r="C119" s="30" t="s">
        <v>678</v>
      </c>
      <c r="D119" s="30" t="s">
        <v>679</v>
      </c>
      <c r="E119" s="29" t="s">
        <v>103</v>
      </c>
      <c r="F119" s="29" t="s">
        <v>195</v>
      </c>
      <c r="G119" s="29" t="s">
        <v>166</v>
      </c>
      <c r="H119" s="29" t="str">
        <f>IF(E119="无","null",VLOOKUP(E119,__Sheet3!E:F,2,FALSE))&amp;IF(ISTEXT(F119),",","")&amp;IF(ISTEXT(F119),VLOOKUP(F119,__Sheet3!E:F,2,FALSE),"")&amp;IF(ISTEXT(G119),",","")&amp;IF(ISTEXT(G119),VLOOKUP(G119,__Sheet3!E:F,2,FALSE),"")</f>
        <v>Aoe,Summon,Dot</v>
      </c>
      <c r="I119" s="29"/>
      <c r="J119" s="29" t="s">
        <v>155</v>
      </c>
      <c r="K119" s="29">
        <f>VLOOKUP(J119,__Sheet3!A:B,2,FALSE)</f>
        <v>4</v>
      </c>
      <c r="L119" s="32">
        <v>1</v>
      </c>
      <c r="M119" s="29">
        <v>4</v>
      </c>
      <c r="N119" s="29">
        <v>0</v>
      </c>
      <c r="O119" s="29">
        <v>0</v>
      </c>
      <c r="P119" s="29">
        <v>100</v>
      </c>
      <c r="Q119" s="32">
        <v>1</v>
      </c>
      <c r="R119" s="32">
        <v>1</v>
      </c>
      <c r="S119" s="29">
        <v>1</v>
      </c>
      <c r="T119" s="29">
        <v>1</v>
      </c>
      <c r="U119" s="56">
        <v>3</v>
      </c>
      <c r="V119" s="29" t="s">
        <v>117</v>
      </c>
      <c r="W119" s="29">
        <v>0</v>
      </c>
      <c r="X119" s="29"/>
      <c r="Y119" s="29"/>
      <c r="Z119" s="29"/>
      <c r="AA119" s="29"/>
      <c r="AB119" s="29"/>
      <c r="AC119" s="29"/>
      <c r="AD119" s="29"/>
      <c r="AE119" s="29"/>
      <c r="AF119" s="29"/>
      <c r="AG119" s="29"/>
      <c r="AH119" s="56">
        <v>700</v>
      </c>
      <c r="AI119" s="29" t="s">
        <v>80</v>
      </c>
      <c r="AJ119" s="29" t="s">
        <v>551</v>
      </c>
      <c r="AK119" s="32" t="s">
        <v>82</v>
      </c>
      <c r="AL119" s="56"/>
      <c r="AM119" s="56"/>
      <c r="AN119" s="29"/>
      <c r="AO119" s="29"/>
      <c r="AP119" s="29"/>
      <c r="AQ119" s="64"/>
      <c r="AR119" s="64"/>
      <c r="AS119" s="64"/>
      <c r="AT119" s="64"/>
      <c r="AU119" s="65"/>
      <c r="AV119" s="66"/>
      <c r="AW119" s="75"/>
    </row>
    <row r="120" ht="51.5" hidden="1" customHeight="1" spans="1:49">
      <c r="A120" s="31" t="s">
        <v>680</v>
      </c>
      <c r="B120" s="32" t="s">
        <v>681</v>
      </c>
      <c r="C120" s="33" t="s">
        <v>682</v>
      </c>
      <c r="D120" s="33"/>
      <c r="E120" s="32" t="s">
        <v>293</v>
      </c>
      <c r="F120" s="32"/>
      <c r="G120" s="32"/>
      <c r="H120" s="32" t="str">
        <f>IF(E120="无","null",VLOOKUP(E120,__Sheet3!E:F,2,FALSE))&amp;IF(ISTEXT(F120),",","")&amp;IF(ISTEXT(F120),VLOOKUP(F120,__Sheet3!E:F,2,FALSE),"")&amp;IF(ISTEXT(G120),",","")&amp;IF(ISTEXT(G120),VLOOKUP(G120,__Sheet3!E:F,2,FALSE),"")</f>
        <v>Buff</v>
      </c>
      <c r="I120" s="32"/>
      <c r="J120" s="32" t="s">
        <v>104</v>
      </c>
      <c r="K120" s="32">
        <f>VLOOKUP(J120,__Sheet3!A:B,2,FALSE)</f>
        <v>1</v>
      </c>
      <c r="L120" s="32">
        <v>1</v>
      </c>
      <c r="M120" s="32">
        <v>4</v>
      </c>
      <c r="N120" s="32">
        <v>0</v>
      </c>
      <c r="O120" s="32">
        <v>0</v>
      </c>
      <c r="P120" s="32">
        <v>100</v>
      </c>
      <c r="Q120" s="32">
        <v>1</v>
      </c>
      <c r="R120" s="32">
        <v>1</v>
      </c>
      <c r="S120" s="32">
        <v>1</v>
      </c>
      <c r="T120" s="32">
        <v>1</v>
      </c>
      <c r="U120" s="57">
        <v>3</v>
      </c>
      <c r="V120" s="32" t="s">
        <v>117</v>
      </c>
      <c r="W120" s="32">
        <v>0</v>
      </c>
      <c r="X120" s="32"/>
      <c r="Y120" s="32"/>
      <c r="Z120" s="32"/>
      <c r="AA120" s="32"/>
      <c r="AB120" s="32"/>
      <c r="AC120" s="32"/>
      <c r="AD120" s="32"/>
      <c r="AE120" s="32"/>
      <c r="AF120" s="32"/>
      <c r="AG120" s="32"/>
      <c r="AH120" s="56">
        <v>700</v>
      </c>
      <c r="AI120" s="32" t="s">
        <v>80</v>
      </c>
      <c r="AJ120" s="32" t="s">
        <v>551</v>
      </c>
      <c r="AK120" s="32" t="s">
        <v>82</v>
      </c>
      <c r="AL120" s="57"/>
      <c r="AM120" s="57"/>
      <c r="AN120" s="32"/>
      <c r="AO120" s="32"/>
      <c r="AP120" s="32"/>
      <c r="AQ120" s="67"/>
      <c r="AR120" s="67"/>
      <c r="AS120" s="67"/>
      <c r="AT120" s="67"/>
      <c r="AU120" s="68"/>
      <c r="AV120" s="66"/>
      <c r="AW120" s="75"/>
    </row>
    <row r="121" ht="18.5" hidden="1" customHeight="1" spans="1:49">
      <c r="A121" s="28" t="s">
        <v>683</v>
      </c>
      <c r="B121" s="29" t="s">
        <v>684</v>
      </c>
      <c r="C121" s="30" t="s">
        <v>685</v>
      </c>
      <c r="D121" s="30"/>
      <c r="E121" s="29" t="s">
        <v>293</v>
      </c>
      <c r="F121" s="29"/>
      <c r="G121" s="29"/>
      <c r="H121" s="29" t="str">
        <f>IF(E121="无","null",VLOOKUP(E121,__Sheet3!E:F,2,FALSE))&amp;IF(ISTEXT(F121),",","")&amp;IF(ISTEXT(F121),VLOOKUP(F121,__Sheet3!E:F,2,FALSE),"")&amp;IF(ISTEXT(G121),",","")&amp;IF(ISTEXT(G121),VLOOKUP(G121,__Sheet3!E:F,2,FALSE),"")</f>
        <v>Buff</v>
      </c>
      <c r="I121" s="29"/>
      <c r="J121" s="29" t="s">
        <v>213</v>
      </c>
      <c r="K121" s="29">
        <f>VLOOKUP(J121,__Sheet3!A:B,2,FALSE)</f>
        <v>5</v>
      </c>
      <c r="L121" s="32">
        <v>1</v>
      </c>
      <c r="M121" s="29">
        <v>4</v>
      </c>
      <c r="N121" s="29">
        <v>0</v>
      </c>
      <c r="O121" s="29">
        <v>0</v>
      </c>
      <c r="P121" s="29">
        <v>100</v>
      </c>
      <c r="Q121" s="32">
        <v>1</v>
      </c>
      <c r="R121" s="32">
        <v>1</v>
      </c>
      <c r="S121" s="29">
        <v>1</v>
      </c>
      <c r="T121" s="29">
        <v>1</v>
      </c>
      <c r="U121" s="56">
        <v>3</v>
      </c>
      <c r="V121" s="29" t="s">
        <v>117</v>
      </c>
      <c r="W121" s="29">
        <v>0</v>
      </c>
      <c r="X121" s="29"/>
      <c r="Y121" s="29"/>
      <c r="Z121" s="29"/>
      <c r="AA121" s="29"/>
      <c r="AB121" s="29"/>
      <c r="AC121" s="29"/>
      <c r="AD121" s="29"/>
      <c r="AE121" s="29"/>
      <c r="AF121" s="29"/>
      <c r="AG121" s="29"/>
      <c r="AH121" s="56">
        <v>700</v>
      </c>
      <c r="AI121" s="29" t="s">
        <v>80</v>
      </c>
      <c r="AJ121" s="29" t="s">
        <v>551</v>
      </c>
      <c r="AK121" s="32" t="s">
        <v>82</v>
      </c>
      <c r="AL121" s="56"/>
      <c r="AM121" s="56"/>
      <c r="AN121" s="29"/>
      <c r="AO121" s="29"/>
      <c r="AP121" s="29"/>
      <c r="AQ121" s="64"/>
      <c r="AR121" s="64"/>
      <c r="AS121" s="64"/>
      <c r="AT121" s="64"/>
      <c r="AU121" s="65"/>
      <c r="AV121" s="66"/>
      <c r="AW121" s="75"/>
    </row>
    <row r="122" ht="68" hidden="1" customHeight="1" spans="1:49">
      <c r="A122" s="31" t="s">
        <v>686</v>
      </c>
      <c r="B122" s="32" t="s">
        <v>687</v>
      </c>
      <c r="C122" s="33" t="s">
        <v>688</v>
      </c>
      <c r="D122" s="33"/>
      <c r="E122" s="32" t="s">
        <v>293</v>
      </c>
      <c r="F122" s="32"/>
      <c r="G122" s="32"/>
      <c r="H122" s="32" t="str">
        <f>IF(E122="无","null",VLOOKUP(E122,__Sheet3!E:F,2,FALSE))&amp;IF(ISTEXT(F122),",","")&amp;IF(ISTEXT(F122),VLOOKUP(F122,__Sheet3!E:F,2,FALSE),"")&amp;IF(ISTEXT(G122),",","")&amp;IF(ISTEXT(G122),VLOOKUP(G122,__Sheet3!E:F,2,FALSE),"")</f>
        <v>Buff</v>
      </c>
      <c r="I122" s="32"/>
      <c r="J122" s="32" t="s">
        <v>125</v>
      </c>
      <c r="K122" s="32">
        <f>VLOOKUP(J122,__Sheet3!A:B,2,FALSE)</f>
        <v>3</v>
      </c>
      <c r="L122" s="32">
        <v>1</v>
      </c>
      <c r="M122" s="32">
        <v>4</v>
      </c>
      <c r="N122" s="32">
        <v>0</v>
      </c>
      <c r="O122" s="32">
        <v>0</v>
      </c>
      <c r="P122" s="32">
        <v>100</v>
      </c>
      <c r="Q122" s="32">
        <v>1</v>
      </c>
      <c r="R122" s="32">
        <v>1</v>
      </c>
      <c r="S122" s="32">
        <v>1</v>
      </c>
      <c r="T122" s="32">
        <v>1</v>
      </c>
      <c r="U122" s="56">
        <v>3</v>
      </c>
      <c r="V122" s="32" t="s">
        <v>117</v>
      </c>
      <c r="W122" s="32">
        <v>0</v>
      </c>
      <c r="X122" s="32"/>
      <c r="Y122" s="32"/>
      <c r="Z122" s="32"/>
      <c r="AA122" s="32"/>
      <c r="AB122" s="32"/>
      <c r="AC122" s="32"/>
      <c r="AD122" s="32"/>
      <c r="AE122" s="32"/>
      <c r="AF122" s="32"/>
      <c r="AG122" s="32"/>
      <c r="AH122" s="56">
        <v>700</v>
      </c>
      <c r="AI122" s="32" t="s">
        <v>80</v>
      </c>
      <c r="AJ122" s="32" t="s">
        <v>551</v>
      </c>
      <c r="AK122" s="32" t="s">
        <v>82</v>
      </c>
      <c r="AL122" s="57"/>
      <c r="AM122" s="57"/>
      <c r="AN122" s="32"/>
      <c r="AO122" s="32"/>
      <c r="AP122" s="32"/>
      <c r="AQ122" s="67"/>
      <c r="AR122" s="67"/>
      <c r="AS122" s="67"/>
      <c r="AT122" s="67"/>
      <c r="AU122" s="68"/>
      <c r="AV122" s="66"/>
      <c r="AW122" s="75"/>
    </row>
    <row r="123" ht="68" hidden="1" customHeight="1" spans="1:49">
      <c r="A123" s="28" t="s">
        <v>689</v>
      </c>
      <c r="B123" s="29" t="s">
        <v>690</v>
      </c>
      <c r="C123" s="30" t="s">
        <v>691</v>
      </c>
      <c r="D123" s="30" t="s">
        <v>692</v>
      </c>
      <c r="E123" s="29" t="s">
        <v>175</v>
      </c>
      <c r="F123" s="29"/>
      <c r="G123" s="29"/>
      <c r="H123" s="29" t="str">
        <f>IF(E123="无","null",VLOOKUP(E123,__Sheet3!E:F,2,FALSE))&amp;IF(ISTEXT(F123),",","")&amp;IF(ISTEXT(F123),VLOOKUP(F123,__Sheet3!E:F,2,FALSE),"")&amp;IF(ISTEXT(G123),",","")&amp;IF(ISTEXT(G123),VLOOKUP(G123,__Sheet3!E:F,2,FALSE),"")</f>
        <v>Resource</v>
      </c>
      <c r="I123" s="29"/>
      <c r="J123" s="29" t="s">
        <v>176</v>
      </c>
      <c r="K123" s="29">
        <f>VLOOKUP(J123,__Sheet3!A:B,2,FALSE)</f>
        <v>6</v>
      </c>
      <c r="L123" s="32">
        <v>1</v>
      </c>
      <c r="M123" s="29">
        <v>4</v>
      </c>
      <c r="N123" s="29">
        <v>0</v>
      </c>
      <c r="O123" s="29">
        <v>0</v>
      </c>
      <c r="P123" s="29">
        <v>100</v>
      </c>
      <c r="Q123" s="32">
        <v>1</v>
      </c>
      <c r="R123" s="32">
        <v>1</v>
      </c>
      <c r="S123" s="29">
        <v>1</v>
      </c>
      <c r="T123" s="29">
        <v>1</v>
      </c>
      <c r="U123" s="57">
        <v>3</v>
      </c>
      <c r="V123" s="29" t="s">
        <v>117</v>
      </c>
      <c r="W123" s="29">
        <v>0</v>
      </c>
      <c r="X123" s="29"/>
      <c r="Y123" s="29"/>
      <c r="Z123" s="29"/>
      <c r="AA123" s="29"/>
      <c r="AB123" s="29"/>
      <c r="AC123" s="29"/>
      <c r="AD123" s="29"/>
      <c r="AE123" s="29"/>
      <c r="AF123" s="29"/>
      <c r="AG123" s="29"/>
      <c r="AH123" s="56">
        <v>700</v>
      </c>
      <c r="AI123" s="29" t="s">
        <v>80</v>
      </c>
      <c r="AJ123" s="29" t="s">
        <v>551</v>
      </c>
      <c r="AK123" s="32" t="s">
        <v>82</v>
      </c>
      <c r="AL123" s="56"/>
      <c r="AM123" s="56"/>
      <c r="AN123" s="29"/>
      <c r="AO123" s="29"/>
      <c r="AP123" s="29"/>
      <c r="AQ123" s="64"/>
      <c r="AR123" s="64"/>
      <c r="AS123" s="64"/>
      <c r="AT123" s="64"/>
      <c r="AU123" s="65"/>
      <c r="AV123" s="66"/>
      <c r="AW123" s="75"/>
    </row>
    <row r="124" ht="68" hidden="1" customHeight="1" spans="1:49">
      <c r="A124" s="31" t="s">
        <v>693</v>
      </c>
      <c r="B124" s="32" t="s">
        <v>694</v>
      </c>
      <c r="C124" s="33" t="s">
        <v>695</v>
      </c>
      <c r="D124" s="33" t="s">
        <v>696</v>
      </c>
      <c r="E124" s="32" t="s">
        <v>175</v>
      </c>
      <c r="F124" s="32"/>
      <c r="G124" s="32"/>
      <c r="H124" s="32" t="str">
        <f>IF(E124="无","null",VLOOKUP(E124,__Sheet3!E:F,2,FALSE))&amp;IF(ISTEXT(F124),",","")&amp;IF(ISTEXT(F124),VLOOKUP(F124,__Sheet3!E:F,2,FALSE),"")&amp;IF(ISTEXT(G124),",","")&amp;IF(ISTEXT(G124),VLOOKUP(G124,__Sheet3!E:F,2,FALSE),"")</f>
        <v>Resource</v>
      </c>
      <c r="I124" s="32"/>
      <c r="J124" s="32" t="s">
        <v>213</v>
      </c>
      <c r="K124" s="32">
        <f>VLOOKUP(J124,__Sheet3!A:B,2,FALSE)</f>
        <v>5</v>
      </c>
      <c r="L124" s="32">
        <v>1</v>
      </c>
      <c r="M124" s="32">
        <v>4</v>
      </c>
      <c r="N124" s="32">
        <v>0</v>
      </c>
      <c r="O124" s="32">
        <v>0</v>
      </c>
      <c r="P124" s="32">
        <v>100</v>
      </c>
      <c r="Q124" s="32">
        <v>1</v>
      </c>
      <c r="R124" s="32">
        <v>1</v>
      </c>
      <c r="S124" s="32">
        <v>1</v>
      </c>
      <c r="T124" s="32">
        <v>1</v>
      </c>
      <c r="U124" s="56">
        <v>3</v>
      </c>
      <c r="V124" s="32" t="s">
        <v>117</v>
      </c>
      <c r="W124" s="32">
        <v>0</v>
      </c>
      <c r="X124" s="32"/>
      <c r="Y124" s="32"/>
      <c r="Z124" s="32"/>
      <c r="AA124" s="32"/>
      <c r="AB124" s="32"/>
      <c r="AC124" s="32"/>
      <c r="AD124" s="32"/>
      <c r="AE124" s="32"/>
      <c r="AF124" s="32"/>
      <c r="AG124" s="32"/>
      <c r="AH124" s="56">
        <v>700</v>
      </c>
      <c r="AI124" s="32" t="s">
        <v>80</v>
      </c>
      <c r="AJ124" s="32" t="s">
        <v>551</v>
      </c>
      <c r="AK124" s="32" t="s">
        <v>82</v>
      </c>
      <c r="AL124" s="57"/>
      <c r="AM124" s="57"/>
      <c r="AN124" s="32"/>
      <c r="AO124" s="32"/>
      <c r="AP124" s="32"/>
      <c r="AQ124" s="67"/>
      <c r="AR124" s="67"/>
      <c r="AS124" s="67"/>
      <c r="AT124" s="67"/>
      <c r="AU124" s="68"/>
      <c r="AV124" s="66"/>
      <c r="AW124" s="75"/>
    </row>
    <row r="125" ht="35" hidden="1" customHeight="1" spans="1:49">
      <c r="A125" s="28" t="s">
        <v>697</v>
      </c>
      <c r="B125" s="29" t="s">
        <v>698</v>
      </c>
      <c r="C125" s="30" t="s">
        <v>699</v>
      </c>
      <c r="D125" s="30"/>
      <c r="E125" s="29" t="s">
        <v>175</v>
      </c>
      <c r="F125" s="29"/>
      <c r="G125" s="29"/>
      <c r="H125" s="29" t="str">
        <f>IF(E125="无","null",VLOOKUP(E125,__Sheet3!E:F,2,FALSE))&amp;IF(ISTEXT(F125),",","")&amp;IF(ISTEXT(F125),VLOOKUP(F125,__Sheet3!E:F,2,FALSE),"")&amp;IF(ISTEXT(G125),",","")&amp;IF(ISTEXT(G125),VLOOKUP(G125,__Sheet3!E:F,2,FALSE),"")</f>
        <v>Resource</v>
      </c>
      <c r="I125" s="29"/>
      <c r="J125" s="29" t="s">
        <v>176</v>
      </c>
      <c r="K125" s="29">
        <f>VLOOKUP(J125,__Sheet3!A:B,2,FALSE)</f>
        <v>6</v>
      </c>
      <c r="L125" s="32">
        <v>1</v>
      </c>
      <c r="M125" s="29">
        <v>4</v>
      </c>
      <c r="N125" s="29">
        <v>0</v>
      </c>
      <c r="O125" s="29">
        <v>0</v>
      </c>
      <c r="P125" s="29">
        <v>100</v>
      </c>
      <c r="Q125" s="32">
        <v>1</v>
      </c>
      <c r="R125" s="32">
        <v>1</v>
      </c>
      <c r="S125" s="29">
        <v>1</v>
      </c>
      <c r="T125" s="29">
        <v>1</v>
      </c>
      <c r="U125" s="56">
        <v>3</v>
      </c>
      <c r="V125" s="29" t="s">
        <v>117</v>
      </c>
      <c r="W125" s="29">
        <v>0</v>
      </c>
      <c r="X125" s="29"/>
      <c r="Y125" s="29"/>
      <c r="Z125" s="29"/>
      <c r="AA125" s="29"/>
      <c r="AB125" s="29"/>
      <c r="AC125" s="29"/>
      <c r="AD125" s="29"/>
      <c r="AE125" s="29"/>
      <c r="AF125" s="29"/>
      <c r="AG125" s="29"/>
      <c r="AH125" s="56">
        <v>700</v>
      </c>
      <c r="AI125" s="29" t="s">
        <v>80</v>
      </c>
      <c r="AJ125" s="29" t="s">
        <v>551</v>
      </c>
      <c r="AK125" s="32" t="s">
        <v>82</v>
      </c>
      <c r="AL125" s="56"/>
      <c r="AM125" s="56"/>
      <c r="AN125" s="29"/>
      <c r="AO125" s="29"/>
      <c r="AP125" s="29"/>
      <c r="AQ125" s="64"/>
      <c r="AR125" s="64"/>
      <c r="AS125" s="64"/>
      <c r="AT125" s="64"/>
      <c r="AU125" s="65"/>
      <c r="AV125" s="66"/>
      <c r="AW125" s="75"/>
    </row>
    <row r="126" ht="18.5" hidden="1" customHeight="1" spans="1:49">
      <c r="A126" s="31" t="s">
        <v>700</v>
      </c>
      <c r="B126" s="32" t="s">
        <v>701</v>
      </c>
      <c r="C126" s="33" t="s">
        <v>702</v>
      </c>
      <c r="D126" s="33"/>
      <c r="E126" s="32" t="s">
        <v>293</v>
      </c>
      <c r="F126" s="32"/>
      <c r="G126" s="32"/>
      <c r="H126" s="32" t="str">
        <f>IF(E126="无","null",VLOOKUP(E126,__Sheet3!E:F,2,FALSE))&amp;IF(ISTEXT(F126),",","")&amp;IF(ISTEXT(F126),VLOOKUP(F126,__Sheet3!E:F,2,FALSE),"")&amp;IF(ISTEXT(G126),",","")&amp;IF(ISTEXT(G126),VLOOKUP(G126,__Sheet3!E:F,2,FALSE),"")</f>
        <v>Buff</v>
      </c>
      <c r="I126" s="32"/>
      <c r="J126" s="32" t="s">
        <v>213</v>
      </c>
      <c r="K126" s="32">
        <f>VLOOKUP(J126,__Sheet3!A:B,2,FALSE)</f>
        <v>5</v>
      </c>
      <c r="L126" s="32">
        <v>1</v>
      </c>
      <c r="M126" s="32">
        <v>4</v>
      </c>
      <c r="N126" s="32">
        <v>0</v>
      </c>
      <c r="O126" s="32">
        <v>0</v>
      </c>
      <c r="P126" s="32">
        <v>100</v>
      </c>
      <c r="Q126" s="32">
        <v>1</v>
      </c>
      <c r="R126" s="32">
        <v>1</v>
      </c>
      <c r="S126" s="32">
        <v>1</v>
      </c>
      <c r="T126" s="32">
        <v>1</v>
      </c>
      <c r="U126" s="57">
        <v>3</v>
      </c>
      <c r="V126" s="32" t="s">
        <v>117</v>
      </c>
      <c r="W126" s="32">
        <v>0</v>
      </c>
      <c r="X126" s="32"/>
      <c r="Y126" s="32"/>
      <c r="Z126" s="32"/>
      <c r="AA126" s="32"/>
      <c r="AB126" s="32"/>
      <c r="AC126" s="32"/>
      <c r="AD126" s="32"/>
      <c r="AE126" s="32"/>
      <c r="AF126" s="32"/>
      <c r="AG126" s="32"/>
      <c r="AH126" s="56">
        <v>700</v>
      </c>
      <c r="AI126" s="32" t="s">
        <v>80</v>
      </c>
      <c r="AJ126" s="32" t="s">
        <v>551</v>
      </c>
      <c r="AK126" s="32" t="s">
        <v>82</v>
      </c>
      <c r="AL126" s="57"/>
      <c r="AM126" s="57"/>
      <c r="AN126" s="32"/>
      <c r="AO126" s="32"/>
      <c r="AP126" s="32"/>
      <c r="AQ126" s="67"/>
      <c r="AR126" s="67"/>
      <c r="AS126" s="67"/>
      <c r="AT126" s="67"/>
      <c r="AU126" s="68"/>
      <c r="AV126" s="66"/>
      <c r="AW126" s="75"/>
    </row>
    <row r="127" ht="150.5" hidden="1" customHeight="1" spans="1:49">
      <c r="A127" s="28" t="s">
        <v>703</v>
      </c>
      <c r="B127" s="29" t="s">
        <v>704</v>
      </c>
      <c r="C127" s="30" t="s">
        <v>705</v>
      </c>
      <c r="D127" s="30"/>
      <c r="E127" s="29" t="s">
        <v>195</v>
      </c>
      <c r="F127" s="29"/>
      <c r="G127" s="29"/>
      <c r="H127" s="29" t="str">
        <f>IF(E127="无","null",VLOOKUP(E127,__Sheet3!E:F,2,FALSE))&amp;IF(ISTEXT(F127),",","")&amp;IF(ISTEXT(F127),VLOOKUP(F127,__Sheet3!E:F,2,FALSE),"")&amp;IF(ISTEXT(G127),",","")&amp;IF(ISTEXT(G127),VLOOKUP(G127,__Sheet3!E:F,2,FALSE),"")</f>
        <v>Summon</v>
      </c>
      <c r="I127" s="29"/>
      <c r="J127" s="29" t="s">
        <v>155</v>
      </c>
      <c r="K127" s="29">
        <f>VLOOKUP(J127,__Sheet3!A:B,2,FALSE)</f>
        <v>4</v>
      </c>
      <c r="L127" s="32">
        <v>1</v>
      </c>
      <c r="M127" s="29">
        <v>4</v>
      </c>
      <c r="N127" s="29">
        <v>0</v>
      </c>
      <c r="O127" s="29">
        <v>0</v>
      </c>
      <c r="P127" s="29">
        <v>100</v>
      </c>
      <c r="Q127" s="32">
        <v>1</v>
      </c>
      <c r="R127" s="32">
        <v>1</v>
      </c>
      <c r="S127" s="29">
        <v>1</v>
      </c>
      <c r="T127" s="29">
        <v>1</v>
      </c>
      <c r="U127" s="56">
        <v>3</v>
      </c>
      <c r="V127" s="29" t="s">
        <v>117</v>
      </c>
      <c r="W127" s="29">
        <v>0</v>
      </c>
      <c r="X127" s="29"/>
      <c r="Y127" s="29"/>
      <c r="Z127" s="29"/>
      <c r="AA127" s="29"/>
      <c r="AB127" s="29"/>
      <c r="AC127" s="29"/>
      <c r="AD127" s="29"/>
      <c r="AE127" s="29"/>
      <c r="AF127" s="29"/>
      <c r="AG127" s="29"/>
      <c r="AH127" s="56">
        <v>700</v>
      </c>
      <c r="AI127" s="29" t="s">
        <v>80</v>
      </c>
      <c r="AJ127" s="29" t="s">
        <v>551</v>
      </c>
      <c r="AK127" s="32" t="s">
        <v>82</v>
      </c>
      <c r="AL127" s="56"/>
      <c r="AM127" s="56"/>
      <c r="AN127" s="29"/>
      <c r="AO127" s="29"/>
      <c r="AP127" s="29"/>
      <c r="AQ127" s="64"/>
      <c r="AR127" s="64"/>
      <c r="AS127" s="64"/>
      <c r="AT127" s="64"/>
      <c r="AU127" s="65"/>
      <c r="AV127" s="66"/>
      <c r="AW127" s="75"/>
    </row>
    <row r="128" ht="51.5" hidden="1" customHeight="1" spans="1:49">
      <c r="A128" s="31" t="s">
        <v>706</v>
      </c>
      <c r="B128" s="32" t="s">
        <v>707</v>
      </c>
      <c r="C128" s="33" t="s">
        <v>708</v>
      </c>
      <c r="D128" s="33"/>
      <c r="E128" s="32" t="s">
        <v>204</v>
      </c>
      <c r="F128" s="32"/>
      <c r="G128" s="32"/>
      <c r="H128" s="32" t="str">
        <f>IF(E128="无","null",VLOOKUP(E128,__Sheet3!E:F,2,FALSE))&amp;IF(ISTEXT(F128),",","")&amp;IF(ISTEXT(F128),VLOOKUP(F128,__Sheet3!E:F,2,FALSE),"")&amp;IF(ISTEXT(G128),",","")&amp;IF(ISTEXT(G128),VLOOKUP(G128,__Sheet3!E:F,2,FALSE),"")</f>
        <v>Grow</v>
      </c>
      <c r="I128" s="32"/>
      <c r="J128" s="32" t="s">
        <v>213</v>
      </c>
      <c r="K128" s="32">
        <f>VLOOKUP(J128,__Sheet3!A:B,2,FALSE)</f>
        <v>5</v>
      </c>
      <c r="L128" s="32">
        <v>1</v>
      </c>
      <c r="M128" s="32">
        <v>4</v>
      </c>
      <c r="N128" s="32">
        <v>0</v>
      </c>
      <c r="O128" s="32">
        <v>0</v>
      </c>
      <c r="P128" s="32">
        <v>100</v>
      </c>
      <c r="Q128" s="32">
        <v>1</v>
      </c>
      <c r="R128" s="32">
        <v>1</v>
      </c>
      <c r="S128" s="32">
        <v>1</v>
      </c>
      <c r="T128" s="32">
        <v>1</v>
      </c>
      <c r="U128" s="56">
        <v>3</v>
      </c>
      <c r="V128" s="32" t="s">
        <v>117</v>
      </c>
      <c r="W128" s="32">
        <v>0</v>
      </c>
      <c r="X128" s="32"/>
      <c r="Y128" s="32"/>
      <c r="Z128" s="32"/>
      <c r="AA128" s="32"/>
      <c r="AB128" s="32"/>
      <c r="AC128" s="32"/>
      <c r="AD128" s="32"/>
      <c r="AE128" s="32"/>
      <c r="AF128" s="32"/>
      <c r="AG128" s="32"/>
      <c r="AH128" s="56">
        <v>700</v>
      </c>
      <c r="AI128" s="32" t="s">
        <v>80</v>
      </c>
      <c r="AJ128" s="32" t="s">
        <v>551</v>
      </c>
      <c r="AK128" s="32" t="s">
        <v>82</v>
      </c>
      <c r="AL128" s="57"/>
      <c r="AM128" s="57"/>
      <c r="AN128" s="32"/>
      <c r="AO128" s="32"/>
      <c r="AP128" s="32"/>
      <c r="AQ128" s="67"/>
      <c r="AR128" s="67"/>
      <c r="AS128" s="67"/>
      <c r="AT128" s="67"/>
      <c r="AU128" s="68"/>
      <c r="AV128" s="66"/>
      <c r="AW128" s="75"/>
    </row>
    <row r="129" ht="84.5" hidden="1" customHeight="1" spans="1:49">
      <c r="A129" s="28" t="s">
        <v>709</v>
      </c>
      <c r="B129" s="29" t="s">
        <v>710</v>
      </c>
      <c r="C129" s="30" t="s">
        <v>711</v>
      </c>
      <c r="D129" s="30"/>
      <c r="E129" s="29" t="s">
        <v>204</v>
      </c>
      <c r="F129" s="29"/>
      <c r="G129" s="29"/>
      <c r="H129" s="29" t="str">
        <f>IF(E129="无","null",VLOOKUP(E129,__Sheet3!E:F,2,FALSE))&amp;IF(ISTEXT(F129),",","")&amp;IF(ISTEXT(F129),VLOOKUP(F129,__Sheet3!E:F,2,FALSE),"")&amp;IF(ISTEXT(G129),",","")&amp;IF(ISTEXT(G129),VLOOKUP(G129,__Sheet3!E:F,2,FALSE),"")</f>
        <v>Grow</v>
      </c>
      <c r="I129" s="29"/>
      <c r="J129" s="29" t="s">
        <v>104</v>
      </c>
      <c r="K129" s="29">
        <f>VLOOKUP(J129,__Sheet3!A:B,2,FALSE)</f>
        <v>1</v>
      </c>
      <c r="L129" s="32">
        <v>1</v>
      </c>
      <c r="M129" s="29">
        <v>4</v>
      </c>
      <c r="N129" s="29">
        <v>0</v>
      </c>
      <c r="O129" s="29">
        <v>0</v>
      </c>
      <c r="P129" s="29">
        <v>100</v>
      </c>
      <c r="Q129" s="32">
        <v>1</v>
      </c>
      <c r="R129" s="32">
        <v>1</v>
      </c>
      <c r="S129" s="29">
        <v>1</v>
      </c>
      <c r="T129" s="29">
        <v>1</v>
      </c>
      <c r="U129" s="57">
        <v>3</v>
      </c>
      <c r="V129" s="29" t="s">
        <v>712</v>
      </c>
      <c r="W129" s="29">
        <v>0</v>
      </c>
      <c r="X129" s="29"/>
      <c r="Y129" s="29"/>
      <c r="Z129" s="29"/>
      <c r="AA129" s="29"/>
      <c r="AB129" s="29"/>
      <c r="AC129" s="29"/>
      <c r="AD129" s="29"/>
      <c r="AE129" s="29"/>
      <c r="AF129" s="29"/>
      <c r="AG129" s="29"/>
      <c r="AH129" s="56">
        <v>700</v>
      </c>
      <c r="AI129" s="29" t="s">
        <v>80</v>
      </c>
      <c r="AJ129" s="29" t="s">
        <v>551</v>
      </c>
      <c r="AK129" s="32" t="s">
        <v>82</v>
      </c>
      <c r="AL129" s="56"/>
      <c r="AM129" s="56"/>
      <c r="AN129" s="29"/>
      <c r="AO129" s="29"/>
      <c r="AP129" s="29"/>
      <c r="AQ129" s="64"/>
      <c r="AR129" s="64"/>
      <c r="AS129" s="64"/>
      <c r="AT129" s="64"/>
      <c r="AU129" s="65"/>
      <c r="AV129" s="66"/>
      <c r="AW129" s="75"/>
    </row>
    <row r="130" ht="101" hidden="1" customHeight="1" spans="1:49">
      <c r="A130" s="31" t="s">
        <v>713</v>
      </c>
      <c r="B130" s="32" t="s">
        <v>714</v>
      </c>
      <c r="C130" s="33" t="s">
        <v>715</v>
      </c>
      <c r="D130" s="33"/>
      <c r="E130" s="32" t="s">
        <v>204</v>
      </c>
      <c r="F130" s="32"/>
      <c r="G130" s="32"/>
      <c r="H130" s="32" t="str">
        <f>IF(E130="无","null",VLOOKUP(E130,__Sheet3!E:F,2,FALSE))&amp;IF(ISTEXT(F130),",","")&amp;IF(ISTEXT(F130),VLOOKUP(F130,__Sheet3!E:F,2,FALSE),"")&amp;IF(ISTEXT(G130),",","")&amp;IF(ISTEXT(G130),VLOOKUP(G130,__Sheet3!E:F,2,FALSE),"")</f>
        <v>Grow</v>
      </c>
      <c r="I130" s="32"/>
      <c r="J130" s="32" t="s">
        <v>213</v>
      </c>
      <c r="K130" s="32">
        <f>VLOOKUP(J130,__Sheet3!A:B,2,FALSE)</f>
        <v>5</v>
      </c>
      <c r="L130" s="32">
        <v>1</v>
      </c>
      <c r="M130" s="32">
        <v>4</v>
      </c>
      <c r="N130" s="32">
        <v>0</v>
      </c>
      <c r="O130" s="32">
        <v>0</v>
      </c>
      <c r="P130" s="32">
        <v>100</v>
      </c>
      <c r="Q130" s="32">
        <v>1</v>
      </c>
      <c r="R130" s="32">
        <v>1</v>
      </c>
      <c r="S130" s="32">
        <v>1</v>
      </c>
      <c r="T130" s="32">
        <v>1</v>
      </c>
      <c r="U130" s="56">
        <v>3</v>
      </c>
      <c r="V130" s="32" t="s">
        <v>117</v>
      </c>
      <c r="W130" s="32">
        <v>0</v>
      </c>
      <c r="X130" s="32"/>
      <c r="Y130" s="32"/>
      <c r="Z130" s="32"/>
      <c r="AA130" s="32"/>
      <c r="AB130" s="32"/>
      <c r="AC130" s="32"/>
      <c r="AD130" s="32"/>
      <c r="AE130" s="32"/>
      <c r="AF130" s="32"/>
      <c r="AG130" s="32"/>
      <c r="AH130" s="56">
        <v>700</v>
      </c>
      <c r="AI130" s="32" t="s">
        <v>80</v>
      </c>
      <c r="AJ130" s="32" t="s">
        <v>551</v>
      </c>
      <c r="AK130" s="32" t="s">
        <v>82</v>
      </c>
      <c r="AL130" s="57"/>
      <c r="AM130" s="57"/>
      <c r="AN130" s="32"/>
      <c r="AO130" s="32"/>
      <c r="AP130" s="32"/>
      <c r="AQ130" s="67"/>
      <c r="AR130" s="67"/>
      <c r="AS130" s="67"/>
      <c r="AT130" s="67"/>
      <c r="AU130" s="68"/>
      <c r="AV130" s="66"/>
      <c r="AW130" s="75"/>
    </row>
    <row r="131" ht="68" hidden="1" customHeight="1" spans="1:49">
      <c r="A131" s="28" t="s">
        <v>716</v>
      </c>
      <c r="B131" s="29" t="s">
        <v>717</v>
      </c>
      <c r="C131" s="30" t="s">
        <v>718</v>
      </c>
      <c r="D131" s="30"/>
      <c r="E131" s="29" t="s">
        <v>221</v>
      </c>
      <c r="F131" s="29"/>
      <c r="G131" s="29"/>
      <c r="H131" s="29" t="str">
        <f>IF(E131="无","null",VLOOKUP(E131,__Sheet3!E:F,2,FALSE))&amp;IF(ISTEXT(F131),",","")&amp;IF(ISTEXT(F131),VLOOKUP(F131,__Sheet3!E:F,2,FALSE),"")&amp;IF(ISTEXT(G131),",","")&amp;IF(ISTEXT(G131),VLOOKUP(G131,__Sheet3!E:F,2,FALSE),"")</f>
        <v>Orb</v>
      </c>
      <c r="I131" s="29"/>
      <c r="J131" s="29" t="s">
        <v>116</v>
      </c>
      <c r="K131" s="29">
        <f>VLOOKUP(J131,__Sheet3!A:B,2,FALSE)</f>
        <v>2</v>
      </c>
      <c r="L131" s="32">
        <v>1</v>
      </c>
      <c r="M131" s="29">
        <v>4</v>
      </c>
      <c r="N131" s="29">
        <v>0</v>
      </c>
      <c r="O131" s="29">
        <v>0</v>
      </c>
      <c r="P131" s="29">
        <v>100</v>
      </c>
      <c r="Q131" s="32">
        <v>1</v>
      </c>
      <c r="R131" s="32">
        <v>1</v>
      </c>
      <c r="S131" s="29">
        <v>1</v>
      </c>
      <c r="T131" s="29">
        <v>1</v>
      </c>
      <c r="U131" s="56">
        <v>3</v>
      </c>
      <c r="V131" s="29" t="s">
        <v>117</v>
      </c>
      <c r="W131" s="29">
        <v>0</v>
      </c>
      <c r="X131" s="29"/>
      <c r="Y131" s="29"/>
      <c r="Z131" s="29"/>
      <c r="AA131" s="29"/>
      <c r="AB131" s="29"/>
      <c r="AC131" s="29"/>
      <c r="AD131" s="29"/>
      <c r="AE131" s="29"/>
      <c r="AF131" s="29"/>
      <c r="AG131" s="29"/>
      <c r="AH131" s="56">
        <v>700</v>
      </c>
      <c r="AI131" s="29" t="s">
        <v>80</v>
      </c>
      <c r="AJ131" s="29" t="s">
        <v>551</v>
      </c>
      <c r="AK131" s="32" t="s">
        <v>82</v>
      </c>
      <c r="AL131" s="56"/>
      <c r="AM131" s="56"/>
      <c r="AN131" s="29"/>
      <c r="AO131" s="29"/>
      <c r="AP131" s="29"/>
      <c r="AQ131" s="64"/>
      <c r="AR131" s="64"/>
      <c r="AS131" s="64"/>
      <c r="AT131" s="64"/>
      <c r="AU131" s="65"/>
      <c r="AV131" s="66"/>
      <c r="AW131" s="75"/>
    </row>
    <row r="132" ht="35" hidden="1" customHeight="1" spans="1:49">
      <c r="A132" s="31" t="s">
        <v>719</v>
      </c>
      <c r="B132" s="32" t="s">
        <v>720</v>
      </c>
      <c r="C132" s="33" t="s">
        <v>721</v>
      </c>
      <c r="D132" s="33"/>
      <c r="E132" s="32" t="s">
        <v>221</v>
      </c>
      <c r="F132" s="32"/>
      <c r="G132" s="32"/>
      <c r="H132" s="32" t="str">
        <f>IF(E132="无","null",VLOOKUP(E132,__Sheet3!E:F,2,FALSE))&amp;IF(ISTEXT(F132),",","")&amp;IF(ISTEXT(F132),VLOOKUP(F132,__Sheet3!E:F,2,FALSE),"")&amp;IF(ISTEXT(G132),",","")&amp;IF(ISTEXT(G132),VLOOKUP(G132,__Sheet3!E:F,2,FALSE),"")</f>
        <v>Orb</v>
      </c>
      <c r="I132" s="32"/>
      <c r="J132" s="32" t="s">
        <v>176</v>
      </c>
      <c r="K132" s="32">
        <f>VLOOKUP(J132,__Sheet3!A:B,2,FALSE)</f>
        <v>6</v>
      </c>
      <c r="L132" s="32">
        <v>1</v>
      </c>
      <c r="M132" s="32">
        <v>4</v>
      </c>
      <c r="N132" s="32">
        <v>0</v>
      </c>
      <c r="O132" s="32">
        <v>0</v>
      </c>
      <c r="P132" s="32">
        <v>100</v>
      </c>
      <c r="Q132" s="32">
        <v>1</v>
      </c>
      <c r="R132" s="32">
        <v>1</v>
      </c>
      <c r="S132" s="32">
        <v>1</v>
      </c>
      <c r="T132" s="32">
        <v>1</v>
      </c>
      <c r="U132" s="57">
        <v>3</v>
      </c>
      <c r="V132" s="32" t="s">
        <v>117</v>
      </c>
      <c r="W132" s="32">
        <v>0</v>
      </c>
      <c r="X132" s="32"/>
      <c r="Y132" s="32"/>
      <c r="Z132" s="32"/>
      <c r="AA132" s="32"/>
      <c r="AB132" s="32"/>
      <c r="AC132" s="32"/>
      <c r="AD132" s="32"/>
      <c r="AE132" s="32"/>
      <c r="AF132" s="32"/>
      <c r="AG132" s="32"/>
      <c r="AH132" s="56">
        <v>700</v>
      </c>
      <c r="AI132" s="32" t="s">
        <v>80</v>
      </c>
      <c r="AJ132" s="32" t="s">
        <v>551</v>
      </c>
      <c r="AK132" s="32" t="s">
        <v>82</v>
      </c>
      <c r="AL132" s="57"/>
      <c r="AM132" s="57"/>
      <c r="AN132" s="32"/>
      <c r="AO132" s="32"/>
      <c r="AP132" s="32"/>
      <c r="AQ132" s="67"/>
      <c r="AR132" s="67"/>
      <c r="AS132" s="67"/>
      <c r="AT132" s="67"/>
      <c r="AU132" s="68"/>
      <c r="AV132" s="66"/>
      <c r="AW132" s="75"/>
    </row>
    <row r="133" ht="49.5" hidden="1" spans="1:49">
      <c r="A133" s="28" t="s">
        <v>722</v>
      </c>
      <c r="B133" s="29" t="s">
        <v>723</v>
      </c>
      <c r="C133" s="30" t="s">
        <v>724</v>
      </c>
      <c r="D133" s="30"/>
      <c r="E133" s="29" t="s">
        <v>221</v>
      </c>
      <c r="F133" s="29"/>
      <c r="G133" s="29"/>
      <c r="H133" s="29" t="str">
        <f>IF(E133="无","null",VLOOKUP(E133,__Sheet3!E:F,2,FALSE))&amp;IF(ISTEXT(F133),",","")&amp;IF(ISTEXT(F133),VLOOKUP(F133,__Sheet3!E:F,2,FALSE),"")&amp;IF(ISTEXT(G133),",","")&amp;IF(ISTEXT(G133),VLOOKUP(G133,__Sheet3!E:F,2,FALSE),"")</f>
        <v>Orb</v>
      </c>
      <c r="I133" s="29"/>
      <c r="J133" s="29" t="s">
        <v>104</v>
      </c>
      <c r="K133" s="29">
        <f>VLOOKUP(J133,__Sheet3!A:B,2,FALSE)</f>
        <v>1</v>
      </c>
      <c r="L133" s="32">
        <v>1</v>
      </c>
      <c r="M133" s="29">
        <v>4</v>
      </c>
      <c r="N133" s="29">
        <v>0</v>
      </c>
      <c r="O133" s="29">
        <v>0</v>
      </c>
      <c r="P133" s="29">
        <v>100</v>
      </c>
      <c r="Q133" s="32">
        <v>1</v>
      </c>
      <c r="R133" s="32">
        <v>1</v>
      </c>
      <c r="S133" s="29">
        <v>1</v>
      </c>
      <c r="T133" s="29">
        <v>1</v>
      </c>
      <c r="U133" s="56">
        <v>3</v>
      </c>
      <c r="V133" s="29" t="s">
        <v>117</v>
      </c>
      <c r="W133" s="29">
        <v>0</v>
      </c>
      <c r="X133" s="29"/>
      <c r="Y133" s="29"/>
      <c r="Z133" s="29"/>
      <c r="AA133" s="29"/>
      <c r="AB133" s="29"/>
      <c r="AC133" s="29"/>
      <c r="AD133" s="29"/>
      <c r="AE133" s="29"/>
      <c r="AF133" s="29"/>
      <c r="AG133" s="29"/>
      <c r="AH133" s="56">
        <v>700</v>
      </c>
      <c r="AI133" s="29" t="s">
        <v>80</v>
      </c>
      <c r="AJ133" s="29" t="s">
        <v>551</v>
      </c>
      <c r="AK133" s="32" t="s">
        <v>82</v>
      </c>
      <c r="AL133" s="56"/>
      <c r="AM133" s="56"/>
      <c r="AN133" s="29"/>
      <c r="AO133" s="29"/>
      <c r="AP133" s="29"/>
      <c r="AQ133" s="64"/>
      <c r="AR133" s="64"/>
      <c r="AS133" s="64"/>
      <c r="AT133" s="64"/>
      <c r="AU133" s="65"/>
      <c r="AV133" s="66"/>
      <c r="AW133" s="75"/>
    </row>
    <row r="134" ht="101" hidden="1" customHeight="1" spans="1:49">
      <c r="A134" s="31" t="s">
        <v>725</v>
      </c>
      <c r="B134" s="32" t="s">
        <v>726</v>
      </c>
      <c r="C134" s="33" t="s">
        <v>727</v>
      </c>
      <c r="D134" s="33" t="s">
        <v>417</v>
      </c>
      <c r="E134" s="32" t="s">
        <v>103</v>
      </c>
      <c r="F134" s="32"/>
      <c r="G134" s="32"/>
      <c r="H134" s="32" t="str">
        <f>IF(E134="无","null",VLOOKUP(E134,__Sheet3!E:F,2,FALSE))&amp;IF(ISTEXT(F134),",","")&amp;IF(ISTEXT(F134),VLOOKUP(F134,__Sheet3!E:F,2,FALSE),"")&amp;IF(ISTEXT(G134),",","")&amp;IF(ISTEXT(G134),VLOOKUP(G134,__Sheet3!E:F,2,FALSE),"")</f>
        <v>Aoe</v>
      </c>
      <c r="I134" s="32"/>
      <c r="J134" s="32" t="s">
        <v>104</v>
      </c>
      <c r="K134" s="32">
        <f>VLOOKUP(J134,__Sheet3!A:B,2,FALSE)</f>
        <v>1</v>
      </c>
      <c r="L134" s="32">
        <v>1</v>
      </c>
      <c r="M134" s="32">
        <v>5</v>
      </c>
      <c r="N134" s="32">
        <v>0</v>
      </c>
      <c r="O134" s="32">
        <v>0</v>
      </c>
      <c r="P134" s="32">
        <v>100</v>
      </c>
      <c r="Q134" s="32">
        <v>1</v>
      </c>
      <c r="R134" s="32">
        <v>1</v>
      </c>
      <c r="S134" s="32">
        <v>1</v>
      </c>
      <c r="T134" s="32">
        <v>1</v>
      </c>
      <c r="U134" s="56">
        <v>3</v>
      </c>
      <c r="V134" s="32" t="s">
        <v>117</v>
      </c>
      <c r="W134" s="32">
        <v>0</v>
      </c>
      <c r="X134" s="32"/>
      <c r="Y134" s="32"/>
      <c r="Z134" s="32"/>
      <c r="AA134" s="32"/>
      <c r="AB134" s="32"/>
      <c r="AC134" s="32"/>
      <c r="AD134" s="32"/>
      <c r="AE134" s="32"/>
      <c r="AF134" s="32"/>
      <c r="AG134" s="32"/>
      <c r="AH134" s="56">
        <v>700</v>
      </c>
      <c r="AI134" s="32" t="s">
        <v>80</v>
      </c>
      <c r="AJ134" s="32" t="s">
        <v>551</v>
      </c>
      <c r="AK134" s="32" t="s">
        <v>82</v>
      </c>
      <c r="AL134" s="57"/>
      <c r="AM134" s="57"/>
      <c r="AN134" s="32"/>
      <c r="AO134" s="32"/>
      <c r="AP134" s="32"/>
      <c r="AQ134" s="67"/>
      <c r="AR134" s="67"/>
      <c r="AS134" s="67"/>
      <c r="AT134" s="67"/>
      <c r="AU134" s="68"/>
      <c r="AV134" s="66"/>
      <c r="AW134" s="75"/>
    </row>
    <row r="135" ht="117.5" hidden="1" customHeight="1" spans="1:49">
      <c r="A135" s="28" t="s">
        <v>728</v>
      </c>
      <c r="B135" s="29" t="s">
        <v>729</v>
      </c>
      <c r="C135" s="30" t="s">
        <v>730</v>
      </c>
      <c r="D135" s="30" t="s">
        <v>731</v>
      </c>
      <c r="E135" s="29" t="s">
        <v>103</v>
      </c>
      <c r="F135" s="29" t="s">
        <v>166</v>
      </c>
      <c r="G135" s="29"/>
      <c r="H135" s="29" t="str">
        <f>IF(E135="无","null",VLOOKUP(E135,__Sheet3!E:F,2,FALSE))&amp;IF(ISTEXT(F135),",","")&amp;IF(ISTEXT(F135),VLOOKUP(F135,__Sheet3!E:F,2,FALSE),"")&amp;IF(ISTEXT(G135),",","")&amp;IF(ISTEXT(G135),VLOOKUP(G135,__Sheet3!E:F,2,FALSE),"")</f>
        <v>Aoe,Dot</v>
      </c>
      <c r="I135" s="29"/>
      <c r="J135" s="29" t="s">
        <v>104</v>
      </c>
      <c r="K135" s="29">
        <f>VLOOKUP(J135,__Sheet3!A:B,2,FALSE)</f>
        <v>1</v>
      </c>
      <c r="L135" s="32">
        <v>1</v>
      </c>
      <c r="M135" s="29">
        <v>5</v>
      </c>
      <c r="N135" s="29">
        <v>0</v>
      </c>
      <c r="O135" s="29">
        <v>0</v>
      </c>
      <c r="P135" s="29">
        <v>100</v>
      </c>
      <c r="Q135" s="32">
        <v>1</v>
      </c>
      <c r="R135" s="32">
        <v>1</v>
      </c>
      <c r="S135" s="29">
        <v>1</v>
      </c>
      <c r="T135" s="29">
        <v>1</v>
      </c>
      <c r="U135" s="57">
        <v>3</v>
      </c>
      <c r="V135" s="29" t="s">
        <v>117</v>
      </c>
      <c r="W135" s="29">
        <v>0</v>
      </c>
      <c r="X135" s="29"/>
      <c r="Y135" s="29"/>
      <c r="Z135" s="29"/>
      <c r="AA135" s="29"/>
      <c r="AB135" s="29"/>
      <c r="AC135" s="29"/>
      <c r="AD135" s="29"/>
      <c r="AE135" s="29"/>
      <c r="AF135" s="29"/>
      <c r="AG135" s="29"/>
      <c r="AH135" s="56">
        <v>700</v>
      </c>
      <c r="AI135" s="29" t="s">
        <v>80</v>
      </c>
      <c r="AJ135" s="29" t="s">
        <v>551</v>
      </c>
      <c r="AK135" s="32" t="s">
        <v>82</v>
      </c>
      <c r="AL135" s="56"/>
      <c r="AM135" s="56"/>
      <c r="AN135" s="29"/>
      <c r="AO135" s="29"/>
      <c r="AP135" s="29"/>
      <c r="AQ135" s="64"/>
      <c r="AR135" s="64"/>
      <c r="AS135" s="64"/>
      <c r="AT135" s="64"/>
      <c r="AU135" s="65"/>
      <c r="AV135" s="66"/>
      <c r="AW135" s="75"/>
    </row>
    <row r="136" ht="150.5" hidden="1" customHeight="1" spans="1:49">
      <c r="A136" s="31" t="s">
        <v>732</v>
      </c>
      <c r="B136" s="32" t="s">
        <v>733</v>
      </c>
      <c r="C136" s="33" t="s">
        <v>734</v>
      </c>
      <c r="D136" s="33" t="s">
        <v>735</v>
      </c>
      <c r="E136" s="32" t="s">
        <v>103</v>
      </c>
      <c r="F136" s="32" t="s">
        <v>166</v>
      </c>
      <c r="G136" s="32" t="s">
        <v>132</v>
      </c>
      <c r="H136" s="32" t="str">
        <f>IF(E136="无","null",VLOOKUP(E136,__Sheet3!E:F,2,FALSE))&amp;IF(ISTEXT(F136),",","")&amp;IF(ISTEXT(F136),VLOOKUP(F136,__Sheet3!E:F,2,FALSE),"")&amp;IF(ISTEXT(G136),",","")&amp;IF(ISTEXT(G136),VLOOKUP(G136,__Sheet3!E:F,2,FALSE),"")</f>
        <v>Aoe,Dot,Missile</v>
      </c>
      <c r="I136" s="32"/>
      <c r="J136" s="32" t="s">
        <v>104</v>
      </c>
      <c r="K136" s="32">
        <f>VLOOKUP(J136,__Sheet3!A:B,2,FALSE)</f>
        <v>1</v>
      </c>
      <c r="L136" s="32">
        <v>1</v>
      </c>
      <c r="M136" s="32">
        <v>5</v>
      </c>
      <c r="N136" s="32">
        <v>0</v>
      </c>
      <c r="O136" s="32">
        <v>0</v>
      </c>
      <c r="P136" s="32">
        <v>100</v>
      </c>
      <c r="Q136" s="32">
        <v>1</v>
      </c>
      <c r="R136" s="32">
        <v>1</v>
      </c>
      <c r="S136" s="32">
        <v>1</v>
      </c>
      <c r="T136" s="32">
        <v>1</v>
      </c>
      <c r="U136" s="56">
        <v>3</v>
      </c>
      <c r="V136" s="32" t="s">
        <v>117</v>
      </c>
      <c r="W136" s="32">
        <v>0</v>
      </c>
      <c r="X136" s="32"/>
      <c r="Y136" s="32"/>
      <c r="Z136" s="32"/>
      <c r="AA136" s="32"/>
      <c r="AB136" s="32"/>
      <c r="AC136" s="32"/>
      <c r="AD136" s="32"/>
      <c r="AE136" s="32"/>
      <c r="AF136" s="32"/>
      <c r="AG136" s="32"/>
      <c r="AH136" s="56">
        <v>700</v>
      </c>
      <c r="AI136" s="32" t="s">
        <v>80</v>
      </c>
      <c r="AJ136" s="32" t="s">
        <v>551</v>
      </c>
      <c r="AK136" s="32" t="s">
        <v>82</v>
      </c>
      <c r="AL136" s="57"/>
      <c r="AM136" s="57"/>
      <c r="AN136" s="32"/>
      <c r="AO136" s="32"/>
      <c r="AP136" s="32"/>
      <c r="AQ136" s="67"/>
      <c r="AR136" s="67"/>
      <c r="AS136" s="67"/>
      <c r="AT136" s="67"/>
      <c r="AU136" s="68"/>
      <c r="AV136" s="66"/>
      <c r="AW136" s="75"/>
    </row>
    <row r="137" ht="167" hidden="1" customHeight="1" spans="1:49">
      <c r="A137" s="28" t="s">
        <v>736</v>
      </c>
      <c r="B137" s="29" t="s">
        <v>737</v>
      </c>
      <c r="C137" s="30" t="s">
        <v>738</v>
      </c>
      <c r="D137" s="30" t="s">
        <v>739</v>
      </c>
      <c r="E137" s="29" t="s">
        <v>103</v>
      </c>
      <c r="F137" s="29" t="s">
        <v>132</v>
      </c>
      <c r="G137" s="29"/>
      <c r="H137" s="29" t="str">
        <f>IF(E137="无","null",VLOOKUP(E137,__Sheet3!E:F,2,FALSE))&amp;IF(ISTEXT(F137),",","")&amp;IF(ISTEXT(F137),VLOOKUP(F137,__Sheet3!E:F,2,FALSE),"")&amp;IF(ISTEXT(G137),",","")&amp;IF(ISTEXT(G137),VLOOKUP(G137,__Sheet3!E:F,2,FALSE),"")</f>
        <v>Aoe,Missile</v>
      </c>
      <c r="I137" s="29"/>
      <c r="J137" s="29" t="s">
        <v>116</v>
      </c>
      <c r="K137" s="29">
        <f>VLOOKUP(J137,__Sheet3!A:B,2,FALSE)</f>
        <v>2</v>
      </c>
      <c r="L137" s="32">
        <v>1</v>
      </c>
      <c r="M137" s="29">
        <v>5</v>
      </c>
      <c r="N137" s="29">
        <v>0</v>
      </c>
      <c r="O137" s="29">
        <v>0</v>
      </c>
      <c r="P137" s="29">
        <v>100</v>
      </c>
      <c r="Q137" s="32">
        <v>1</v>
      </c>
      <c r="R137" s="32">
        <v>1</v>
      </c>
      <c r="S137" s="29">
        <v>1</v>
      </c>
      <c r="T137" s="29">
        <v>1</v>
      </c>
      <c r="U137" s="56">
        <v>3</v>
      </c>
      <c r="V137" s="29" t="s">
        <v>117</v>
      </c>
      <c r="W137" s="29">
        <v>0</v>
      </c>
      <c r="X137" s="29"/>
      <c r="Y137" s="29"/>
      <c r="Z137" s="29"/>
      <c r="AA137" s="29"/>
      <c r="AB137" s="29"/>
      <c r="AC137" s="29"/>
      <c r="AD137" s="29"/>
      <c r="AE137" s="29"/>
      <c r="AF137" s="29"/>
      <c r="AG137" s="29"/>
      <c r="AH137" s="56">
        <v>700</v>
      </c>
      <c r="AI137" s="29" t="s">
        <v>80</v>
      </c>
      <c r="AJ137" s="29" t="s">
        <v>551</v>
      </c>
      <c r="AK137" s="32" t="s">
        <v>82</v>
      </c>
      <c r="AL137" s="56"/>
      <c r="AM137" s="56"/>
      <c r="AN137" s="29"/>
      <c r="AO137" s="29"/>
      <c r="AP137" s="29"/>
      <c r="AQ137" s="64"/>
      <c r="AR137" s="64"/>
      <c r="AS137" s="64"/>
      <c r="AT137" s="64"/>
      <c r="AU137" s="65"/>
      <c r="AV137" s="66"/>
      <c r="AW137" s="75"/>
    </row>
    <row r="138" ht="101" hidden="1" customHeight="1" spans="1:49">
      <c r="A138" s="31" t="s">
        <v>740</v>
      </c>
      <c r="B138" s="32" t="s">
        <v>741</v>
      </c>
      <c r="C138" s="33" t="s">
        <v>742</v>
      </c>
      <c r="D138" s="33" t="s">
        <v>743</v>
      </c>
      <c r="E138" s="32" t="s">
        <v>103</v>
      </c>
      <c r="F138" s="32"/>
      <c r="G138" s="32"/>
      <c r="H138" s="32" t="str">
        <f>IF(E138="无","null",VLOOKUP(E138,__Sheet3!E:F,2,FALSE))&amp;IF(ISTEXT(F138),",","")&amp;IF(ISTEXT(F138),VLOOKUP(F138,__Sheet3!E:F,2,FALSE),"")&amp;IF(ISTEXT(G138),",","")&amp;IF(ISTEXT(G138),VLOOKUP(G138,__Sheet3!E:F,2,FALSE),"")</f>
        <v>Aoe</v>
      </c>
      <c r="I138" s="32"/>
      <c r="J138" s="32" t="s">
        <v>155</v>
      </c>
      <c r="K138" s="32">
        <f>VLOOKUP(J138,__Sheet3!A:B,2,FALSE)</f>
        <v>4</v>
      </c>
      <c r="L138" s="32">
        <v>1</v>
      </c>
      <c r="M138" s="32">
        <v>5</v>
      </c>
      <c r="N138" s="32">
        <v>0</v>
      </c>
      <c r="O138" s="32">
        <v>0</v>
      </c>
      <c r="P138" s="32">
        <v>100</v>
      </c>
      <c r="Q138" s="32">
        <v>1</v>
      </c>
      <c r="R138" s="32">
        <v>1</v>
      </c>
      <c r="S138" s="32">
        <v>1</v>
      </c>
      <c r="T138" s="32">
        <v>1</v>
      </c>
      <c r="U138" s="57">
        <v>3</v>
      </c>
      <c r="V138" s="32" t="s">
        <v>117</v>
      </c>
      <c r="W138" s="32">
        <v>0</v>
      </c>
      <c r="X138" s="32"/>
      <c r="Y138" s="32"/>
      <c r="Z138" s="32"/>
      <c r="AA138" s="32"/>
      <c r="AB138" s="32"/>
      <c r="AC138" s="32"/>
      <c r="AD138" s="32"/>
      <c r="AE138" s="32"/>
      <c r="AF138" s="32"/>
      <c r="AG138" s="32"/>
      <c r="AH138" s="56">
        <v>700</v>
      </c>
      <c r="AI138" s="32" t="s">
        <v>80</v>
      </c>
      <c r="AJ138" s="32" t="s">
        <v>551</v>
      </c>
      <c r="AK138" s="32" t="s">
        <v>82</v>
      </c>
      <c r="AL138" s="57"/>
      <c r="AM138" s="57"/>
      <c r="AN138" s="32"/>
      <c r="AO138" s="32"/>
      <c r="AP138" s="32"/>
      <c r="AQ138" s="67"/>
      <c r="AR138" s="67"/>
      <c r="AS138" s="67"/>
      <c r="AT138" s="67"/>
      <c r="AU138" s="68"/>
      <c r="AV138" s="66"/>
      <c r="AW138" s="75"/>
    </row>
    <row r="139" ht="150.5" hidden="1" customHeight="1" spans="1:49">
      <c r="A139" s="28" t="s">
        <v>744</v>
      </c>
      <c r="B139" s="29" t="s">
        <v>745</v>
      </c>
      <c r="C139" s="30" t="s">
        <v>746</v>
      </c>
      <c r="D139" s="30" t="s">
        <v>463</v>
      </c>
      <c r="E139" s="29" t="s">
        <v>132</v>
      </c>
      <c r="F139" s="29" t="s">
        <v>166</v>
      </c>
      <c r="G139" s="29"/>
      <c r="H139" s="29" t="str">
        <f>IF(E139="无","null",VLOOKUP(E139,__Sheet3!E:F,2,FALSE))&amp;IF(ISTEXT(F139),",","")&amp;IF(ISTEXT(F139),VLOOKUP(F139,__Sheet3!E:F,2,FALSE),"")&amp;IF(ISTEXT(G139),",","")&amp;IF(ISTEXT(G139),VLOOKUP(G139,__Sheet3!E:F,2,FALSE),"")</f>
        <v>Missile,Dot</v>
      </c>
      <c r="I139" s="29"/>
      <c r="J139" s="29" t="s">
        <v>104</v>
      </c>
      <c r="K139" s="29">
        <f>VLOOKUP(J139,__Sheet3!A:B,2,FALSE)</f>
        <v>1</v>
      </c>
      <c r="L139" s="32">
        <v>1</v>
      </c>
      <c r="M139" s="29">
        <v>5</v>
      </c>
      <c r="N139" s="29">
        <v>0</v>
      </c>
      <c r="O139" s="29">
        <v>0</v>
      </c>
      <c r="P139" s="29">
        <v>100</v>
      </c>
      <c r="Q139" s="32">
        <v>1</v>
      </c>
      <c r="R139" s="32">
        <v>1</v>
      </c>
      <c r="S139" s="29">
        <v>1</v>
      </c>
      <c r="T139" s="29">
        <v>1</v>
      </c>
      <c r="U139" s="56">
        <v>3</v>
      </c>
      <c r="V139" s="29" t="s">
        <v>117</v>
      </c>
      <c r="W139" s="29">
        <v>0</v>
      </c>
      <c r="X139" s="29"/>
      <c r="Y139" s="29"/>
      <c r="Z139" s="29"/>
      <c r="AA139" s="29"/>
      <c r="AB139" s="29"/>
      <c r="AC139" s="29"/>
      <c r="AD139" s="29"/>
      <c r="AE139" s="29"/>
      <c r="AF139" s="29"/>
      <c r="AG139" s="29"/>
      <c r="AH139" s="56">
        <v>700</v>
      </c>
      <c r="AI139" s="29" t="s">
        <v>80</v>
      </c>
      <c r="AJ139" s="29" t="s">
        <v>551</v>
      </c>
      <c r="AK139" s="32" t="s">
        <v>82</v>
      </c>
      <c r="AL139" s="56"/>
      <c r="AM139" s="56"/>
      <c r="AN139" s="29"/>
      <c r="AO139" s="29"/>
      <c r="AP139" s="29"/>
      <c r="AQ139" s="64"/>
      <c r="AR139" s="64"/>
      <c r="AS139" s="64"/>
      <c r="AT139" s="64"/>
      <c r="AU139" s="65"/>
      <c r="AV139" s="66"/>
      <c r="AW139" s="75"/>
    </row>
    <row r="140" ht="117.5" hidden="1" customHeight="1" spans="1:49">
      <c r="A140" s="31" t="s">
        <v>747</v>
      </c>
      <c r="B140" s="32" t="s">
        <v>748</v>
      </c>
      <c r="C140" s="33" t="s">
        <v>749</v>
      </c>
      <c r="D140" s="33"/>
      <c r="E140" s="32" t="s">
        <v>154</v>
      </c>
      <c r="F140" s="32" t="s">
        <v>166</v>
      </c>
      <c r="G140" s="32"/>
      <c r="H140" s="32" t="str">
        <f>IF(E140="无","null",VLOOKUP(E140,__Sheet3!E:F,2,FALSE))&amp;IF(ISTEXT(F140),",","")&amp;IF(ISTEXT(F140),VLOOKUP(F140,__Sheet3!E:F,2,FALSE),"")&amp;IF(ISTEXT(G140),",","")&amp;IF(ISTEXT(G140),VLOOKUP(G140,__Sheet3!E:F,2,FALSE),"")</f>
        <v>Surround,Dot</v>
      </c>
      <c r="I140" s="32"/>
      <c r="J140" s="32" t="s">
        <v>176</v>
      </c>
      <c r="K140" s="32">
        <f>VLOOKUP(J140,__Sheet3!A:B,2,FALSE)</f>
        <v>6</v>
      </c>
      <c r="L140" s="32">
        <v>1</v>
      </c>
      <c r="M140" s="32">
        <v>5</v>
      </c>
      <c r="N140" s="32">
        <v>0</v>
      </c>
      <c r="O140" s="32">
        <v>0</v>
      </c>
      <c r="P140" s="32">
        <v>100</v>
      </c>
      <c r="Q140" s="32">
        <v>1</v>
      </c>
      <c r="R140" s="32">
        <v>1</v>
      </c>
      <c r="S140" s="32">
        <v>1</v>
      </c>
      <c r="T140" s="32">
        <v>1</v>
      </c>
      <c r="U140" s="56">
        <v>3</v>
      </c>
      <c r="V140" s="32" t="s">
        <v>117</v>
      </c>
      <c r="W140" s="32">
        <v>0</v>
      </c>
      <c r="X140" s="32"/>
      <c r="Y140" s="32"/>
      <c r="Z140" s="32"/>
      <c r="AA140" s="32"/>
      <c r="AB140" s="32"/>
      <c r="AC140" s="32"/>
      <c r="AD140" s="32"/>
      <c r="AE140" s="32"/>
      <c r="AF140" s="32"/>
      <c r="AG140" s="32"/>
      <c r="AH140" s="56">
        <v>700</v>
      </c>
      <c r="AI140" s="32" t="s">
        <v>80</v>
      </c>
      <c r="AJ140" s="32" t="s">
        <v>551</v>
      </c>
      <c r="AK140" s="32" t="s">
        <v>82</v>
      </c>
      <c r="AL140" s="57"/>
      <c r="AM140" s="57"/>
      <c r="AN140" s="32"/>
      <c r="AO140" s="32"/>
      <c r="AP140" s="32"/>
      <c r="AQ140" s="67"/>
      <c r="AR140" s="67"/>
      <c r="AS140" s="67"/>
      <c r="AT140" s="67"/>
      <c r="AU140" s="68"/>
      <c r="AV140" s="66"/>
      <c r="AW140" s="75"/>
    </row>
    <row r="141" s="18" customFormat="1" ht="216.5" hidden="1" customHeight="1" spans="1:49">
      <c r="A141" s="48" t="s">
        <v>750</v>
      </c>
      <c r="B141" s="49" t="s">
        <v>751</v>
      </c>
      <c r="C141" s="50" t="s">
        <v>752</v>
      </c>
      <c r="D141" s="50" t="s">
        <v>753</v>
      </c>
      <c r="E141" s="49" t="s">
        <v>154</v>
      </c>
      <c r="F141" s="49" t="s">
        <v>166</v>
      </c>
      <c r="G141" s="49"/>
      <c r="H141" s="49" t="str">
        <f>IF(E141="无","null",VLOOKUP(E141,__Sheet3!E:F,2,FALSE))&amp;IF(ISTEXT(F141),",","")&amp;IF(ISTEXT(F141),VLOOKUP(F141,__Sheet3!E:F,2,FALSE),"")&amp;IF(ISTEXT(G141),",","")&amp;IF(ISTEXT(G141),VLOOKUP(G141,__Sheet3!E:F,2,FALSE),"")</f>
        <v>Surround,Dot</v>
      </c>
      <c r="I141" s="49"/>
      <c r="J141" s="49" t="s">
        <v>176</v>
      </c>
      <c r="K141" s="49">
        <f>VLOOKUP(J141,__Sheet3!A:B,2,FALSE)</f>
        <v>6</v>
      </c>
      <c r="L141" s="32">
        <v>1</v>
      </c>
      <c r="M141" s="49">
        <v>5</v>
      </c>
      <c r="N141" s="49">
        <v>0</v>
      </c>
      <c r="O141" s="49">
        <v>0</v>
      </c>
      <c r="P141" s="49">
        <v>100</v>
      </c>
      <c r="Q141" s="47">
        <v>1</v>
      </c>
      <c r="R141" s="47">
        <v>1</v>
      </c>
      <c r="S141" s="49">
        <v>1</v>
      </c>
      <c r="T141" s="49">
        <v>1</v>
      </c>
      <c r="U141" s="57">
        <v>3</v>
      </c>
      <c r="V141" s="49" t="s">
        <v>117</v>
      </c>
      <c r="W141" s="49">
        <v>0</v>
      </c>
      <c r="X141" s="49"/>
      <c r="Y141" s="49"/>
      <c r="Z141" s="49"/>
      <c r="AA141" s="49"/>
      <c r="AB141" s="49"/>
      <c r="AC141" s="49"/>
      <c r="AD141" s="49"/>
      <c r="AE141" s="49"/>
      <c r="AF141" s="49"/>
      <c r="AG141" s="49"/>
      <c r="AH141" s="56">
        <v>700</v>
      </c>
      <c r="AI141" s="49" t="s">
        <v>80</v>
      </c>
      <c r="AJ141" s="49" t="s">
        <v>551</v>
      </c>
      <c r="AK141" s="47" t="s">
        <v>82</v>
      </c>
      <c r="AL141" s="59"/>
      <c r="AM141" s="59"/>
      <c r="AN141" s="49"/>
      <c r="AO141" s="49"/>
      <c r="AP141" s="49"/>
      <c r="AQ141" s="72"/>
      <c r="AR141" s="72"/>
      <c r="AS141" s="72"/>
      <c r="AT141" s="72"/>
      <c r="AU141" s="73"/>
      <c r="AV141" s="71"/>
      <c r="AW141" s="76"/>
    </row>
    <row r="142" ht="117.5" hidden="1" customHeight="1" spans="1:49">
      <c r="A142" s="31" t="s">
        <v>754</v>
      </c>
      <c r="B142" s="32" t="s">
        <v>755</v>
      </c>
      <c r="C142" s="33" t="s">
        <v>756</v>
      </c>
      <c r="D142" s="33" t="s">
        <v>757</v>
      </c>
      <c r="E142" s="32" t="s">
        <v>175</v>
      </c>
      <c r="F142" s="32"/>
      <c r="G142" s="32"/>
      <c r="H142" s="32" t="str">
        <f>IF(E142="无","null",VLOOKUP(E142,__Sheet3!E:F,2,FALSE))&amp;IF(ISTEXT(F142),",","")&amp;IF(ISTEXT(F142),VLOOKUP(F142,__Sheet3!E:F,2,FALSE),"")&amp;IF(ISTEXT(G142),",","")&amp;IF(ISTEXT(G142),VLOOKUP(G142,__Sheet3!E:F,2,FALSE),"")</f>
        <v>Resource</v>
      </c>
      <c r="I142" s="32"/>
      <c r="J142" s="32" t="s">
        <v>125</v>
      </c>
      <c r="K142" s="32">
        <f>VLOOKUP(J142,__Sheet3!A:B,2,FALSE)</f>
        <v>3</v>
      </c>
      <c r="L142" s="32">
        <v>1</v>
      </c>
      <c r="M142" s="32">
        <v>5</v>
      </c>
      <c r="N142" s="32">
        <v>0</v>
      </c>
      <c r="O142" s="32">
        <v>0</v>
      </c>
      <c r="P142" s="32">
        <v>100</v>
      </c>
      <c r="Q142" s="32">
        <v>1</v>
      </c>
      <c r="R142" s="32">
        <v>1</v>
      </c>
      <c r="S142" s="32">
        <v>1</v>
      </c>
      <c r="T142" s="32">
        <v>1</v>
      </c>
      <c r="U142" s="56">
        <v>3</v>
      </c>
      <c r="V142" s="32" t="s">
        <v>117</v>
      </c>
      <c r="W142" s="32">
        <v>0</v>
      </c>
      <c r="X142" s="32"/>
      <c r="Y142" s="32"/>
      <c r="Z142" s="32"/>
      <c r="AA142" s="32"/>
      <c r="AB142" s="32"/>
      <c r="AC142" s="32"/>
      <c r="AD142" s="32"/>
      <c r="AE142" s="32"/>
      <c r="AF142" s="32"/>
      <c r="AG142" s="32"/>
      <c r="AH142" s="56">
        <v>700</v>
      </c>
      <c r="AI142" s="32" t="s">
        <v>80</v>
      </c>
      <c r="AJ142" s="32" t="s">
        <v>551</v>
      </c>
      <c r="AK142" s="32" t="s">
        <v>82</v>
      </c>
      <c r="AL142" s="57"/>
      <c r="AM142" s="57"/>
      <c r="AN142" s="32"/>
      <c r="AO142" s="32"/>
      <c r="AP142" s="32"/>
      <c r="AQ142" s="67"/>
      <c r="AR142" s="67"/>
      <c r="AS142" s="67"/>
      <c r="AT142" s="67"/>
      <c r="AU142" s="68"/>
      <c r="AV142" s="66"/>
      <c r="AW142" s="75"/>
    </row>
    <row r="143" ht="134" hidden="1" customHeight="1" spans="1:49">
      <c r="A143" s="28" t="s">
        <v>758</v>
      </c>
      <c r="B143" s="29" t="s">
        <v>759</v>
      </c>
      <c r="C143" s="30" t="s">
        <v>760</v>
      </c>
      <c r="D143" s="30" t="s">
        <v>761</v>
      </c>
      <c r="E143" s="29" t="s">
        <v>175</v>
      </c>
      <c r="F143" s="29"/>
      <c r="G143" s="29"/>
      <c r="H143" s="29" t="str">
        <f>IF(E143="无","null",VLOOKUP(E143,__Sheet3!E:F,2,FALSE))&amp;IF(ISTEXT(F143),",","")&amp;IF(ISTEXT(F143),VLOOKUP(F143,__Sheet3!E:F,2,FALSE),"")&amp;IF(ISTEXT(G143),",","")&amp;IF(ISTEXT(G143),VLOOKUP(G143,__Sheet3!E:F,2,FALSE),"")</f>
        <v>Resource</v>
      </c>
      <c r="I143" s="29"/>
      <c r="J143" s="29" t="s">
        <v>176</v>
      </c>
      <c r="K143" s="29">
        <f>VLOOKUP(J143,__Sheet3!A:B,2,FALSE)</f>
        <v>6</v>
      </c>
      <c r="L143" s="32">
        <v>1</v>
      </c>
      <c r="M143" s="29">
        <v>5</v>
      </c>
      <c r="N143" s="29">
        <v>0</v>
      </c>
      <c r="O143" s="29">
        <v>0</v>
      </c>
      <c r="P143" s="29">
        <v>100</v>
      </c>
      <c r="Q143" s="32">
        <v>1</v>
      </c>
      <c r="R143" s="32">
        <v>1</v>
      </c>
      <c r="S143" s="29">
        <v>1</v>
      </c>
      <c r="T143" s="29">
        <v>1</v>
      </c>
      <c r="U143" s="56">
        <v>3</v>
      </c>
      <c r="V143" s="29" t="s">
        <v>117</v>
      </c>
      <c r="W143" s="29">
        <v>0</v>
      </c>
      <c r="X143" s="29"/>
      <c r="Y143" s="29"/>
      <c r="Z143" s="29"/>
      <c r="AA143" s="29"/>
      <c r="AB143" s="29"/>
      <c r="AC143" s="29"/>
      <c r="AD143" s="29"/>
      <c r="AE143" s="29"/>
      <c r="AF143" s="29"/>
      <c r="AG143" s="29"/>
      <c r="AH143" s="56">
        <v>700</v>
      </c>
      <c r="AI143" s="29" t="s">
        <v>80</v>
      </c>
      <c r="AJ143" s="29" t="s">
        <v>551</v>
      </c>
      <c r="AK143" s="32" t="s">
        <v>82</v>
      </c>
      <c r="AL143" s="56"/>
      <c r="AM143" s="56"/>
      <c r="AN143" s="29"/>
      <c r="AO143" s="29"/>
      <c r="AP143" s="29"/>
      <c r="AQ143" s="64"/>
      <c r="AR143" s="64"/>
      <c r="AS143" s="64"/>
      <c r="AT143" s="64"/>
      <c r="AU143" s="65"/>
      <c r="AV143" s="66"/>
      <c r="AW143" s="75"/>
    </row>
    <row r="144" ht="150.5" hidden="1" customHeight="1" spans="1:49">
      <c r="A144" s="31" t="s">
        <v>762</v>
      </c>
      <c r="B144" s="32" t="s">
        <v>763</v>
      </c>
      <c r="C144" s="33" t="s">
        <v>764</v>
      </c>
      <c r="D144" s="33"/>
      <c r="E144" s="32" t="s">
        <v>195</v>
      </c>
      <c r="F144" s="32"/>
      <c r="G144" s="32"/>
      <c r="H144" s="32" t="str">
        <f>IF(E144="无","null",VLOOKUP(E144,__Sheet3!E:F,2,FALSE))&amp;IF(ISTEXT(F144),",","")&amp;IF(ISTEXT(F144),VLOOKUP(F144,__Sheet3!E:F,2,FALSE),"")&amp;IF(ISTEXT(G144),",","")&amp;IF(ISTEXT(G144),VLOOKUP(G144,__Sheet3!E:F,2,FALSE),"")</f>
        <v>Summon</v>
      </c>
      <c r="I144" s="32"/>
      <c r="J144" s="32" t="s">
        <v>125</v>
      </c>
      <c r="K144" s="32">
        <f>VLOOKUP(J144,__Sheet3!A:B,2,FALSE)</f>
        <v>3</v>
      </c>
      <c r="L144" s="32">
        <v>1</v>
      </c>
      <c r="M144" s="32">
        <v>5</v>
      </c>
      <c r="N144" s="32">
        <v>0</v>
      </c>
      <c r="O144" s="32">
        <v>0</v>
      </c>
      <c r="P144" s="32">
        <v>100</v>
      </c>
      <c r="Q144" s="32">
        <v>1</v>
      </c>
      <c r="R144" s="32">
        <v>1</v>
      </c>
      <c r="S144" s="32">
        <v>1</v>
      </c>
      <c r="T144" s="32">
        <v>1</v>
      </c>
      <c r="U144" s="57">
        <v>3</v>
      </c>
      <c r="V144" s="32" t="s">
        <v>117</v>
      </c>
      <c r="W144" s="32">
        <v>0</v>
      </c>
      <c r="X144" s="32"/>
      <c r="Y144" s="32"/>
      <c r="Z144" s="32"/>
      <c r="AA144" s="32"/>
      <c r="AB144" s="32"/>
      <c r="AC144" s="32"/>
      <c r="AD144" s="32"/>
      <c r="AE144" s="32"/>
      <c r="AF144" s="32"/>
      <c r="AG144" s="32"/>
      <c r="AH144" s="56">
        <v>700</v>
      </c>
      <c r="AI144" s="32" t="s">
        <v>80</v>
      </c>
      <c r="AJ144" s="32" t="s">
        <v>551</v>
      </c>
      <c r="AK144" s="32" t="s">
        <v>82</v>
      </c>
      <c r="AL144" s="57"/>
      <c r="AM144" s="57"/>
      <c r="AN144" s="32"/>
      <c r="AO144" s="32"/>
      <c r="AP144" s="32"/>
      <c r="AQ144" s="67"/>
      <c r="AR144" s="67"/>
      <c r="AS144" s="67"/>
      <c r="AT144" s="67"/>
      <c r="AU144" s="68"/>
      <c r="AV144" s="66"/>
      <c r="AW144" s="75"/>
    </row>
    <row r="145" ht="18.5" hidden="1" customHeight="1" spans="1:49">
      <c r="A145" s="28" t="s">
        <v>765</v>
      </c>
      <c r="B145" s="29" t="s">
        <v>766</v>
      </c>
      <c r="C145" s="30" t="s">
        <v>767</v>
      </c>
      <c r="D145" s="30" t="s">
        <v>768</v>
      </c>
      <c r="E145" s="29" t="s">
        <v>204</v>
      </c>
      <c r="F145" s="29"/>
      <c r="G145" s="29"/>
      <c r="H145" s="29" t="str">
        <f>IF(E145="无","null",VLOOKUP(E145,__Sheet3!E:F,2,FALSE))&amp;IF(ISTEXT(F145),",","")&amp;IF(ISTEXT(F145),VLOOKUP(F145,__Sheet3!E:F,2,FALSE),"")&amp;IF(ISTEXT(G145),",","")&amp;IF(ISTEXT(G145),VLOOKUP(G145,__Sheet3!E:F,2,FALSE),"")</f>
        <v>Grow</v>
      </c>
      <c r="I145" s="29"/>
      <c r="J145" s="29" t="s">
        <v>213</v>
      </c>
      <c r="K145" s="29">
        <f>VLOOKUP(J145,__Sheet3!A:B,2,FALSE)</f>
        <v>5</v>
      </c>
      <c r="L145" s="32">
        <v>1</v>
      </c>
      <c r="M145" s="29">
        <v>5</v>
      </c>
      <c r="N145" s="29">
        <v>0</v>
      </c>
      <c r="O145" s="29">
        <v>0</v>
      </c>
      <c r="P145" s="29">
        <v>100</v>
      </c>
      <c r="Q145" s="32">
        <v>1</v>
      </c>
      <c r="R145" s="32">
        <v>1</v>
      </c>
      <c r="S145" s="29">
        <v>1</v>
      </c>
      <c r="T145" s="29">
        <v>1</v>
      </c>
      <c r="U145" s="56">
        <v>3</v>
      </c>
      <c r="V145" s="29" t="s">
        <v>117</v>
      </c>
      <c r="W145" s="29">
        <v>0</v>
      </c>
      <c r="X145" s="29"/>
      <c r="Y145" s="29"/>
      <c r="Z145" s="29"/>
      <c r="AA145" s="29"/>
      <c r="AB145" s="29"/>
      <c r="AC145" s="29"/>
      <c r="AD145" s="29"/>
      <c r="AE145" s="29"/>
      <c r="AF145" s="29"/>
      <c r="AG145" s="29"/>
      <c r="AH145" s="56">
        <v>700</v>
      </c>
      <c r="AI145" s="29" t="s">
        <v>80</v>
      </c>
      <c r="AJ145" s="29" t="s">
        <v>551</v>
      </c>
      <c r="AK145" s="32" t="s">
        <v>82</v>
      </c>
      <c r="AL145" s="56"/>
      <c r="AM145" s="56"/>
      <c r="AN145" s="29"/>
      <c r="AO145" s="29"/>
      <c r="AP145" s="29"/>
      <c r="AQ145" s="64"/>
      <c r="AR145" s="64"/>
      <c r="AS145" s="64"/>
      <c r="AT145" s="64"/>
      <c r="AU145" s="65"/>
      <c r="AV145" s="66"/>
      <c r="AW145" s="75"/>
    </row>
    <row r="146" ht="18.5" hidden="1" customHeight="1" spans="1:49">
      <c r="A146" s="31" t="s">
        <v>769</v>
      </c>
      <c r="B146" s="32" t="s">
        <v>770</v>
      </c>
      <c r="C146" s="33" t="s">
        <v>771</v>
      </c>
      <c r="D146" s="33"/>
      <c r="E146" s="32" t="s">
        <v>204</v>
      </c>
      <c r="F146" s="32"/>
      <c r="G146" s="32"/>
      <c r="H146" s="32" t="str">
        <f>IF(E146="无","null",VLOOKUP(E146,__Sheet3!E:F,2,FALSE))&amp;IF(ISTEXT(F146),",","")&amp;IF(ISTEXT(F146),VLOOKUP(F146,__Sheet3!E:F,2,FALSE),"")&amp;IF(ISTEXT(G146),",","")&amp;IF(ISTEXT(G146),VLOOKUP(G146,__Sheet3!E:F,2,FALSE),"")</f>
        <v>Grow</v>
      </c>
      <c r="I146" s="32"/>
      <c r="J146" s="32" t="s">
        <v>213</v>
      </c>
      <c r="K146" s="32">
        <f>VLOOKUP(J146,__Sheet3!A:B,2,FALSE)</f>
        <v>5</v>
      </c>
      <c r="L146" s="32">
        <v>1</v>
      </c>
      <c r="M146" s="32">
        <v>5</v>
      </c>
      <c r="N146" s="32">
        <v>0</v>
      </c>
      <c r="O146" s="32">
        <v>0</v>
      </c>
      <c r="P146" s="32">
        <v>100</v>
      </c>
      <c r="Q146" s="32">
        <v>1</v>
      </c>
      <c r="R146" s="32">
        <v>1</v>
      </c>
      <c r="S146" s="32">
        <v>1</v>
      </c>
      <c r="T146" s="32">
        <v>1</v>
      </c>
      <c r="U146" s="56">
        <v>3</v>
      </c>
      <c r="V146" s="32" t="s">
        <v>117</v>
      </c>
      <c r="W146" s="32">
        <v>0</v>
      </c>
      <c r="X146" s="32"/>
      <c r="Y146" s="32"/>
      <c r="Z146" s="32"/>
      <c r="AA146" s="32"/>
      <c r="AB146" s="32"/>
      <c r="AC146" s="32"/>
      <c r="AD146" s="32"/>
      <c r="AE146" s="32"/>
      <c r="AF146" s="32"/>
      <c r="AG146" s="32"/>
      <c r="AH146" s="56">
        <v>700</v>
      </c>
      <c r="AI146" s="32" t="s">
        <v>80</v>
      </c>
      <c r="AJ146" s="32" t="s">
        <v>551</v>
      </c>
      <c r="AK146" s="32" t="s">
        <v>82</v>
      </c>
      <c r="AL146" s="57"/>
      <c r="AM146" s="57"/>
      <c r="AN146" s="32"/>
      <c r="AO146" s="32"/>
      <c r="AP146" s="32"/>
      <c r="AQ146" s="67"/>
      <c r="AR146" s="67"/>
      <c r="AS146" s="67"/>
      <c r="AT146" s="67"/>
      <c r="AU146" s="68"/>
      <c r="AV146" s="66"/>
      <c r="AW146" s="75"/>
    </row>
    <row r="147" ht="35" hidden="1" customHeight="1" spans="1:49">
      <c r="A147" s="28" t="s">
        <v>772</v>
      </c>
      <c r="B147" s="29" t="s">
        <v>773</v>
      </c>
      <c r="C147" s="30" t="s">
        <v>774</v>
      </c>
      <c r="D147" s="30"/>
      <c r="E147" s="29" t="s">
        <v>204</v>
      </c>
      <c r="F147" s="29"/>
      <c r="G147" s="29"/>
      <c r="H147" s="29" t="str">
        <f>IF(E147="无","null",VLOOKUP(E147,__Sheet3!E:F,2,FALSE))&amp;IF(ISTEXT(F147),",","")&amp;IF(ISTEXT(F147),VLOOKUP(F147,__Sheet3!E:F,2,FALSE),"")&amp;IF(ISTEXT(G147),",","")&amp;IF(ISTEXT(G147),VLOOKUP(G147,__Sheet3!E:F,2,FALSE),"")</f>
        <v>Grow</v>
      </c>
      <c r="I147" s="29"/>
      <c r="J147" s="29" t="s">
        <v>213</v>
      </c>
      <c r="K147" s="29">
        <f>VLOOKUP(J147,__Sheet3!A:B,2,FALSE)</f>
        <v>5</v>
      </c>
      <c r="L147" s="32">
        <v>1</v>
      </c>
      <c r="M147" s="29">
        <v>5</v>
      </c>
      <c r="N147" s="29">
        <v>0</v>
      </c>
      <c r="O147" s="29">
        <v>0</v>
      </c>
      <c r="P147" s="29">
        <v>100</v>
      </c>
      <c r="Q147" s="32">
        <v>1</v>
      </c>
      <c r="R147" s="32">
        <v>1</v>
      </c>
      <c r="S147" s="29">
        <v>1</v>
      </c>
      <c r="T147" s="29">
        <v>1</v>
      </c>
      <c r="U147" s="57">
        <v>3</v>
      </c>
      <c r="V147" s="29" t="s">
        <v>117</v>
      </c>
      <c r="W147" s="29">
        <v>0</v>
      </c>
      <c r="X147" s="29"/>
      <c r="Y147" s="29"/>
      <c r="Z147" s="29"/>
      <c r="AA147" s="29"/>
      <c r="AB147" s="29"/>
      <c r="AC147" s="29"/>
      <c r="AD147" s="29"/>
      <c r="AE147" s="29"/>
      <c r="AF147" s="29"/>
      <c r="AG147" s="29"/>
      <c r="AH147" s="56">
        <v>700</v>
      </c>
      <c r="AI147" s="29" t="s">
        <v>80</v>
      </c>
      <c r="AJ147" s="29" t="s">
        <v>551</v>
      </c>
      <c r="AK147" s="32" t="s">
        <v>82</v>
      </c>
      <c r="AL147" s="56"/>
      <c r="AM147" s="56"/>
      <c r="AN147" s="29"/>
      <c r="AO147" s="29"/>
      <c r="AP147" s="29"/>
      <c r="AQ147" s="64"/>
      <c r="AR147" s="64"/>
      <c r="AS147" s="64"/>
      <c r="AT147" s="64"/>
      <c r="AU147" s="65"/>
      <c r="AV147" s="66"/>
      <c r="AW147" s="75"/>
    </row>
    <row r="148" ht="117.5" hidden="1" customHeight="1" spans="1:49">
      <c r="A148" s="31" t="s">
        <v>775</v>
      </c>
      <c r="B148" s="32" t="s">
        <v>776</v>
      </c>
      <c r="C148" s="33" t="s">
        <v>777</v>
      </c>
      <c r="D148" s="33"/>
      <c r="E148" s="32" t="s">
        <v>204</v>
      </c>
      <c r="F148" s="32"/>
      <c r="G148" s="32"/>
      <c r="H148" s="32" t="str">
        <f>IF(E148="无","null",VLOOKUP(E148,__Sheet3!E:F,2,FALSE))&amp;IF(ISTEXT(F148),",","")&amp;IF(ISTEXT(F148),VLOOKUP(F148,__Sheet3!E:F,2,FALSE),"")&amp;IF(ISTEXT(G148),",","")&amp;IF(ISTEXT(G148),VLOOKUP(G148,__Sheet3!E:F,2,FALSE),"")</f>
        <v>Grow</v>
      </c>
      <c r="I148" s="32"/>
      <c r="J148" s="32" t="s">
        <v>213</v>
      </c>
      <c r="K148" s="32">
        <f>VLOOKUP(J148,__Sheet3!A:B,2,FALSE)</f>
        <v>5</v>
      </c>
      <c r="L148" s="32">
        <v>1</v>
      </c>
      <c r="M148" s="32">
        <v>5</v>
      </c>
      <c r="N148" s="32">
        <v>0</v>
      </c>
      <c r="O148" s="32">
        <v>0</v>
      </c>
      <c r="P148" s="32">
        <v>100</v>
      </c>
      <c r="Q148" s="32">
        <v>1</v>
      </c>
      <c r="R148" s="32">
        <v>1</v>
      </c>
      <c r="S148" s="32">
        <v>1</v>
      </c>
      <c r="T148" s="32">
        <v>1</v>
      </c>
      <c r="U148" s="56">
        <v>3</v>
      </c>
      <c r="V148" s="32" t="s">
        <v>117</v>
      </c>
      <c r="W148" s="32">
        <v>0</v>
      </c>
      <c r="X148" s="32"/>
      <c r="Y148" s="32"/>
      <c r="Z148" s="32"/>
      <c r="AA148" s="32"/>
      <c r="AB148" s="32"/>
      <c r="AC148" s="32"/>
      <c r="AD148" s="32"/>
      <c r="AE148" s="32"/>
      <c r="AF148" s="32"/>
      <c r="AG148" s="32"/>
      <c r="AH148" s="56">
        <v>700</v>
      </c>
      <c r="AI148" s="32" t="s">
        <v>80</v>
      </c>
      <c r="AJ148" s="32" t="s">
        <v>551</v>
      </c>
      <c r="AK148" s="32" t="s">
        <v>82</v>
      </c>
      <c r="AL148" s="57"/>
      <c r="AM148" s="57"/>
      <c r="AN148" s="32"/>
      <c r="AO148" s="32"/>
      <c r="AP148" s="32"/>
      <c r="AQ148" s="67"/>
      <c r="AR148" s="67"/>
      <c r="AS148" s="67"/>
      <c r="AT148" s="67"/>
      <c r="AU148" s="68"/>
      <c r="AV148" s="66"/>
      <c r="AW148" s="75"/>
    </row>
    <row r="149" ht="84.5" hidden="1" customHeight="1" spans="1:49">
      <c r="A149" s="28" t="s">
        <v>778</v>
      </c>
      <c r="B149" s="29" t="s">
        <v>779</v>
      </c>
      <c r="C149" s="30" t="s">
        <v>780</v>
      </c>
      <c r="D149" s="30" t="s">
        <v>781</v>
      </c>
      <c r="E149" s="29" t="s">
        <v>103</v>
      </c>
      <c r="F149" s="29" t="s">
        <v>132</v>
      </c>
      <c r="G149" s="29"/>
      <c r="H149" s="29" t="str">
        <f>IF(E149="无","null",VLOOKUP(E149,__Sheet3!E:F,2,FALSE))&amp;IF(ISTEXT(F149),",","")&amp;IF(ISTEXT(F149),VLOOKUP(F149,__Sheet3!E:F,2,FALSE),"")&amp;IF(ISTEXT(G149),",","")&amp;IF(ISTEXT(G149),VLOOKUP(G149,__Sheet3!E:F,2,FALSE),"")</f>
        <v>Aoe,Missile</v>
      </c>
      <c r="I149" s="29"/>
      <c r="J149" s="29" t="s">
        <v>176</v>
      </c>
      <c r="K149" s="29">
        <f>VLOOKUP(J149,__Sheet3!A:B,2,FALSE)</f>
        <v>6</v>
      </c>
      <c r="L149" s="32">
        <v>1</v>
      </c>
      <c r="M149" s="29">
        <v>6</v>
      </c>
      <c r="N149" s="29">
        <v>0</v>
      </c>
      <c r="O149" s="29">
        <v>0</v>
      </c>
      <c r="P149" s="29">
        <v>100</v>
      </c>
      <c r="Q149" s="32">
        <v>1</v>
      </c>
      <c r="R149" s="32">
        <v>1</v>
      </c>
      <c r="S149" s="29">
        <v>1</v>
      </c>
      <c r="T149" s="29">
        <v>1</v>
      </c>
      <c r="U149" s="56">
        <v>3</v>
      </c>
      <c r="V149" s="29" t="s">
        <v>117</v>
      </c>
      <c r="W149" s="29">
        <v>0</v>
      </c>
      <c r="X149" s="29"/>
      <c r="Y149" s="29"/>
      <c r="Z149" s="29"/>
      <c r="AA149" s="29"/>
      <c r="AB149" s="29"/>
      <c r="AC149" s="29"/>
      <c r="AD149" s="29"/>
      <c r="AE149" s="29"/>
      <c r="AF149" s="29"/>
      <c r="AG149" s="29"/>
      <c r="AH149" s="56">
        <v>700</v>
      </c>
      <c r="AI149" s="29" t="s">
        <v>80</v>
      </c>
      <c r="AJ149" s="29" t="s">
        <v>551</v>
      </c>
      <c r="AK149" s="32" t="s">
        <v>82</v>
      </c>
      <c r="AL149" s="56"/>
      <c r="AM149" s="56"/>
      <c r="AN149" s="29"/>
      <c r="AO149" s="29"/>
      <c r="AP149" s="29"/>
      <c r="AQ149" s="64"/>
      <c r="AR149" s="64"/>
      <c r="AS149" s="64"/>
      <c r="AT149" s="64"/>
      <c r="AU149" s="65"/>
      <c r="AV149" s="66"/>
      <c r="AW149" s="75"/>
    </row>
    <row r="150" ht="101" hidden="1" customHeight="1" spans="1:49">
      <c r="A150" s="31" t="s">
        <v>782</v>
      </c>
      <c r="B150" s="32" t="s">
        <v>783</v>
      </c>
      <c r="C150" s="33" t="s">
        <v>784</v>
      </c>
      <c r="D150" s="33"/>
      <c r="E150" s="32" t="s">
        <v>103</v>
      </c>
      <c r="F150" s="32" t="s">
        <v>166</v>
      </c>
      <c r="G150" s="32"/>
      <c r="H150" s="32" t="str">
        <f>IF(E150="无","null",VLOOKUP(E150,__Sheet3!E:F,2,FALSE))&amp;IF(ISTEXT(F150),",","")&amp;IF(ISTEXT(F150),VLOOKUP(F150,__Sheet3!E:F,2,FALSE),"")&amp;IF(ISTEXT(G150),",","")&amp;IF(ISTEXT(G150),VLOOKUP(G150,__Sheet3!E:F,2,FALSE),"")</f>
        <v>Aoe,Dot</v>
      </c>
      <c r="I150" s="32"/>
      <c r="J150" s="32" t="s">
        <v>104</v>
      </c>
      <c r="K150" s="32">
        <f>VLOOKUP(J150,__Sheet3!A:B,2,FALSE)</f>
        <v>1</v>
      </c>
      <c r="L150" s="32">
        <v>1</v>
      </c>
      <c r="M150" s="32">
        <v>6</v>
      </c>
      <c r="N150" s="32">
        <v>0</v>
      </c>
      <c r="O150" s="32">
        <v>0</v>
      </c>
      <c r="P150" s="32">
        <v>100</v>
      </c>
      <c r="Q150" s="32">
        <v>1</v>
      </c>
      <c r="R150" s="32">
        <v>1</v>
      </c>
      <c r="S150" s="32">
        <v>1</v>
      </c>
      <c r="T150" s="32">
        <v>1</v>
      </c>
      <c r="U150" s="57">
        <v>3</v>
      </c>
      <c r="V150" s="32" t="s">
        <v>117</v>
      </c>
      <c r="W150" s="32">
        <v>0</v>
      </c>
      <c r="X150" s="32"/>
      <c r="Y150" s="32"/>
      <c r="Z150" s="32"/>
      <c r="AA150" s="32"/>
      <c r="AB150" s="32"/>
      <c r="AC150" s="32"/>
      <c r="AD150" s="32"/>
      <c r="AE150" s="32"/>
      <c r="AF150" s="32"/>
      <c r="AG150" s="32"/>
      <c r="AH150" s="56">
        <v>700</v>
      </c>
      <c r="AI150" s="32" t="s">
        <v>80</v>
      </c>
      <c r="AJ150" s="32" t="s">
        <v>551</v>
      </c>
      <c r="AK150" s="32" t="s">
        <v>82</v>
      </c>
      <c r="AL150" s="57"/>
      <c r="AM150" s="57"/>
      <c r="AN150" s="32"/>
      <c r="AO150" s="32"/>
      <c r="AP150" s="32"/>
      <c r="AQ150" s="67"/>
      <c r="AR150" s="67"/>
      <c r="AS150" s="67"/>
      <c r="AT150" s="67"/>
      <c r="AU150" s="68"/>
      <c r="AV150" s="66"/>
      <c r="AW150" s="75"/>
    </row>
    <row r="151" ht="134" hidden="1" customHeight="1" spans="1:49">
      <c r="A151" s="28" t="s">
        <v>785</v>
      </c>
      <c r="B151" s="29" t="s">
        <v>786</v>
      </c>
      <c r="C151" s="30" t="s">
        <v>787</v>
      </c>
      <c r="D151" s="30" t="s">
        <v>165</v>
      </c>
      <c r="E151" s="29" t="s">
        <v>233</v>
      </c>
      <c r="F151" s="29" t="s">
        <v>166</v>
      </c>
      <c r="G151" s="29"/>
      <c r="H151" s="29" t="str">
        <f>IF(E151="无","null",VLOOKUP(E151,__Sheet3!E:F,2,FALSE))&amp;IF(ISTEXT(F151),",","")&amp;IF(ISTEXT(F151),VLOOKUP(F151,__Sheet3!E:F,2,FALSE),"")&amp;IF(ISTEXT(G151),",","")&amp;IF(ISTEXT(G151),VLOOKUP(G151,__Sheet3!E:F,2,FALSE),"")</f>
        <v>Targe,Dot</v>
      </c>
      <c r="I151" s="29"/>
      <c r="J151" s="29" t="s">
        <v>104</v>
      </c>
      <c r="K151" s="29">
        <f>VLOOKUP(J151,__Sheet3!A:B,2,FALSE)</f>
        <v>1</v>
      </c>
      <c r="L151" s="32">
        <v>1</v>
      </c>
      <c r="M151" s="29">
        <v>6</v>
      </c>
      <c r="N151" s="29">
        <v>0</v>
      </c>
      <c r="O151" s="29">
        <v>0</v>
      </c>
      <c r="P151" s="29">
        <v>100</v>
      </c>
      <c r="Q151" s="32">
        <v>1</v>
      </c>
      <c r="R151" s="32">
        <v>1</v>
      </c>
      <c r="S151" s="29">
        <v>1</v>
      </c>
      <c r="T151" s="29">
        <v>1</v>
      </c>
      <c r="U151" s="56">
        <v>3</v>
      </c>
      <c r="V151" s="29" t="s">
        <v>117</v>
      </c>
      <c r="W151" s="29">
        <v>0</v>
      </c>
      <c r="X151" s="29"/>
      <c r="Y151" s="29"/>
      <c r="Z151" s="29"/>
      <c r="AA151" s="29"/>
      <c r="AB151" s="29"/>
      <c r="AC151" s="29"/>
      <c r="AD151" s="29"/>
      <c r="AE151" s="29"/>
      <c r="AF151" s="29"/>
      <c r="AG151" s="29"/>
      <c r="AH151" s="56">
        <v>700</v>
      </c>
      <c r="AI151" s="29" t="s">
        <v>80</v>
      </c>
      <c r="AJ151" s="29" t="s">
        <v>551</v>
      </c>
      <c r="AK151" s="32" t="s">
        <v>82</v>
      </c>
      <c r="AL151" s="56"/>
      <c r="AM151" s="56"/>
      <c r="AN151" s="29"/>
      <c r="AO151" s="29"/>
      <c r="AP151" s="29"/>
      <c r="AQ151" s="64"/>
      <c r="AR151" s="64"/>
      <c r="AS151" s="64"/>
      <c r="AT151" s="64"/>
      <c r="AU151" s="65"/>
      <c r="AV151" s="66"/>
      <c r="AW151" s="75"/>
    </row>
    <row r="152" ht="84.5" hidden="1" customHeight="1" spans="1:49">
      <c r="A152" s="31" t="s">
        <v>788</v>
      </c>
      <c r="B152" s="32" t="s">
        <v>789</v>
      </c>
      <c r="C152" s="33" t="s">
        <v>790</v>
      </c>
      <c r="D152" s="33"/>
      <c r="E152" s="32" t="s">
        <v>103</v>
      </c>
      <c r="F152" s="32"/>
      <c r="G152" s="32"/>
      <c r="H152" s="32" t="str">
        <f>IF(E152="无","null",VLOOKUP(E152,__Sheet3!E:F,2,FALSE))&amp;IF(ISTEXT(F152),",","")&amp;IF(ISTEXT(F152),VLOOKUP(F152,__Sheet3!E:F,2,FALSE),"")&amp;IF(ISTEXT(G152),",","")&amp;IF(ISTEXT(G152),VLOOKUP(G152,__Sheet3!E:F,2,FALSE),"")</f>
        <v>Aoe</v>
      </c>
      <c r="I152" s="32"/>
      <c r="J152" s="32" t="s">
        <v>155</v>
      </c>
      <c r="K152" s="32">
        <f>VLOOKUP(J152,__Sheet3!A:B,2,FALSE)</f>
        <v>4</v>
      </c>
      <c r="L152" s="32">
        <v>1</v>
      </c>
      <c r="M152" s="32">
        <v>6</v>
      </c>
      <c r="N152" s="32">
        <v>0</v>
      </c>
      <c r="O152" s="32">
        <v>0</v>
      </c>
      <c r="P152" s="32">
        <v>100</v>
      </c>
      <c r="Q152" s="32">
        <v>1</v>
      </c>
      <c r="R152" s="32">
        <v>1</v>
      </c>
      <c r="S152" s="32">
        <v>1</v>
      </c>
      <c r="T152" s="32">
        <v>1</v>
      </c>
      <c r="U152" s="56">
        <v>3</v>
      </c>
      <c r="V152" s="32" t="s">
        <v>117</v>
      </c>
      <c r="W152" s="32">
        <v>0</v>
      </c>
      <c r="X152" s="32"/>
      <c r="Y152" s="32"/>
      <c r="Z152" s="32"/>
      <c r="AA152" s="32"/>
      <c r="AB152" s="32"/>
      <c r="AC152" s="32"/>
      <c r="AD152" s="32"/>
      <c r="AE152" s="32"/>
      <c r="AF152" s="32"/>
      <c r="AG152" s="32"/>
      <c r="AH152" s="56">
        <v>700</v>
      </c>
      <c r="AI152" s="32" t="s">
        <v>80</v>
      </c>
      <c r="AJ152" s="32" t="s">
        <v>551</v>
      </c>
      <c r="AK152" s="32" t="s">
        <v>82</v>
      </c>
      <c r="AL152" s="57"/>
      <c r="AM152" s="57"/>
      <c r="AN152" s="32"/>
      <c r="AO152" s="32"/>
      <c r="AP152" s="32"/>
      <c r="AQ152" s="67"/>
      <c r="AR152" s="67"/>
      <c r="AS152" s="67"/>
      <c r="AT152" s="67"/>
      <c r="AU152" s="68"/>
      <c r="AV152" s="66"/>
      <c r="AW152" s="75"/>
    </row>
    <row r="153" ht="134" hidden="1" customHeight="1" spans="1:49">
      <c r="A153" s="28" t="s">
        <v>791</v>
      </c>
      <c r="B153" s="29" t="s">
        <v>792</v>
      </c>
      <c r="C153" s="30" t="s">
        <v>793</v>
      </c>
      <c r="D153" s="30" t="s">
        <v>794</v>
      </c>
      <c r="E153" s="29" t="s">
        <v>154</v>
      </c>
      <c r="F153" s="29"/>
      <c r="G153" s="29"/>
      <c r="H153" s="29" t="str">
        <f>IF(E153="无","null",VLOOKUP(E153,__Sheet3!E:F,2,FALSE))&amp;IF(ISTEXT(F153),",","")&amp;IF(ISTEXT(F153),VLOOKUP(F153,__Sheet3!E:F,2,FALSE),"")&amp;IF(ISTEXT(G153),",","")&amp;IF(ISTEXT(G153),VLOOKUP(G153,__Sheet3!E:F,2,FALSE),"")</f>
        <v>Surround</v>
      </c>
      <c r="I153" s="29"/>
      <c r="J153" s="29" t="s">
        <v>213</v>
      </c>
      <c r="K153" s="29">
        <f>VLOOKUP(J153,__Sheet3!A:B,2,FALSE)</f>
        <v>5</v>
      </c>
      <c r="L153" s="32">
        <v>1</v>
      </c>
      <c r="M153" s="29">
        <v>6</v>
      </c>
      <c r="N153" s="29">
        <v>0</v>
      </c>
      <c r="O153" s="29">
        <v>0</v>
      </c>
      <c r="P153" s="29">
        <v>100</v>
      </c>
      <c r="Q153" s="32">
        <v>1</v>
      </c>
      <c r="R153" s="32">
        <v>1</v>
      </c>
      <c r="S153" s="29">
        <v>1</v>
      </c>
      <c r="T153" s="29">
        <v>1</v>
      </c>
      <c r="U153" s="57">
        <v>3</v>
      </c>
      <c r="V153" s="29" t="s">
        <v>117</v>
      </c>
      <c r="W153" s="29">
        <v>0</v>
      </c>
      <c r="X153" s="29"/>
      <c r="Y153" s="29"/>
      <c r="Z153" s="29"/>
      <c r="AA153" s="29"/>
      <c r="AB153" s="29"/>
      <c r="AC153" s="29"/>
      <c r="AD153" s="29"/>
      <c r="AE153" s="29"/>
      <c r="AF153" s="29"/>
      <c r="AG153" s="29"/>
      <c r="AH153" s="56">
        <v>700</v>
      </c>
      <c r="AI153" s="29" t="s">
        <v>80</v>
      </c>
      <c r="AJ153" s="29" t="s">
        <v>551</v>
      </c>
      <c r="AK153" s="32" t="s">
        <v>82</v>
      </c>
      <c r="AL153" s="56"/>
      <c r="AM153" s="56"/>
      <c r="AN153" s="29"/>
      <c r="AO153" s="29"/>
      <c r="AP153" s="29"/>
      <c r="AQ153" s="64"/>
      <c r="AR153" s="64"/>
      <c r="AS153" s="64"/>
      <c r="AT153" s="64"/>
      <c r="AU153" s="65"/>
      <c r="AV153" s="66"/>
      <c r="AW153" s="75"/>
    </row>
    <row r="154" ht="150.5" hidden="1" customHeight="1" spans="1:49">
      <c r="A154" s="31" t="s">
        <v>795</v>
      </c>
      <c r="B154" s="32" t="s">
        <v>796</v>
      </c>
      <c r="C154" s="33" t="s">
        <v>797</v>
      </c>
      <c r="D154" s="33" t="s">
        <v>798</v>
      </c>
      <c r="E154" s="32" t="s">
        <v>132</v>
      </c>
      <c r="F154" s="32"/>
      <c r="G154" s="32"/>
      <c r="H154" s="32" t="str">
        <f>IF(E154="无","null",VLOOKUP(E154,__Sheet3!E:F,2,FALSE))&amp;IF(ISTEXT(F154),",","")&amp;IF(ISTEXT(F154),VLOOKUP(F154,__Sheet3!E:F,2,FALSE),"")&amp;IF(ISTEXT(G154),",","")&amp;IF(ISTEXT(G154),VLOOKUP(G154,__Sheet3!E:F,2,FALSE),"")</f>
        <v>Missile</v>
      </c>
      <c r="I154" s="32"/>
      <c r="J154" s="32" t="s">
        <v>116</v>
      </c>
      <c r="K154" s="32">
        <f>VLOOKUP(J154,__Sheet3!A:B,2,FALSE)</f>
        <v>2</v>
      </c>
      <c r="L154" s="32">
        <v>1</v>
      </c>
      <c r="M154" s="32">
        <v>6</v>
      </c>
      <c r="N154" s="32">
        <v>0</v>
      </c>
      <c r="O154" s="32">
        <v>0</v>
      </c>
      <c r="P154" s="32">
        <v>100</v>
      </c>
      <c r="Q154" s="32">
        <v>1</v>
      </c>
      <c r="R154" s="32">
        <v>1</v>
      </c>
      <c r="S154" s="32">
        <v>1</v>
      </c>
      <c r="T154" s="32">
        <v>1</v>
      </c>
      <c r="U154" s="56">
        <v>3</v>
      </c>
      <c r="V154" s="32" t="s">
        <v>117</v>
      </c>
      <c r="W154" s="32">
        <v>0</v>
      </c>
      <c r="X154" s="32"/>
      <c r="Y154" s="32"/>
      <c r="Z154" s="32"/>
      <c r="AA154" s="32"/>
      <c r="AB154" s="32"/>
      <c r="AC154" s="32"/>
      <c r="AD154" s="32"/>
      <c r="AE154" s="32"/>
      <c r="AF154" s="32"/>
      <c r="AG154" s="32"/>
      <c r="AH154" s="56">
        <v>700</v>
      </c>
      <c r="AI154" s="32" t="s">
        <v>80</v>
      </c>
      <c r="AJ154" s="32" t="s">
        <v>551</v>
      </c>
      <c r="AK154" s="32" t="s">
        <v>82</v>
      </c>
      <c r="AL154" s="57"/>
      <c r="AM154" s="57"/>
      <c r="AN154" s="32"/>
      <c r="AO154" s="32"/>
      <c r="AP154" s="32"/>
      <c r="AQ154" s="67"/>
      <c r="AR154" s="67"/>
      <c r="AS154" s="67"/>
      <c r="AT154" s="67"/>
      <c r="AU154" s="68"/>
      <c r="AV154" s="66"/>
      <c r="AW154" s="75"/>
    </row>
    <row r="155" ht="183.5" hidden="1" customHeight="1" spans="1:49">
      <c r="A155" s="28" t="s">
        <v>799</v>
      </c>
      <c r="B155" s="29" t="s">
        <v>800</v>
      </c>
      <c r="C155" s="30" t="s">
        <v>801</v>
      </c>
      <c r="D155" s="30" t="s">
        <v>802</v>
      </c>
      <c r="E155" s="29" t="s">
        <v>103</v>
      </c>
      <c r="F155" s="29" t="s">
        <v>166</v>
      </c>
      <c r="G155" s="29" t="s">
        <v>293</v>
      </c>
      <c r="H155" s="29" t="str">
        <f>IF(E155="无","null",VLOOKUP(E155,__Sheet3!E:F,2,FALSE))&amp;IF(ISTEXT(F155),",","")&amp;IF(ISTEXT(F155),VLOOKUP(F155,__Sheet3!E:F,2,FALSE),"")&amp;IF(ISTEXT(G155),",","")&amp;IF(ISTEXT(G155),VLOOKUP(G155,__Sheet3!E:F,2,FALSE),"")</f>
        <v>Aoe,Dot,Buff</v>
      </c>
      <c r="I155" s="29"/>
      <c r="J155" s="29" t="s">
        <v>116</v>
      </c>
      <c r="K155" s="29">
        <f>VLOOKUP(J155,__Sheet3!A:B,2,FALSE)</f>
        <v>2</v>
      </c>
      <c r="L155" s="32">
        <v>1</v>
      </c>
      <c r="M155" s="29">
        <v>6</v>
      </c>
      <c r="N155" s="29">
        <v>0</v>
      </c>
      <c r="O155" s="29">
        <v>0</v>
      </c>
      <c r="P155" s="29">
        <v>100</v>
      </c>
      <c r="Q155" s="32">
        <v>1</v>
      </c>
      <c r="R155" s="32">
        <v>1</v>
      </c>
      <c r="S155" s="29">
        <v>1</v>
      </c>
      <c r="T155" s="29">
        <v>1</v>
      </c>
      <c r="U155" s="56">
        <v>3</v>
      </c>
      <c r="V155" s="29" t="s">
        <v>117</v>
      </c>
      <c r="W155" s="29">
        <v>0</v>
      </c>
      <c r="X155" s="29"/>
      <c r="Y155" s="29"/>
      <c r="Z155" s="29"/>
      <c r="AA155" s="29"/>
      <c r="AB155" s="29"/>
      <c r="AC155" s="29"/>
      <c r="AD155" s="29"/>
      <c r="AE155" s="29"/>
      <c r="AF155" s="29"/>
      <c r="AG155" s="29"/>
      <c r="AH155" s="56">
        <v>700</v>
      </c>
      <c r="AI155" s="29" t="s">
        <v>80</v>
      </c>
      <c r="AJ155" s="29" t="s">
        <v>551</v>
      </c>
      <c r="AK155" s="32" t="s">
        <v>82</v>
      </c>
      <c r="AL155" s="56"/>
      <c r="AM155" s="56"/>
      <c r="AN155" s="29"/>
      <c r="AO155" s="29"/>
      <c r="AP155" s="29"/>
      <c r="AQ155" s="64"/>
      <c r="AR155" s="64"/>
      <c r="AS155" s="64"/>
      <c r="AT155" s="64"/>
      <c r="AU155" s="65"/>
      <c r="AV155" s="66"/>
      <c r="AW155" s="75"/>
    </row>
    <row r="156" ht="84.5" hidden="1" customHeight="1" spans="1:49">
      <c r="A156" s="31" t="s">
        <v>803</v>
      </c>
      <c r="B156" s="32" t="s">
        <v>804</v>
      </c>
      <c r="C156" s="33" t="s">
        <v>805</v>
      </c>
      <c r="D156" s="33" t="s">
        <v>806</v>
      </c>
      <c r="E156" s="32" t="s">
        <v>132</v>
      </c>
      <c r="F156" s="32" t="s">
        <v>222</v>
      </c>
      <c r="G156" s="32"/>
      <c r="H156" s="32" t="str">
        <f>IF(E156="无","null",VLOOKUP(E156,__Sheet3!E:F,2,FALSE))&amp;IF(ISTEXT(F156),",","")&amp;IF(ISTEXT(F156),VLOOKUP(F156,__Sheet3!E:F,2,FALSE),"")&amp;IF(ISTEXT(G156),",","")&amp;IF(ISTEXT(G156),VLOOKUP(G156,__Sheet3!E:F,2,FALSE),"")</f>
        <v>Missile,Bounce</v>
      </c>
      <c r="I156" s="32"/>
      <c r="J156" s="32" t="s">
        <v>116</v>
      </c>
      <c r="K156" s="32">
        <f>VLOOKUP(J156,__Sheet3!A:B,2,FALSE)</f>
        <v>2</v>
      </c>
      <c r="L156" s="32">
        <v>1</v>
      </c>
      <c r="M156" s="32">
        <v>6</v>
      </c>
      <c r="N156" s="32">
        <v>0</v>
      </c>
      <c r="O156" s="32">
        <v>0</v>
      </c>
      <c r="P156" s="32">
        <v>100</v>
      </c>
      <c r="Q156" s="32">
        <v>1</v>
      </c>
      <c r="R156" s="32">
        <v>1</v>
      </c>
      <c r="S156" s="32">
        <v>1</v>
      </c>
      <c r="T156" s="32">
        <v>1</v>
      </c>
      <c r="U156" s="57">
        <v>3</v>
      </c>
      <c r="V156" s="32" t="s">
        <v>117</v>
      </c>
      <c r="W156" s="32">
        <v>0</v>
      </c>
      <c r="X156" s="32"/>
      <c r="Y156" s="32"/>
      <c r="Z156" s="32"/>
      <c r="AA156" s="32"/>
      <c r="AB156" s="32"/>
      <c r="AC156" s="32"/>
      <c r="AD156" s="32"/>
      <c r="AE156" s="32"/>
      <c r="AF156" s="32"/>
      <c r="AG156" s="32"/>
      <c r="AH156" s="56">
        <v>700</v>
      </c>
      <c r="AI156" s="32" t="s">
        <v>80</v>
      </c>
      <c r="AJ156" s="32" t="s">
        <v>551</v>
      </c>
      <c r="AK156" s="32" t="s">
        <v>82</v>
      </c>
      <c r="AL156" s="57"/>
      <c r="AM156" s="57"/>
      <c r="AN156" s="32"/>
      <c r="AO156" s="32"/>
      <c r="AP156" s="32"/>
      <c r="AQ156" s="67"/>
      <c r="AR156" s="67"/>
      <c r="AS156" s="67"/>
      <c r="AT156" s="67"/>
      <c r="AU156" s="68"/>
      <c r="AV156" s="66"/>
      <c r="AW156" s="75"/>
    </row>
    <row r="157" ht="134" hidden="1" customHeight="1" spans="1:49">
      <c r="A157" s="28" t="s">
        <v>807</v>
      </c>
      <c r="B157" s="29" t="s">
        <v>808</v>
      </c>
      <c r="C157" s="30" t="s">
        <v>809</v>
      </c>
      <c r="D157" s="30"/>
      <c r="E157" s="29" t="s">
        <v>233</v>
      </c>
      <c r="F157" s="29" t="s">
        <v>204</v>
      </c>
      <c r="G157" s="29"/>
      <c r="H157" s="29" t="str">
        <f>IF(E157="无","null",VLOOKUP(E157,__Sheet3!E:F,2,FALSE))&amp;IF(ISTEXT(F157),",","")&amp;IF(ISTEXT(F157),VLOOKUP(F157,__Sheet3!E:F,2,FALSE),"")&amp;IF(ISTEXT(G157),",","")&amp;IF(ISTEXT(G157),VLOOKUP(G157,__Sheet3!E:F,2,FALSE),"")</f>
        <v>Targe,Grow</v>
      </c>
      <c r="I157" s="29"/>
      <c r="J157" s="29" t="s">
        <v>176</v>
      </c>
      <c r="K157" s="29">
        <f>VLOOKUP(J157,__Sheet3!A:B,2,FALSE)</f>
        <v>6</v>
      </c>
      <c r="L157" s="32">
        <v>1</v>
      </c>
      <c r="M157" s="29">
        <v>6</v>
      </c>
      <c r="N157" s="29">
        <v>0</v>
      </c>
      <c r="O157" s="29">
        <v>0</v>
      </c>
      <c r="P157" s="29">
        <v>100</v>
      </c>
      <c r="Q157" s="32">
        <v>1</v>
      </c>
      <c r="R157" s="32">
        <v>1</v>
      </c>
      <c r="S157" s="29">
        <v>1</v>
      </c>
      <c r="T157" s="29">
        <v>1</v>
      </c>
      <c r="U157" s="56">
        <v>3</v>
      </c>
      <c r="V157" s="29" t="s">
        <v>117</v>
      </c>
      <c r="W157" s="29">
        <v>0</v>
      </c>
      <c r="X157" s="29"/>
      <c r="Y157" s="29"/>
      <c r="Z157" s="29"/>
      <c r="AA157" s="29"/>
      <c r="AB157" s="29"/>
      <c r="AC157" s="29"/>
      <c r="AD157" s="29"/>
      <c r="AE157" s="29"/>
      <c r="AF157" s="29"/>
      <c r="AG157" s="29"/>
      <c r="AH157" s="56">
        <v>700</v>
      </c>
      <c r="AI157" s="29" t="s">
        <v>80</v>
      </c>
      <c r="AJ157" s="29" t="s">
        <v>551</v>
      </c>
      <c r="AK157" s="32" t="s">
        <v>82</v>
      </c>
      <c r="AL157" s="56"/>
      <c r="AM157" s="56"/>
      <c r="AN157" s="29"/>
      <c r="AO157" s="29"/>
      <c r="AP157" s="29"/>
      <c r="AQ157" s="64"/>
      <c r="AR157" s="64"/>
      <c r="AS157" s="64"/>
      <c r="AT157" s="64"/>
      <c r="AU157" s="65"/>
      <c r="AV157" s="66"/>
      <c r="AW157" s="75"/>
    </row>
    <row r="158" ht="150.5" hidden="1" customHeight="1" spans="1:49">
      <c r="A158" s="31" t="s">
        <v>810</v>
      </c>
      <c r="B158" s="32" t="s">
        <v>811</v>
      </c>
      <c r="C158" s="33" t="s">
        <v>812</v>
      </c>
      <c r="D158" s="33" t="s">
        <v>813</v>
      </c>
      <c r="E158" s="32" t="s">
        <v>154</v>
      </c>
      <c r="F158" s="32" t="s">
        <v>166</v>
      </c>
      <c r="G158" s="32"/>
      <c r="H158" s="32" t="str">
        <f>IF(E158="无","null",VLOOKUP(E158,__Sheet3!E:F,2,FALSE))&amp;IF(ISTEXT(F158),",","")&amp;IF(ISTEXT(F158),VLOOKUP(F158,__Sheet3!E:F,2,FALSE),"")&amp;IF(ISTEXT(G158),",","")&amp;IF(ISTEXT(G158),VLOOKUP(G158,__Sheet3!E:F,2,FALSE),"")</f>
        <v>Surround,Dot</v>
      </c>
      <c r="I158" s="32"/>
      <c r="J158" s="32" t="s">
        <v>213</v>
      </c>
      <c r="K158" s="32">
        <f>VLOOKUP(J158,__Sheet3!A:B,2,FALSE)</f>
        <v>5</v>
      </c>
      <c r="L158" s="32">
        <v>1</v>
      </c>
      <c r="M158" s="32">
        <v>6</v>
      </c>
      <c r="N158" s="32">
        <v>0</v>
      </c>
      <c r="O158" s="32">
        <v>0</v>
      </c>
      <c r="P158" s="32">
        <v>100</v>
      </c>
      <c r="Q158" s="32">
        <v>1</v>
      </c>
      <c r="R158" s="32">
        <v>1</v>
      </c>
      <c r="S158" s="32">
        <v>1</v>
      </c>
      <c r="T158" s="32">
        <v>1</v>
      </c>
      <c r="U158" s="56">
        <v>3</v>
      </c>
      <c r="V158" s="32" t="s">
        <v>117</v>
      </c>
      <c r="W158" s="32">
        <v>0</v>
      </c>
      <c r="X158" s="32"/>
      <c r="Y158" s="32"/>
      <c r="Z158" s="32"/>
      <c r="AA158" s="32"/>
      <c r="AB158" s="32"/>
      <c r="AC158" s="32"/>
      <c r="AD158" s="32"/>
      <c r="AE158" s="32"/>
      <c r="AF158" s="32"/>
      <c r="AG158" s="32"/>
      <c r="AH158" s="56">
        <v>700</v>
      </c>
      <c r="AI158" s="32" t="s">
        <v>80</v>
      </c>
      <c r="AJ158" s="32" t="s">
        <v>551</v>
      </c>
      <c r="AK158" s="32" t="s">
        <v>82</v>
      </c>
      <c r="AL158" s="57"/>
      <c r="AM158" s="57"/>
      <c r="AN158" s="32"/>
      <c r="AO158" s="32"/>
      <c r="AP158" s="32"/>
      <c r="AQ158" s="67"/>
      <c r="AR158" s="67"/>
      <c r="AS158" s="67"/>
      <c r="AT158" s="67"/>
      <c r="AU158" s="68"/>
      <c r="AV158" s="66"/>
      <c r="AW158" s="75"/>
    </row>
    <row r="159" ht="167" hidden="1" customHeight="1" spans="1:49">
      <c r="A159" s="28" t="s">
        <v>814</v>
      </c>
      <c r="B159" s="29" t="s">
        <v>815</v>
      </c>
      <c r="C159" s="30" t="s">
        <v>816</v>
      </c>
      <c r="D159" s="30"/>
      <c r="E159" s="29" t="s">
        <v>195</v>
      </c>
      <c r="F159" s="29"/>
      <c r="G159" s="29"/>
      <c r="H159" s="29" t="str">
        <f>IF(E159="无","null",VLOOKUP(E159,__Sheet3!E:F,2,FALSE))&amp;IF(ISTEXT(F159),",","")&amp;IF(ISTEXT(F159),VLOOKUP(F159,__Sheet3!E:F,2,FALSE),"")&amp;IF(ISTEXT(G159),",","")&amp;IF(ISTEXT(G159),VLOOKUP(G159,__Sheet3!E:F,2,FALSE),"")</f>
        <v>Summon</v>
      </c>
      <c r="I159" s="29"/>
      <c r="J159" s="29" t="s">
        <v>116</v>
      </c>
      <c r="K159" s="29">
        <f>VLOOKUP(J159,__Sheet3!A:B,2,FALSE)</f>
        <v>2</v>
      </c>
      <c r="L159" s="32">
        <v>1</v>
      </c>
      <c r="M159" s="29">
        <v>6</v>
      </c>
      <c r="N159" s="29">
        <v>0</v>
      </c>
      <c r="O159" s="29">
        <v>0</v>
      </c>
      <c r="P159" s="29">
        <v>100</v>
      </c>
      <c r="Q159" s="32">
        <v>1</v>
      </c>
      <c r="R159" s="32">
        <v>1</v>
      </c>
      <c r="S159" s="29">
        <v>1</v>
      </c>
      <c r="T159" s="29">
        <v>1</v>
      </c>
      <c r="U159" s="57">
        <v>3</v>
      </c>
      <c r="V159" s="29" t="s">
        <v>117</v>
      </c>
      <c r="W159" s="29">
        <v>0</v>
      </c>
      <c r="X159" s="29"/>
      <c r="Y159" s="29"/>
      <c r="Z159" s="29"/>
      <c r="AA159" s="29"/>
      <c r="AB159" s="29"/>
      <c r="AC159" s="29"/>
      <c r="AD159" s="29"/>
      <c r="AE159" s="29"/>
      <c r="AF159" s="29"/>
      <c r="AG159" s="29"/>
      <c r="AH159" s="56">
        <v>700</v>
      </c>
      <c r="AI159" s="29" t="s">
        <v>80</v>
      </c>
      <c r="AJ159" s="29" t="s">
        <v>551</v>
      </c>
      <c r="AK159" s="32" t="s">
        <v>82</v>
      </c>
      <c r="AL159" s="56"/>
      <c r="AM159" s="56"/>
      <c r="AN159" s="29"/>
      <c r="AO159" s="29"/>
      <c r="AP159" s="29"/>
      <c r="AQ159" s="64"/>
      <c r="AR159" s="64"/>
      <c r="AS159" s="64"/>
      <c r="AT159" s="64"/>
      <c r="AU159" s="65"/>
      <c r="AV159" s="66"/>
      <c r="AW159" s="75"/>
    </row>
    <row r="160" ht="216.5" hidden="1" customHeight="1" spans="1:49">
      <c r="A160" s="31" t="s">
        <v>817</v>
      </c>
      <c r="B160" s="32" t="s">
        <v>818</v>
      </c>
      <c r="C160" s="33" t="s">
        <v>819</v>
      </c>
      <c r="D160" s="33" t="s">
        <v>820</v>
      </c>
      <c r="E160" s="32" t="s">
        <v>195</v>
      </c>
      <c r="F160" s="32" t="s">
        <v>132</v>
      </c>
      <c r="G160" s="32"/>
      <c r="H160" s="32" t="str">
        <f>IF(E160="无","null",VLOOKUP(E160,__Sheet3!E:F,2,FALSE))&amp;IF(ISTEXT(F160),",","")&amp;IF(ISTEXT(F160),VLOOKUP(F160,__Sheet3!E:F,2,FALSE),"")&amp;IF(ISTEXT(G160),",","")&amp;IF(ISTEXT(G160),VLOOKUP(G160,__Sheet3!E:F,2,FALSE),"")</f>
        <v>Summon,Missile</v>
      </c>
      <c r="I160" s="32"/>
      <c r="J160" s="32" t="s">
        <v>104</v>
      </c>
      <c r="K160" s="32">
        <f>VLOOKUP(J160,__Sheet3!A:B,2,FALSE)</f>
        <v>1</v>
      </c>
      <c r="L160" s="32">
        <v>1</v>
      </c>
      <c r="M160" s="32">
        <v>6</v>
      </c>
      <c r="N160" s="32">
        <v>0</v>
      </c>
      <c r="O160" s="32">
        <v>0</v>
      </c>
      <c r="P160" s="32">
        <v>100</v>
      </c>
      <c r="Q160" s="32">
        <v>1</v>
      </c>
      <c r="R160" s="32">
        <v>1</v>
      </c>
      <c r="S160" s="32">
        <v>1</v>
      </c>
      <c r="T160" s="32">
        <v>1</v>
      </c>
      <c r="U160" s="56">
        <v>3</v>
      </c>
      <c r="V160" s="32" t="s">
        <v>117</v>
      </c>
      <c r="W160" s="32">
        <v>0</v>
      </c>
      <c r="X160" s="32"/>
      <c r="Y160" s="32"/>
      <c r="Z160" s="32"/>
      <c r="AA160" s="32"/>
      <c r="AB160" s="32"/>
      <c r="AC160" s="32"/>
      <c r="AD160" s="32"/>
      <c r="AE160" s="32"/>
      <c r="AF160" s="32"/>
      <c r="AG160" s="32"/>
      <c r="AH160" s="56">
        <v>700</v>
      </c>
      <c r="AI160" s="32" t="s">
        <v>80</v>
      </c>
      <c r="AJ160" s="32" t="s">
        <v>551</v>
      </c>
      <c r="AK160" s="32" t="s">
        <v>82</v>
      </c>
      <c r="AL160" s="57"/>
      <c r="AM160" s="57"/>
      <c r="AN160" s="32"/>
      <c r="AO160" s="32"/>
      <c r="AP160" s="32"/>
      <c r="AQ160" s="67"/>
      <c r="AR160" s="67"/>
      <c r="AS160" s="67"/>
      <c r="AT160" s="67"/>
      <c r="AU160" s="68"/>
      <c r="AV160" s="66"/>
      <c r="AW160" s="75"/>
    </row>
    <row r="161" ht="183.5" hidden="1" customHeight="1" spans="1:49">
      <c r="A161" s="28" t="s">
        <v>821</v>
      </c>
      <c r="B161" s="29" t="s">
        <v>822</v>
      </c>
      <c r="C161" s="30" t="s">
        <v>823</v>
      </c>
      <c r="D161" s="30" t="s">
        <v>824</v>
      </c>
      <c r="E161" s="29" t="s">
        <v>195</v>
      </c>
      <c r="F161" s="29"/>
      <c r="G161" s="29"/>
      <c r="H161" s="29" t="str">
        <f>IF(E161="无","null",VLOOKUP(E161,__Sheet3!E:F,2,FALSE))&amp;IF(ISTEXT(F161),",","")&amp;IF(ISTEXT(F161),VLOOKUP(F161,__Sheet3!E:F,2,FALSE),"")&amp;IF(ISTEXT(G161),",","")&amp;IF(ISTEXT(G161),VLOOKUP(G161,__Sheet3!E:F,2,FALSE),"")</f>
        <v>Summon</v>
      </c>
      <c r="I161" s="29"/>
      <c r="J161" s="29" t="s">
        <v>176</v>
      </c>
      <c r="K161" s="29">
        <f>VLOOKUP(J161,__Sheet3!A:B,2,FALSE)</f>
        <v>6</v>
      </c>
      <c r="L161" s="32">
        <v>1</v>
      </c>
      <c r="M161" s="29">
        <v>6</v>
      </c>
      <c r="N161" s="29">
        <v>0</v>
      </c>
      <c r="O161" s="29">
        <v>0</v>
      </c>
      <c r="P161" s="29">
        <v>100</v>
      </c>
      <c r="Q161" s="32">
        <v>1</v>
      </c>
      <c r="R161" s="32">
        <v>1</v>
      </c>
      <c r="S161" s="29">
        <v>1</v>
      </c>
      <c r="T161" s="29">
        <v>1</v>
      </c>
      <c r="U161" s="56">
        <v>3</v>
      </c>
      <c r="V161" s="29" t="s">
        <v>117</v>
      </c>
      <c r="W161" s="29">
        <v>0</v>
      </c>
      <c r="X161" s="29"/>
      <c r="Y161" s="29"/>
      <c r="Z161" s="29"/>
      <c r="AA161" s="29"/>
      <c r="AB161" s="29"/>
      <c r="AC161" s="29"/>
      <c r="AD161" s="29"/>
      <c r="AE161" s="29"/>
      <c r="AF161" s="29"/>
      <c r="AG161" s="29"/>
      <c r="AH161" s="56">
        <v>700</v>
      </c>
      <c r="AI161" s="29" t="s">
        <v>80</v>
      </c>
      <c r="AJ161" s="29" t="s">
        <v>551</v>
      </c>
      <c r="AK161" s="32" t="s">
        <v>82</v>
      </c>
      <c r="AL161" s="56"/>
      <c r="AM161" s="56"/>
      <c r="AN161" s="29"/>
      <c r="AO161" s="29"/>
      <c r="AP161" s="29"/>
      <c r="AQ161" s="64"/>
      <c r="AR161" s="64"/>
      <c r="AS161" s="64"/>
      <c r="AT161" s="64"/>
      <c r="AU161" s="65"/>
      <c r="AV161" s="66"/>
      <c r="AW161" s="75"/>
    </row>
    <row r="162" ht="84.5" hidden="1" customHeight="1" spans="1:49">
      <c r="A162" s="31" t="s">
        <v>825</v>
      </c>
      <c r="B162" s="32" t="s">
        <v>826</v>
      </c>
      <c r="C162" s="33" t="s">
        <v>827</v>
      </c>
      <c r="D162" s="33"/>
      <c r="E162" s="32" t="s">
        <v>204</v>
      </c>
      <c r="F162" s="32"/>
      <c r="G162" s="32"/>
      <c r="H162" s="32" t="str">
        <f>IF(E162="无","null",VLOOKUP(E162,__Sheet3!E:F,2,FALSE))&amp;IF(ISTEXT(F162),",","")&amp;IF(ISTEXT(F162),VLOOKUP(F162,__Sheet3!E:F,2,FALSE),"")&amp;IF(ISTEXT(G162),",","")&amp;IF(ISTEXT(G162),VLOOKUP(G162,__Sheet3!E:F,2,FALSE),"")</f>
        <v>Grow</v>
      </c>
      <c r="I162" s="32"/>
      <c r="J162" s="32" t="s">
        <v>213</v>
      </c>
      <c r="K162" s="32">
        <f>VLOOKUP(J162,__Sheet3!A:B,2,FALSE)</f>
        <v>5</v>
      </c>
      <c r="L162" s="32">
        <v>1</v>
      </c>
      <c r="M162" s="32">
        <v>6</v>
      </c>
      <c r="N162" s="32">
        <v>0</v>
      </c>
      <c r="O162" s="32">
        <v>0</v>
      </c>
      <c r="P162" s="32">
        <v>100</v>
      </c>
      <c r="Q162" s="32">
        <v>1</v>
      </c>
      <c r="R162" s="32">
        <v>1</v>
      </c>
      <c r="S162" s="32">
        <v>1</v>
      </c>
      <c r="T162" s="32">
        <v>1</v>
      </c>
      <c r="U162" s="57">
        <v>3</v>
      </c>
      <c r="V162" s="32" t="s">
        <v>117</v>
      </c>
      <c r="W162" s="32">
        <v>0</v>
      </c>
      <c r="X162" s="32"/>
      <c r="Y162" s="32"/>
      <c r="Z162" s="32"/>
      <c r="AA162" s="32"/>
      <c r="AB162" s="32"/>
      <c r="AC162" s="32"/>
      <c r="AD162" s="32"/>
      <c r="AE162" s="32"/>
      <c r="AF162" s="32"/>
      <c r="AG162" s="32"/>
      <c r="AH162" s="56">
        <v>700</v>
      </c>
      <c r="AI162" s="32" t="s">
        <v>80</v>
      </c>
      <c r="AJ162" s="32" t="s">
        <v>551</v>
      </c>
      <c r="AK162" s="32" t="s">
        <v>82</v>
      </c>
      <c r="AL162" s="57"/>
      <c r="AM162" s="57"/>
      <c r="AN162" s="32"/>
      <c r="AO162" s="32"/>
      <c r="AP162" s="32"/>
      <c r="AQ162" s="67"/>
      <c r="AR162" s="67"/>
      <c r="AS162" s="67"/>
      <c r="AT162" s="67"/>
      <c r="AU162" s="68"/>
      <c r="AV162" s="66"/>
      <c r="AW162" s="75"/>
    </row>
    <row r="163" ht="134" hidden="1" customHeight="1" spans="1:49">
      <c r="A163" s="28" t="s">
        <v>828</v>
      </c>
      <c r="B163" s="29" t="s">
        <v>829</v>
      </c>
      <c r="C163" s="30" t="s">
        <v>830</v>
      </c>
      <c r="D163" s="30"/>
      <c r="E163" s="29" t="s">
        <v>204</v>
      </c>
      <c r="F163" s="29"/>
      <c r="G163" s="29"/>
      <c r="H163" s="29" t="str">
        <f>IF(E163="无","null",VLOOKUP(E163,__Sheet3!E:F,2,FALSE))&amp;IF(ISTEXT(F163),",","")&amp;IF(ISTEXT(F163),VLOOKUP(F163,__Sheet3!E:F,2,FALSE),"")&amp;IF(ISTEXT(G163),",","")&amp;IF(ISTEXT(G163),VLOOKUP(G163,__Sheet3!E:F,2,FALSE),"")</f>
        <v>Grow</v>
      </c>
      <c r="I163" s="29"/>
      <c r="J163" s="29" t="s">
        <v>213</v>
      </c>
      <c r="K163" s="29">
        <f>VLOOKUP(J163,__Sheet3!A:B,2,FALSE)</f>
        <v>5</v>
      </c>
      <c r="L163" s="32">
        <v>1</v>
      </c>
      <c r="M163" s="29">
        <v>7</v>
      </c>
      <c r="N163" s="29">
        <v>0</v>
      </c>
      <c r="O163" s="29">
        <v>0</v>
      </c>
      <c r="P163" s="29">
        <v>100</v>
      </c>
      <c r="Q163" s="32">
        <v>1</v>
      </c>
      <c r="R163" s="32">
        <v>1</v>
      </c>
      <c r="S163" s="29">
        <v>1</v>
      </c>
      <c r="T163" s="29">
        <v>1</v>
      </c>
      <c r="U163" s="56">
        <v>3</v>
      </c>
      <c r="V163" s="29" t="s">
        <v>117</v>
      </c>
      <c r="W163" s="29">
        <v>0</v>
      </c>
      <c r="X163" s="29"/>
      <c r="Y163" s="29"/>
      <c r="Z163" s="29"/>
      <c r="AA163" s="29"/>
      <c r="AB163" s="29"/>
      <c r="AC163" s="29"/>
      <c r="AD163" s="29"/>
      <c r="AE163" s="29"/>
      <c r="AF163" s="29"/>
      <c r="AG163" s="29"/>
      <c r="AH163" s="56">
        <v>700</v>
      </c>
      <c r="AI163" s="29" t="s">
        <v>80</v>
      </c>
      <c r="AJ163" s="29" t="s">
        <v>551</v>
      </c>
      <c r="AK163" s="32" t="s">
        <v>82</v>
      </c>
      <c r="AL163" s="56"/>
      <c r="AM163" s="56"/>
      <c r="AN163" s="29"/>
      <c r="AO163" s="29"/>
      <c r="AP163" s="29"/>
      <c r="AQ163" s="64"/>
      <c r="AR163" s="64"/>
      <c r="AS163" s="64"/>
      <c r="AT163" s="64"/>
      <c r="AU163" s="65"/>
      <c r="AV163" s="66"/>
      <c r="AW163" s="75"/>
    </row>
    <row r="164" ht="84.5" hidden="1" customHeight="1" spans="1:49">
      <c r="A164" s="31" t="s">
        <v>831</v>
      </c>
      <c r="B164" s="32" t="s">
        <v>832</v>
      </c>
      <c r="C164" s="33" t="s">
        <v>833</v>
      </c>
      <c r="D164" s="33" t="s">
        <v>834</v>
      </c>
      <c r="E164" s="32" t="s">
        <v>103</v>
      </c>
      <c r="F164" s="32" t="s">
        <v>132</v>
      </c>
      <c r="G164" s="32"/>
      <c r="H164" s="32" t="str">
        <f>IF(E164="无","null",VLOOKUP(E164,__Sheet3!E:F,2,FALSE))&amp;IF(ISTEXT(F164),",","")&amp;IF(ISTEXT(F164),VLOOKUP(F164,__Sheet3!E:F,2,FALSE),"")&amp;IF(ISTEXT(G164),",","")&amp;IF(ISTEXT(G164),VLOOKUP(G164,__Sheet3!E:F,2,FALSE),"")</f>
        <v>Aoe,Missile</v>
      </c>
      <c r="I164" s="32"/>
      <c r="J164" s="32" t="s">
        <v>176</v>
      </c>
      <c r="K164" s="32">
        <f>VLOOKUP(J164,__Sheet3!A:B,2,FALSE)</f>
        <v>6</v>
      </c>
      <c r="L164" s="32">
        <v>1</v>
      </c>
      <c r="M164" s="32">
        <v>7</v>
      </c>
      <c r="N164" s="32">
        <v>0</v>
      </c>
      <c r="O164" s="32">
        <v>0</v>
      </c>
      <c r="P164" s="32">
        <v>100</v>
      </c>
      <c r="Q164" s="32">
        <v>1</v>
      </c>
      <c r="R164" s="32">
        <v>1</v>
      </c>
      <c r="S164" s="32">
        <v>1</v>
      </c>
      <c r="T164" s="32">
        <v>1</v>
      </c>
      <c r="U164" s="56">
        <v>3</v>
      </c>
      <c r="V164" s="32" t="s">
        <v>117</v>
      </c>
      <c r="W164" s="32">
        <v>0</v>
      </c>
      <c r="X164" s="32"/>
      <c r="Y164" s="32"/>
      <c r="Z164" s="32"/>
      <c r="AA164" s="32"/>
      <c r="AB164" s="32"/>
      <c r="AC164" s="32"/>
      <c r="AD164" s="32"/>
      <c r="AE164" s="32"/>
      <c r="AF164" s="32"/>
      <c r="AG164" s="32"/>
      <c r="AH164" s="56">
        <v>700</v>
      </c>
      <c r="AI164" s="32" t="s">
        <v>80</v>
      </c>
      <c r="AJ164" s="32" t="s">
        <v>551</v>
      </c>
      <c r="AK164" s="32" t="s">
        <v>82</v>
      </c>
      <c r="AL164" s="57"/>
      <c r="AM164" s="57"/>
      <c r="AN164" s="32"/>
      <c r="AO164" s="32"/>
      <c r="AP164" s="32"/>
      <c r="AQ164" s="67"/>
      <c r="AR164" s="67"/>
      <c r="AS164" s="67"/>
      <c r="AT164" s="67"/>
      <c r="AU164" s="68"/>
      <c r="AV164" s="66"/>
      <c r="AW164" s="75"/>
    </row>
    <row r="165" ht="150.5" hidden="1" customHeight="1" spans="1:49">
      <c r="A165" s="28" t="s">
        <v>835</v>
      </c>
      <c r="B165" s="29" t="s">
        <v>836</v>
      </c>
      <c r="C165" s="30" t="s">
        <v>837</v>
      </c>
      <c r="D165" s="30"/>
      <c r="E165" s="29" t="s">
        <v>195</v>
      </c>
      <c r="F165" s="29"/>
      <c r="G165" s="29"/>
      <c r="H165" s="29" t="str">
        <f>IF(E165="无","null",VLOOKUP(E165,__Sheet3!E:F,2,FALSE))&amp;IF(ISTEXT(F165),",","")&amp;IF(ISTEXT(F165),VLOOKUP(F165,__Sheet3!E:F,2,FALSE),"")&amp;IF(ISTEXT(G165),",","")&amp;IF(ISTEXT(G165),VLOOKUP(G165,__Sheet3!E:F,2,FALSE),"")</f>
        <v>Summon</v>
      </c>
      <c r="I165" s="29"/>
      <c r="J165" s="29" t="s">
        <v>104</v>
      </c>
      <c r="K165" s="29">
        <f>VLOOKUP(J165,__Sheet3!A:B,2,FALSE)</f>
        <v>1</v>
      </c>
      <c r="L165" s="32">
        <v>1</v>
      </c>
      <c r="M165" s="29">
        <v>7</v>
      </c>
      <c r="N165" s="29">
        <v>0</v>
      </c>
      <c r="O165" s="29">
        <v>0</v>
      </c>
      <c r="P165" s="29">
        <v>100</v>
      </c>
      <c r="Q165" s="32">
        <v>1</v>
      </c>
      <c r="R165" s="32">
        <v>1</v>
      </c>
      <c r="S165" s="29">
        <v>1</v>
      </c>
      <c r="T165" s="29">
        <v>1</v>
      </c>
      <c r="U165" s="57">
        <v>3</v>
      </c>
      <c r="V165" s="29" t="s">
        <v>117</v>
      </c>
      <c r="W165" s="29">
        <v>0</v>
      </c>
      <c r="X165" s="29"/>
      <c r="Y165" s="29"/>
      <c r="Z165" s="29"/>
      <c r="AA165" s="29"/>
      <c r="AB165" s="29"/>
      <c r="AC165" s="29"/>
      <c r="AD165" s="29"/>
      <c r="AE165" s="29"/>
      <c r="AF165" s="29"/>
      <c r="AG165" s="29"/>
      <c r="AH165" s="56">
        <v>700</v>
      </c>
      <c r="AI165" s="29" t="s">
        <v>80</v>
      </c>
      <c r="AJ165" s="29" t="s">
        <v>551</v>
      </c>
      <c r="AK165" s="32" t="s">
        <v>82</v>
      </c>
      <c r="AL165" s="56"/>
      <c r="AM165" s="56"/>
      <c r="AN165" s="29"/>
      <c r="AO165" s="29"/>
      <c r="AP165" s="29"/>
      <c r="AQ165" s="64"/>
      <c r="AR165" s="64"/>
      <c r="AS165" s="64"/>
      <c r="AT165" s="64"/>
      <c r="AU165" s="65"/>
      <c r="AV165" s="66"/>
      <c r="AW165" s="75"/>
    </row>
    <row r="166" ht="84.5" hidden="1" customHeight="1" spans="1:49">
      <c r="A166" s="31" t="s">
        <v>838</v>
      </c>
      <c r="B166" s="32" t="s">
        <v>839</v>
      </c>
      <c r="C166" s="33" t="s">
        <v>840</v>
      </c>
      <c r="D166" s="33"/>
      <c r="E166" s="32" t="s">
        <v>204</v>
      </c>
      <c r="F166" s="32"/>
      <c r="G166" s="32"/>
      <c r="H166" s="32" t="str">
        <f>IF(E166="无","null",VLOOKUP(E166,__Sheet3!E:F,2,FALSE))&amp;IF(ISTEXT(F166),",","")&amp;IF(ISTEXT(F166),VLOOKUP(F166,__Sheet3!E:F,2,FALSE),"")&amp;IF(ISTEXT(G166),",","")&amp;IF(ISTEXT(G166),VLOOKUP(G166,__Sheet3!E:F,2,FALSE),"")</f>
        <v>Grow</v>
      </c>
      <c r="I166" s="32"/>
      <c r="J166" s="32" t="s">
        <v>176</v>
      </c>
      <c r="K166" s="32">
        <f>VLOOKUP(J166,__Sheet3!A:B,2,FALSE)</f>
        <v>6</v>
      </c>
      <c r="L166" s="32">
        <v>1</v>
      </c>
      <c r="M166" s="32">
        <v>7</v>
      </c>
      <c r="N166" s="32">
        <v>0</v>
      </c>
      <c r="O166" s="32">
        <v>0</v>
      </c>
      <c r="P166" s="32">
        <v>100</v>
      </c>
      <c r="Q166" s="32">
        <v>1</v>
      </c>
      <c r="R166" s="32">
        <v>1</v>
      </c>
      <c r="S166" s="32">
        <v>1</v>
      </c>
      <c r="T166" s="32">
        <v>1</v>
      </c>
      <c r="U166" s="56">
        <v>3</v>
      </c>
      <c r="V166" s="32" t="s">
        <v>117</v>
      </c>
      <c r="W166" s="32">
        <v>0</v>
      </c>
      <c r="X166" s="32"/>
      <c r="Y166" s="32"/>
      <c r="Z166" s="32"/>
      <c r="AA166" s="32"/>
      <c r="AB166" s="32"/>
      <c r="AC166" s="32"/>
      <c r="AD166" s="32"/>
      <c r="AE166" s="32"/>
      <c r="AF166" s="32"/>
      <c r="AG166" s="32"/>
      <c r="AH166" s="56">
        <v>700</v>
      </c>
      <c r="AI166" s="32" t="s">
        <v>80</v>
      </c>
      <c r="AJ166" s="32" t="s">
        <v>551</v>
      </c>
      <c r="AK166" s="32" t="s">
        <v>82</v>
      </c>
      <c r="AL166" s="57"/>
      <c r="AM166" s="57"/>
      <c r="AN166" s="32"/>
      <c r="AO166" s="32"/>
      <c r="AP166" s="32"/>
      <c r="AQ166" s="67"/>
      <c r="AR166" s="67"/>
      <c r="AS166" s="67"/>
      <c r="AT166" s="67"/>
      <c r="AU166" s="68"/>
      <c r="AV166" s="66"/>
      <c r="AW166" s="75"/>
    </row>
    <row r="167" ht="183.5" hidden="1" customHeight="1" spans="1:49">
      <c r="A167" s="28" t="s">
        <v>841</v>
      </c>
      <c r="B167" s="29" t="s">
        <v>842</v>
      </c>
      <c r="C167" s="30" t="s">
        <v>843</v>
      </c>
      <c r="D167" s="30"/>
      <c r="E167" s="29" t="s">
        <v>195</v>
      </c>
      <c r="F167" s="29"/>
      <c r="G167" s="29"/>
      <c r="H167" s="29" t="str">
        <f>IF(E167="无","null",VLOOKUP(E167,__Sheet3!E:F,2,FALSE))&amp;IF(ISTEXT(F167),",","")&amp;IF(ISTEXT(F167),VLOOKUP(F167,__Sheet3!E:F,2,FALSE),"")&amp;IF(ISTEXT(G167),",","")&amp;IF(ISTEXT(G167),VLOOKUP(G167,__Sheet3!E:F,2,FALSE),"")</f>
        <v>Summon</v>
      </c>
      <c r="I167" s="29"/>
      <c r="J167" s="29" t="s">
        <v>213</v>
      </c>
      <c r="K167" s="29">
        <f>VLOOKUP(J167,__Sheet3!A:B,2,FALSE)</f>
        <v>5</v>
      </c>
      <c r="L167" s="32">
        <v>1</v>
      </c>
      <c r="M167" s="29">
        <v>7</v>
      </c>
      <c r="N167" s="29">
        <v>0</v>
      </c>
      <c r="O167" s="29">
        <v>0</v>
      </c>
      <c r="P167" s="29">
        <v>100</v>
      </c>
      <c r="Q167" s="32">
        <v>1</v>
      </c>
      <c r="R167" s="32">
        <v>1</v>
      </c>
      <c r="S167" s="29">
        <v>1</v>
      </c>
      <c r="T167" s="29">
        <v>1</v>
      </c>
      <c r="U167" s="56">
        <v>3</v>
      </c>
      <c r="V167" s="29" t="s">
        <v>117</v>
      </c>
      <c r="W167" s="29">
        <v>0</v>
      </c>
      <c r="X167" s="29"/>
      <c r="Y167" s="29"/>
      <c r="Z167" s="29"/>
      <c r="AA167" s="29"/>
      <c r="AB167" s="29"/>
      <c r="AC167" s="29"/>
      <c r="AD167" s="29"/>
      <c r="AE167" s="29"/>
      <c r="AF167" s="29"/>
      <c r="AG167" s="29"/>
      <c r="AH167" s="56">
        <v>700</v>
      </c>
      <c r="AI167" s="29" t="s">
        <v>80</v>
      </c>
      <c r="AJ167" s="29" t="s">
        <v>551</v>
      </c>
      <c r="AK167" s="32" t="s">
        <v>82</v>
      </c>
      <c r="AL167" s="56"/>
      <c r="AM167" s="56"/>
      <c r="AN167" s="29"/>
      <c r="AO167" s="29"/>
      <c r="AP167" s="29"/>
      <c r="AQ167" s="64"/>
      <c r="AR167" s="64"/>
      <c r="AS167" s="64"/>
      <c r="AT167" s="64"/>
      <c r="AU167" s="65"/>
      <c r="AV167" s="66"/>
      <c r="AW167" s="75"/>
    </row>
    <row r="168" ht="183.5" hidden="1" customHeight="1" spans="1:49">
      <c r="A168" s="31" t="s">
        <v>844</v>
      </c>
      <c r="B168" s="32" t="s">
        <v>845</v>
      </c>
      <c r="C168" s="33" t="s">
        <v>846</v>
      </c>
      <c r="D168" s="33"/>
      <c r="E168" s="32" t="s">
        <v>195</v>
      </c>
      <c r="F168" s="32"/>
      <c r="G168" s="32"/>
      <c r="H168" s="32" t="str">
        <f>IF(E168="无","null",VLOOKUP(E168,__Sheet3!E:F,2,FALSE))&amp;IF(ISTEXT(F168),",","")&amp;IF(ISTEXT(F168),VLOOKUP(F168,__Sheet3!E:F,2,FALSE),"")&amp;IF(ISTEXT(G168),",","")&amp;IF(ISTEXT(G168),VLOOKUP(G168,__Sheet3!E:F,2,FALSE),"")</f>
        <v>Summon</v>
      </c>
      <c r="I168" s="32"/>
      <c r="J168" s="32" t="s">
        <v>176</v>
      </c>
      <c r="K168" s="32">
        <f>VLOOKUP(J168,__Sheet3!A:B,2,FALSE)</f>
        <v>6</v>
      </c>
      <c r="L168" s="32">
        <v>1</v>
      </c>
      <c r="M168" s="32">
        <v>7</v>
      </c>
      <c r="N168" s="32">
        <v>0</v>
      </c>
      <c r="O168" s="32">
        <v>0</v>
      </c>
      <c r="P168" s="32">
        <v>100</v>
      </c>
      <c r="Q168" s="32">
        <v>1</v>
      </c>
      <c r="R168" s="32">
        <v>1</v>
      </c>
      <c r="S168" s="32">
        <v>1</v>
      </c>
      <c r="T168" s="32">
        <v>1</v>
      </c>
      <c r="U168" s="57">
        <v>3</v>
      </c>
      <c r="V168" s="32" t="s">
        <v>117</v>
      </c>
      <c r="W168" s="32">
        <v>0</v>
      </c>
      <c r="X168" s="32"/>
      <c r="Y168" s="32"/>
      <c r="Z168" s="32"/>
      <c r="AA168" s="32"/>
      <c r="AB168" s="32"/>
      <c r="AC168" s="32"/>
      <c r="AD168" s="32"/>
      <c r="AE168" s="32"/>
      <c r="AF168" s="32"/>
      <c r="AG168" s="32"/>
      <c r="AH168" s="56">
        <v>700</v>
      </c>
      <c r="AI168" s="32" t="s">
        <v>80</v>
      </c>
      <c r="AJ168" s="32" t="s">
        <v>551</v>
      </c>
      <c r="AK168" s="32" t="s">
        <v>82</v>
      </c>
      <c r="AL168" s="57"/>
      <c r="AM168" s="57"/>
      <c r="AN168" s="32"/>
      <c r="AO168" s="32"/>
      <c r="AP168" s="32"/>
      <c r="AQ168" s="67"/>
      <c r="AR168" s="67"/>
      <c r="AS168" s="67"/>
      <c r="AT168" s="67"/>
      <c r="AU168" s="68"/>
      <c r="AV168" s="66"/>
      <c r="AW168" s="75"/>
    </row>
    <row r="169" ht="101" hidden="1" customHeight="1" spans="1:49">
      <c r="A169" s="86" t="s">
        <v>847</v>
      </c>
      <c r="B169" s="87" t="s">
        <v>848</v>
      </c>
      <c r="C169" s="88" t="s">
        <v>849</v>
      </c>
      <c r="D169" s="88"/>
      <c r="E169" s="87" t="s">
        <v>204</v>
      </c>
      <c r="F169" s="87"/>
      <c r="G169" s="87"/>
      <c r="H169" s="87" t="str">
        <f>IF(E169="无","null",VLOOKUP(E169,__Sheet3!E:F,2,FALSE))&amp;IF(ISTEXT(F169),",","")&amp;IF(ISTEXT(F169),VLOOKUP(F169,__Sheet3!E:F,2,FALSE),"")&amp;IF(ISTEXT(G169),",","")&amp;IF(ISTEXT(G169),VLOOKUP(G169,__Sheet3!E:F,2,FALSE),"")</f>
        <v>Grow</v>
      </c>
      <c r="I169" s="87"/>
      <c r="J169" s="87" t="s">
        <v>213</v>
      </c>
      <c r="K169" s="87">
        <f>VLOOKUP(J169,__Sheet3!A:B,2,FALSE)</f>
        <v>5</v>
      </c>
      <c r="L169" s="32">
        <v>1</v>
      </c>
      <c r="M169" s="87">
        <v>7</v>
      </c>
      <c r="N169" s="87">
        <v>0</v>
      </c>
      <c r="O169" s="87">
        <v>0</v>
      </c>
      <c r="P169" s="87">
        <v>100</v>
      </c>
      <c r="Q169" s="32">
        <v>1</v>
      </c>
      <c r="R169" s="32">
        <v>1</v>
      </c>
      <c r="S169" s="87">
        <v>1</v>
      </c>
      <c r="T169" s="87">
        <v>1</v>
      </c>
      <c r="U169" s="56">
        <v>3</v>
      </c>
      <c r="V169" s="87" t="s">
        <v>117</v>
      </c>
      <c r="W169" s="87">
        <v>0</v>
      </c>
      <c r="X169" s="87"/>
      <c r="Y169" s="87"/>
      <c r="Z169" s="87"/>
      <c r="AA169" s="87"/>
      <c r="AB169" s="87"/>
      <c r="AC169" s="87"/>
      <c r="AD169" s="87"/>
      <c r="AE169" s="87"/>
      <c r="AF169" s="87"/>
      <c r="AG169" s="87"/>
      <c r="AH169" s="56">
        <v>700</v>
      </c>
      <c r="AI169" s="87" t="s">
        <v>80</v>
      </c>
      <c r="AJ169" s="87" t="s">
        <v>551</v>
      </c>
      <c r="AK169" s="32" t="s">
        <v>82</v>
      </c>
      <c r="AL169" s="89"/>
      <c r="AM169" s="89"/>
      <c r="AN169" s="87"/>
      <c r="AO169" s="87"/>
      <c r="AP169" s="87"/>
      <c r="AQ169" s="90"/>
      <c r="AR169" s="90"/>
      <c r="AS169" s="90"/>
      <c r="AT169" s="90"/>
      <c r="AU169" s="91"/>
      <c r="AV169" s="66"/>
      <c r="AW169" s="75"/>
    </row>
  </sheetData>
  <autoFilter ref="A1:AW169">
    <filterColumn colId="11">
      <filters>
        <filter val="0"/>
      </filters>
    </filterColumn>
    <extLst/>
  </autoFilter>
  <conditionalFormatting sqref="J10">
    <cfRule type="cellIs" dxfId="0" priority="2125" operator="equal">
      <formula>$W$13</formula>
    </cfRule>
    <cfRule type="cellIs" dxfId="1" priority="2126" operator="equal">
      <formula>$W$12</formula>
    </cfRule>
    <cfRule type="cellIs" dxfId="2" priority="2127" operator="equal">
      <formula>$W$11</formula>
    </cfRule>
    <cfRule type="cellIs" dxfId="3" priority="2128" operator="equal">
      <formula>$W$10</formula>
    </cfRule>
    <cfRule type="cellIs" dxfId="4" priority="2129" operator="equal">
      <formula>$W$2</formula>
    </cfRule>
    <cfRule type="cellIs" dxfId="5" priority="2130" operator="equal">
      <formula>$W$1</formula>
    </cfRule>
  </conditionalFormatting>
  <conditionalFormatting sqref="J11">
    <cfRule type="cellIs" dxfId="0" priority="2119" operator="equal">
      <formula>$W$13</formula>
    </cfRule>
    <cfRule type="cellIs" dxfId="1" priority="2120" operator="equal">
      <formula>$W$12</formula>
    </cfRule>
    <cfRule type="cellIs" dxfId="2" priority="2121" operator="equal">
      <formula>$W$11</formula>
    </cfRule>
    <cfRule type="cellIs" dxfId="3" priority="2122" operator="equal">
      <formula>$W$10</formula>
    </cfRule>
    <cfRule type="cellIs" dxfId="4" priority="2123" operator="equal">
      <formula>$W$2</formula>
    </cfRule>
    <cfRule type="cellIs" dxfId="5" priority="2124" operator="equal">
      <formula>$W$1</formula>
    </cfRule>
  </conditionalFormatting>
  <conditionalFormatting sqref="J12">
    <cfRule type="cellIs" dxfId="0" priority="2113" operator="equal">
      <formula>$W$13</formula>
    </cfRule>
    <cfRule type="cellIs" dxfId="1" priority="2114" operator="equal">
      <formula>$W$12</formula>
    </cfRule>
    <cfRule type="cellIs" dxfId="2" priority="2115" operator="equal">
      <formula>$W$11</formula>
    </cfRule>
    <cfRule type="cellIs" dxfId="3" priority="2116" operator="equal">
      <formula>$W$10</formula>
    </cfRule>
    <cfRule type="cellIs" dxfId="4" priority="2117" operator="equal">
      <formula>$W$2</formula>
    </cfRule>
    <cfRule type="cellIs" dxfId="5" priority="2118" operator="equal">
      <formula>$W$1</formula>
    </cfRule>
  </conditionalFormatting>
  <conditionalFormatting sqref="J13">
    <cfRule type="cellIs" dxfId="0" priority="2101" operator="equal">
      <formula>#REF!</formula>
    </cfRule>
    <cfRule type="cellIs" dxfId="1" priority="2102" operator="equal">
      <formula>$W$12</formula>
    </cfRule>
    <cfRule type="cellIs" dxfId="2" priority="2103" operator="equal">
      <formula>$W$11</formula>
    </cfRule>
    <cfRule type="cellIs" dxfId="3" priority="2104" operator="equal">
      <formula>$W$10</formula>
    </cfRule>
    <cfRule type="cellIs" dxfId="4" priority="2105" operator="equal">
      <formula>$W$2</formula>
    </cfRule>
    <cfRule type="cellIs" dxfId="5" priority="2106" operator="equal">
      <formula>$W$1</formula>
    </cfRule>
  </conditionalFormatting>
  <conditionalFormatting sqref="J14">
    <cfRule type="cellIs" dxfId="0" priority="2095" operator="equal">
      <formula>#REF!</formula>
    </cfRule>
    <cfRule type="cellIs" dxfId="1" priority="2096" operator="equal">
      <formula>$W$12</formula>
    </cfRule>
    <cfRule type="cellIs" dxfId="2" priority="2097" operator="equal">
      <formula>$W$11</formula>
    </cfRule>
    <cfRule type="cellIs" dxfId="3" priority="2098" operator="equal">
      <formula>$W$10</formula>
    </cfRule>
    <cfRule type="cellIs" dxfId="4" priority="2099" operator="equal">
      <formula>$W$2</formula>
    </cfRule>
    <cfRule type="cellIs" dxfId="5" priority="2100" operator="equal">
      <formula>$W$1</formula>
    </cfRule>
  </conditionalFormatting>
  <conditionalFormatting sqref="J15">
    <cfRule type="cellIs" dxfId="0" priority="2089" operator="equal">
      <formula>$W$13</formula>
    </cfRule>
    <cfRule type="cellIs" dxfId="1" priority="2090" operator="equal">
      <formula>$W$12</formula>
    </cfRule>
    <cfRule type="cellIs" dxfId="2" priority="2091" operator="equal">
      <formula>$W$11</formula>
    </cfRule>
    <cfRule type="cellIs" dxfId="3" priority="2092" operator="equal">
      <formula>$W$10</formula>
    </cfRule>
    <cfRule type="cellIs" dxfId="4" priority="2093" operator="equal">
      <formula>$W$2</formula>
    </cfRule>
    <cfRule type="cellIs" dxfId="5" priority="2094" operator="equal">
      <formula>$W$1</formula>
    </cfRule>
  </conditionalFormatting>
  <conditionalFormatting sqref="J16">
    <cfRule type="cellIs" dxfId="0" priority="2107" operator="equal">
      <formula>$W$13</formula>
    </cfRule>
    <cfRule type="cellIs" dxfId="1" priority="2108" operator="equal">
      <formula>$W$12</formula>
    </cfRule>
    <cfRule type="cellIs" dxfId="2" priority="2109" operator="equal">
      <formula>$W$11</formula>
    </cfRule>
    <cfRule type="cellIs" dxfId="3" priority="2110" operator="equal">
      <formula>$W$10</formula>
    </cfRule>
    <cfRule type="cellIs" dxfId="4" priority="2111" operator="equal">
      <formula>$W$2</formula>
    </cfRule>
    <cfRule type="cellIs" dxfId="5" priority="2112" operator="equal">
      <formula>$W$1</formula>
    </cfRule>
  </conditionalFormatting>
  <conditionalFormatting sqref="J17">
    <cfRule type="cellIs" dxfId="0" priority="2083" operator="equal">
      <formula>$W$13</formula>
    </cfRule>
    <cfRule type="cellIs" dxfId="1" priority="2084" operator="equal">
      <formula>$W$12</formula>
    </cfRule>
    <cfRule type="cellIs" dxfId="2" priority="2085" operator="equal">
      <formula>$W$11</formula>
    </cfRule>
    <cfRule type="cellIs" dxfId="3" priority="2086" operator="equal">
      <formula>$W$10</formula>
    </cfRule>
    <cfRule type="cellIs" dxfId="4" priority="2087" operator="equal">
      <formula>$W$2</formula>
    </cfRule>
    <cfRule type="cellIs" dxfId="5" priority="2088" operator="equal">
      <formula>$W$1</formula>
    </cfRule>
  </conditionalFormatting>
  <conditionalFormatting sqref="J18">
    <cfRule type="cellIs" dxfId="0" priority="2077" operator="equal">
      <formula>$W$13</formula>
    </cfRule>
    <cfRule type="cellIs" dxfId="1" priority="2078" operator="equal">
      <formula>$W$12</formula>
    </cfRule>
    <cfRule type="cellIs" dxfId="2" priority="2079" operator="equal">
      <formula>$W$11</formula>
    </cfRule>
    <cfRule type="cellIs" dxfId="3" priority="2080" operator="equal">
      <formula>$W$10</formula>
    </cfRule>
    <cfRule type="cellIs" dxfId="4" priority="2081" operator="equal">
      <formula>$W$2</formula>
    </cfRule>
    <cfRule type="cellIs" dxfId="5" priority="2082" operator="equal">
      <formula>$W$1</formula>
    </cfRule>
  </conditionalFormatting>
  <conditionalFormatting sqref="J19">
    <cfRule type="cellIs" dxfId="0" priority="2071" operator="equal">
      <formula>$W$13</formula>
    </cfRule>
    <cfRule type="cellIs" dxfId="1" priority="2072" operator="equal">
      <formula>$W$12</formula>
    </cfRule>
    <cfRule type="cellIs" dxfId="2" priority="2073" operator="equal">
      <formula>$W$11</formula>
    </cfRule>
    <cfRule type="cellIs" dxfId="3" priority="2074" operator="equal">
      <formula>$W$10</formula>
    </cfRule>
    <cfRule type="cellIs" dxfId="4" priority="2075" operator="equal">
      <formula>$W$2</formula>
    </cfRule>
    <cfRule type="cellIs" dxfId="5" priority="2076" operator="equal">
      <formula>$W$1</formula>
    </cfRule>
  </conditionalFormatting>
  <conditionalFormatting sqref="J20">
    <cfRule type="cellIs" dxfId="0" priority="2065" operator="equal">
      <formula>$W$13</formula>
    </cfRule>
    <cfRule type="cellIs" dxfId="1" priority="2066" operator="equal">
      <formula>$W$12</formula>
    </cfRule>
    <cfRule type="cellIs" dxfId="2" priority="2067" operator="equal">
      <formula>$W$11</formula>
    </cfRule>
    <cfRule type="cellIs" dxfId="3" priority="2068" operator="equal">
      <formula>$W$10</formula>
    </cfRule>
    <cfRule type="cellIs" dxfId="4" priority="2069" operator="equal">
      <formula>$W$2</formula>
    </cfRule>
    <cfRule type="cellIs" dxfId="5" priority="2070" operator="equal">
      <formula>$W$1</formula>
    </cfRule>
  </conditionalFormatting>
  <conditionalFormatting sqref="J21">
    <cfRule type="cellIs" dxfId="0" priority="2059" operator="equal">
      <formula>$W$13</formula>
    </cfRule>
    <cfRule type="cellIs" dxfId="1" priority="2060" operator="equal">
      <formula>$W$12</formula>
    </cfRule>
    <cfRule type="cellIs" dxfId="2" priority="2061" operator="equal">
      <formula>$W$11</formula>
    </cfRule>
    <cfRule type="cellIs" dxfId="3" priority="2062" operator="equal">
      <formula>$W$10</formula>
    </cfRule>
    <cfRule type="cellIs" dxfId="4" priority="2063" operator="equal">
      <formula>$W$2</formula>
    </cfRule>
    <cfRule type="cellIs" dxfId="5" priority="2064" operator="equal">
      <formula>$W$1</formula>
    </cfRule>
  </conditionalFormatting>
  <conditionalFormatting sqref="J22">
    <cfRule type="cellIs" dxfId="0" priority="2053" operator="equal">
      <formula>#REF!</formula>
    </cfRule>
    <cfRule type="cellIs" dxfId="1" priority="2054" operator="equal">
      <formula>$W$12</formula>
    </cfRule>
    <cfRule type="cellIs" dxfId="2" priority="2055" operator="equal">
      <formula>$W$11</formula>
    </cfRule>
    <cfRule type="cellIs" dxfId="3" priority="2056" operator="equal">
      <formula>$W$10</formula>
    </cfRule>
    <cfRule type="cellIs" dxfId="4" priority="2057" operator="equal">
      <formula>$W$2</formula>
    </cfRule>
    <cfRule type="cellIs" dxfId="5" priority="2058" operator="equal">
      <formula>$W$1</formula>
    </cfRule>
  </conditionalFormatting>
  <conditionalFormatting sqref="J23">
    <cfRule type="cellIs" dxfId="0" priority="2047" operator="equal">
      <formula>$W$13</formula>
    </cfRule>
    <cfRule type="cellIs" dxfId="1" priority="2048" operator="equal">
      <formula>$W$12</formula>
    </cfRule>
    <cfRule type="cellIs" dxfId="2" priority="2049" operator="equal">
      <formula>$W$11</formula>
    </cfRule>
    <cfRule type="cellIs" dxfId="3" priority="2050" operator="equal">
      <formula>$W$10</formula>
    </cfRule>
    <cfRule type="cellIs" dxfId="4" priority="2051" operator="equal">
      <formula>$W$2</formula>
    </cfRule>
    <cfRule type="cellIs" dxfId="5" priority="2052" operator="equal">
      <formula>$W$1</formula>
    </cfRule>
  </conditionalFormatting>
  <conditionalFormatting sqref="J24">
    <cfRule type="cellIs" dxfId="0" priority="2041" operator="equal">
      <formula>$W$13</formula>
    </cfRule>
    <cfRule type="cellIs" dxfId="1" priority="2042" operator="equal">
      <formula>$W$12</formula>
    </cfRule>
    <cfRule type="cellIs" dxfId="2" priority="2043" operator="equal">
      <formula>$W$11</formula>
    </cfRule>
    <cfRule type="cellIs" dxfId="3" priority="2044" operator="equal">
      <formula>$W$10</formula>
    </cfRule>
    <cfRule type="cellIs" dxfId="4" priority="2045" operator="equal">
      <formula>$W$2</formula>
    </cfRule>
    <cfRule type="cellIs" dxfId="5" priority="2046" operator="equal">
      <formula>$W$1</formula>
    </cfRule>
  </conditionalFormatting>
  <conditionalFormatting sqref="J25">
    <cfRule type="cellIs" dxfId="0" priority="2035" operator="equal">
      <formula>#REF!</formula>
    </cfRule>
    <cfRule type="cellIs" dxfId="1" priority="2036" operator="equal">
      <formula>$W$12</formula>
    </cfRule>
    <cfRule type="cellIs" dxfId="2" priority="2037" operator="equal">
      <formula>$W$11</formula>
    </cfRule>
    <cfRule type="cellIs" dxfId="3" priority="2038" operator="equal">
      <formula>$W$10</formula>
    </cfRule>
    <cfRule type="cellIs" dxfId="4" priority="2039" operator="equal">
      <formula>$W$2</formula>
    </cfRule>
    <cfRule type="cellIs" dxfId="5" priority="2040" operator="equal">
      <formula>$W$1</formula>
    </cfRule>
  </conditionalFormatting>
  <conditionalFormatting sqref="J26">
    <cfRule type="cellIs" dxfId="0" priority="2029" operator="equal">
      <formula>#REF!</formula>
    </cfRule>
    <cfRule type="cellIs" dxfId="1" priority="2030" operator="equal">
      <formula>$W$12</formula>
    </cfRule>
    <cfRule type="cellIs" dxfId="2" priority="2031" operator="equal">
      <formula>$W$11</formula>
    </cfRule>
    <cfRule type="cellIs" dxfId="3" priority="2032" operator="equal">
      <formula>$W$10</formula>
    </cfRule>
    <cfRule type="cellIs" dxfId="4" priority="2033" operator="equal">
      <formula>$W$2</formula>
    </cfRule>
    <cfRule type="cellIs" dxfId="5" priority="2034" operator="equal">
      <formula>$W$1</formula>
    </cfRule>
  </conditionalFormatting>
  <conditionalFormatting sqref="J27">
    <cfRule type="cellIs" dxfId="0" priority="2023" operator="equal">
      <formula>#REF!</formula>
    </cfRule>
    <cfRule type="cellIs" dxfId="1" priority="2024" operator="equal">
      <formula>$W$12</formula>
    </cfRule>
    <cfRule type="cellIs" dxfId="2" priority="2025" operator="equal">
      <formula>$W$11</formula>
    </cfRule>
    <cfRule type="cellIs" dxfId="3" priority="2026" operator="equal">
      <formula>$W$10</formula>
    </cfRule>
    <cfRule type="cellIs" dxfId="4" priority="2027" operator="equal">
      <formula>$W$2</formula>
    </cfRule>
    <cfRule type="cellIs" dxfId="5" priority="2028" operator="equal">
      <formula>$W$1</formula>
    </cfRule>
  </conditionalFormatting>
  <conditionalFormatting sqref="J28">
    <cfRule type="cellIs" dxfId="0" priority="2017" operator="equal">
      <formula>$W$13</formula>
    </cfRule>
    <cfRule type="cellIs" dxfId="1" priority="2018" operator="equal">
      <formula>$W$12</formula>
    </cfRule>
    <cfRule type="cellIs" dxfId="2" priority="2019" operator="equal">
      <formula>$W$11</formula>
    </cfRule>
    <cfRule type="cellIs" dxfId="3" priority="2020" operator="equal">
      <formula>$W$10</formula>
    </cfRule>
    <cfRule type="cellIs" dxfId="4" priority="2021" operator="equal">
      <formula>$W$2</formula>
    </cfRule>
    <cfRule type="cellIs" dxfId="5" priority="2022" operator="equal">
      <formula>$W$1</formula>
    </cfRule>
  </conditionalFormatting>
  <conditionalFormatting sqref="J29">
    <cfRule type="cellIs" dxfId="0" priority="2011" operator="equal">
      <formula>$W$13</formula>
    </cfRule>
    <cfRule type="cellIs" dxfId="1" priority="2012" operator="equal">
      <formula>$W$12</formula>
    </cfRule>
    <cfRule type="cellIs" dxfId="2" priority="2013" operator="equal">
      <formula>$W$11</formula>
    </cfRule>
    <cfRule type="cellIs" dxfId="3" priority="2014" operator="equal">
      <formula>$W$10</formula>
    </cfRule>
    <cfRule type="cellIs" dxfId="4" priority="2015" operator="equal">
      <formula>$W$2</formula>
    </cfRule>
    <cfRule type="cellIs" dxfId="5" priority="2016" operator="equal">
      <formula>$W$1</formula>
    </cfRule>
  </conditionalFormatting>
  <conditionalFormatting sqref="J30">
    <cfRule type="cellIs" dxfId="0" priority="2005" operator="equal">
      <formula>$W$13</formula>
    </cfRule>
    <cfRule type="cellIs" dxfId="1" priority="2006" operator="equal">
      <formula>$W$12</formula>
    </cfRule>
    <cfRule type="cellIs" dxfId="2" priority="2007" operator="equal">
      <formula>$W$11</formula>
    </cfRule>
    <cfRule type="cellIs" dxfId="3" priority="2008" operator="equal">
      <formula>$W$10</formula>
    </cfRule>
    <cfRule type="cellIs" dxfId="4" priority="2009" operator="equal">
      <formula>$W$2</formula>
    </cfRule>
    <cfRule type="cellIs" dxfId="5" priority="2010" operator="equal">
      <formula>$W$1</formula>
    </cfRule>
  </conditionalFormatting>
  <conditionalFormatting sqref="J33">
    <cfRule type="cellIs" dxfId="0" priority="1963" operator="equal">
      <formula>$W$13</formula>
    </cfRule>
    <cfRule type="cellIs" dxfId="1" priority="1964" operator="equal">
      <formula>$W$12</formula>
    </cfRule>
    <cfRule type="cellIs" dxfId="2" priority="1965" operator="equal">
      <formula>$W$11</formula>
    </cfRule>
    <cfRule type="cellIs" dxfId="3" priority="1966" operator="equal">
      <formula>$W$10</formula>
    </cfRule>
    <cfRule type="cellIs" dxfId="4" priority="1967" operator="equal">
      <formula>$W$2</formula>
    </cfRule>
    <cfRule type="cellIs" dxfId="5" priority="1968" operator="equal">
      <formula>$W$1</formula>
    </cfRule>
  </conditionalFormatting>
  <conditionalFormatting sqref="J34">
    <cfRule type="cellIs" dxfId="0" priority="1999" operator="equal">
      <formula>$W$13</formula>
    </cfRule>
    <cfRule type="cellIs" dxfId="1" priority="2000" operator="equal">
      <formula>$W$12</formula>
    </cfRule>
    <cfRule type="cellIs" dxfId="2" priority="2001" operator="equal">
      <formula>$W$11</formula>
    </cfRule>
    <cfRule type="cellIs" dxfId="3" priority="2002" operator="equal">
      <formula>$W$10</formula>
    </cfRule>
    <cfRule type="cellIs" dxfId="4" priority="2003" operator="equal">
      <formula>$W$2</formula>
    </cfRule>
    <cfRule type="cellIs" dxfId="5" priority="2004" operator="equal">
      <formula>$W$1</formula>
    </cfRule>
  </conditionalFormatting>
  <conditionalFormatting sqref="J35">
    <cfRule type="cellIs" dxfId="0" priority="1993" operator="equal">
      <formula>$W$13</formula>
    </cfRule>
    <cfRule type="cellIs" dxfId="1" priority="1994" operator="equal">
      <formula>$W$12</formula>
    </cfRule>
    <cfRule type="cellIs" dxfId="2" priority="1995" operator="equal">
      <formula>$W$11</formula>
    </cfRule>
    <cfRule type="cellIs" dxfId="3" priority="1996" operator="equal">
      <formula>$W$10</formula>
    </cfRule>
    <cfRule type="cellIs" dxfId="4" priority="1997" operator="equal">
      <formula>$W$2</formula>
    </cfRule>
    <cfRule type="cellIs" dxfId="5" priority="1998" operator="equal">
      <formula>$W$1</formula>
    </cfRule>
  </conditionalFormatting>
  <conditionalFormatting sqref="J36">
    <cfRule type="cellIs" dxfId="0" priority="1987" operator="equal">
      <formula>$W$13</formula>
    </cfRule>
    <cfRule type="cellIs" dxfId="1" priority="1988" operator="equal">
      <formula>$W$12</formula>
    </cfRule>
    <cfRule type="cellIs" dxfId="2" priority="1989" operator="equal">
      <formula>$W$11</formula>
    </cfRule>
    <cfRule type="cellIs" dxfId="3" priority="1990" operator="equal">
      <formula>$W$10</formula>
    </cfRule>
    <cfRule type="cellIs" dxfId="4" priority="1991" operator="equal">
      <formula>$W$2</formula>
    </cfRule>
    <cfRule type="cellIs" dxfId="5" priority="1992" operator="equal">
      <formula>$W$1</formula>
    </cfRule>
  </conditionalFormatting>
  <conditionalFormatting sqref="J37">
    <cfRule type="cellIs" dxfId="0" priority="1981" operator="equal">
      <formula>$W$13</formula>
    </cfRule>
    <cfRule type="cellIs" dxfId="1" priority="1982" operator="equal">
      <formula>$W$12</formula>
    </cfRule>
    <cfRule type="cellIs" dxfId="2" priority="1983" operator="equal">
      <formula>$W$11</formula>
    </cfRule>
    <cfRule type="cellIs" dxfId="3" priority="1984" operator="equal">
      <formula>$W$10</formula>
    </cfRule>
    <cfRule type="cellIs" dxfId="4" priority="1985" operator="equal">
      <formula>$W$2</formula>
    </cfRule>
    <cfRule type="cellIs" dxfId="5" priority="1986" operator="equal">
      <formula>$W$1</formula>
    </cfRule>
  </conditionalFormatting>
  <conditionalFormatting sqref="J38">
    <cfRule type="cellIs" dxfId="0" priority="1975" operator="equal">
      <formula>$W$13</formula>
    </cfRule>
    <cfRule type="cellIs" dxfId="1" priority="1976" operator="equal">
      <formula>$W$12</formula>
    </cfRule>
    <cfRule type="cellIs" dxfId="2" priority="1977" operator="equal">
      <formula>$W$11</formula>
    </cfRule>
    <cfRule type="cellIs" dxfId="3" priority="1978" operator="equal">
      <formula>$W$10</formula>
    </cfRule>
    <cfRule type="cellIs" dxfId="4" priority="1979" operator="equal">
      <formula>$W$2</formula>
    </cfRule>
    <cfRule type="cellIs" dxfId="5" priority="1980" operator="equal">
      <formula>$W$1</formula>
    </cfRule>
  </conditionalFormatting>
  <conditionalFormatting sqref="J39">
    <cfRule type="cellIs" dxfId="0" priority="1957" operator="equal">
      <formula>$W$13</formula>
    </cfRule>
    <cfRule type="cellIs" dxfId="1" priority="1958" operator="equal">
      <formula>$W$12</formula>
    </cfRule>
    <cfRule type="cellIs" dxfId="2" priority="1959" operator="equal">
      <formula>$W$11</formula>
    </cfRule>
    <cfRule type="cellIs" dxfId="3" priority="1960" operator="equal">
      <formula>$W$10</formula>
    </cfRule>
    <cfRule type="cellIs" dxfId="4" priority="1961" operator="equal">
      <formula>$W$2</formula>
    </cfRule>
    <cfRule type="cellIs" dxfId="5" priority="1962" operator="equal">
      <formula>$W$1</formula>
    </cfRule>
  </conditionalFormatting>
  <conditionalFormatting sqref="J40">
    <cfRule type="cellIs" dxfId="0" priority="1951" operator="equal">
      <formula>#REF!</formula>
    </cfRule>
    <cfRule type="cellIs" dxfId="1" priority="1952" operator="equal">
      <formula>#REF!</formula>
    </cfRule>
    <cfRule type="cellIs" dxfId="2" priority="1953" operator="equal">
      <formula>#REF!</formula>
    </cfRule>
    <cfRule type="cellIs" dxfId="3" priority="1954" operator="equal">
      <formula>$W$10</formula>
    </cfRule>
    <cfRule type="cellIs" dxfId="4" priority="1955" operator="equal">
      <formula>$W$2</formula>
    </cfRule>
    <cfRule type="cellIs" dxfId="5" priority="1956" operator="equal">
      <formula>$W$1</formula>
    </cfRule>
  </conditionalFormatting>
  <conditionalFormatting sqref="J41">
    <cfRule type="cellIs" dxfId="0" priority="1945" operator="equal">
      <formula>#REF!</formula>
    </cfRule>
    <cfRule type="cellIs" dxfId="1" priority="1946" operator="equal">
      <formula>#REF!</formula>
    </cfRule>
    <cfRule type="cellIs" dxfId="2" priority="1947" operator="equal">
      <formula>#REF!</formula>
    </cfRule>
    <cfRule type="cellIs" dxfId="3" priority="1948" operator="equal">
      <formula>$W$10</formula>
    </cfRule>
    <cfRule type="cellIs" dxfId="4" priority="1949" operator="equal">
      <formula>$W$2</formula>
    </cfRule>
    <cfRule type="cellIs" dxfId="5" priority="1950" operator="equal">
      <formula>$W$1</formula>
    </cfRule>
  </conditionalFormatting>
  <conditionalFormatting sqref="J42">
    <cfRule type="cellIs" dxfId="0" priority="1939" operator="equal">
      <formula>#REF!</formula>
    </cfRule>
    <cfRule type="cellIs" dxfId="1" priority="1940" operator="equal">
      <formula>#REF!</formula>
    </cfRule>
    <cfRule type="cellIs" dxfId="2" priority="1941" operator="equal">
      <formula>#REF!</formula>
    </cfRule>
    <cfRule type="cellIs" dxfId="3" priority="1942" operator="equal">
      <formula>$W$10</formula>
    </cfRule>
    <cfRule type="cellIs" dxfId="4" priority="1943" operator="equal">
      <formula>$W$2</formula>
    </cfRule>
    <cfRule type="cellIs" dxfId="5" priority="1944" operator="equal">
      <formula>$W$1</formula>
    </cfRule>
  </conditionalFormatting>
  <conditionalFormatting sqref="J43">
    <cfRule type="cellIs" dxfId="0" priority="1933" operator="equal">
      <formula>$W$13</formula>
    </cfRule>
    <cfRule type="cellIs" dxfId="1" priority="1934" operator="equal">
      <formula>$W$12</formula>
    </cfRule>
    <cfRule type="cellIs" dxfId="2" priority="1935" operator="equal">
      <formula>$W$11</formula>
    </cfRule>
    <cfRule type="cellIs" dxfId="3" priority="1936" operator="equal">
      <formula>$W$10</formula>
    </cfRule>
    <cfRule type="cellIs" dxfId="4" priority="1937" operator="equal">
      <formula>$W$2</formula>
    </cfRule>
    <cfRule type="cellIs" dxfId="5" priority="1938" operator="equal">
      <formula>$W$1</formula>
    </cfRule>
  </conditionalFormatting>
  <conditionalFormatting sqref="J44">
    <cfRule type="cellIs" dxfId="0" priority="1927" operator="equal">
      <formula>$W$13</formula>
    </cfRule>
    <cfRule type="cellIs" dxfId="1" priority="1928" operator="equal">
      <formula>$W$12</formula>
    </cfRule>
    <cfRule type="cellIs" dxfId="2" priority="1929" operator="equal">
      <formula>$W$11</formula>
    </cfRule>
    <cfRule type="cellIs" dxfId="3" priority="1930" operator="equal">
      <formula>$W$10</formula>
    </cfRule>
    <cfRule type="cellIs" dxfId="4" priority="1931" operator="equal">
      <formula>$W$2</formula>
    </cfRule>
    <cfRule type="cellIs" dxfId="5" priority="1932" operator="equal">
      <formula>$W$1</formula>
    </cfRule>
  </conditionalFormatting>
  <conditionalFormatting sqref="J45">
    <cfRule type="cellIs" dxfId="0" priority="1921" operator="equal">
      <formula>$W$13</formula>
    </cfRule>
    <cfRule type="cellIs" dxfId="1" priority="1922" operator="equal">
      <formula>$W$12</formula>
    </cfRule>
    <cfRule type="cellIs" dxfId="2" priority="1923" operator="equal">
      <formula>$W$11</formula>
    </cfRule>
    <cfRule type="cellIs" dxfId="3" priority="1924" operator="equal">
      <formula>$W$10</formula>
    </cfRule>
    <cfRule type="cellIs" dxfId="4" priority="1925" operator="equal">
      <formula>$W$2</formula>
    </cfRule>
    <cfRule type="cellIs" dxfId="5" priority="1926" operator="equal">
      <formula>$W$1</formula>
    </cfRule>
  </conditionalFormatting>
  <conditionalFormatting sqref="J46">
    <cfRule type="cellIs" dxfId="0" priority="1915" operator="equal">
      <formula>$W$13</formula>
    </cfRule>
    <cfRule type="cellIs" dxfId="1" priority="1916" operator="equal">
      <formula>$W$12</formula>
    </cfRule>
    <cfRule type="cellIs" dxfId="2" priority="1917" operator="equal">
      <formula>$W$11</formula>
    </cfRule>
    <cfRule type="cellIs" dxfId="3" priority="1918" operator="equal">
      <formula>$W$10</formula>
    </cfRule>
    <cfRule type="cellIs" dxfId="4" priority="1919" operator="equal">
      <formula>$W$2</formula>
    </cfRule>
    <cfRule type="cellIs" dxfId="5" priority="1920" operator="equal">
      <formula>$W$1</formula>
    </cfRule>
  </conditionalFormatting>
  <conditionalFormatting sqref="J47">
    <cfRule type="cellIs" dxfId="0" priority="1909" operator="equal">
      <formula>$W$13</formula>
    </cfRule>
    <cfRule type="cellIs" dxfId="1" priority="1910" operator="equal">
      <formula>$W$12</formula>
    </cfRule>
    <cfRule type="cellIs" dxfId="2" priority="1911" operator="equal">
      <formula>$W$11</formula>
    </cfRule>
    <cfRule type="cellIs" dxfId="3" priority="1912" operator="equal">
      <formula>$W$10</formula>
    </cfRule>
    <cfRule type="cellIs" dxfId="4" priority="1913" operator="equal">
      <formula>$W$2</formula>
    </cfRule>
    <cfRule type="cellIs" dxfId="5" priority="1914" operator="equal">
      <formula>$W$1</formula>
    </cfRule>
  </conditionalFormatting>
  <conditionalFormatting sqref="J48">
    <cfRule type="cellIs" dxfId="0" priority="1903" operator="equal">
      <formula>#REF!</formula>
    </cfRule>
    <cfRule type="cellIs" dxfId="1" priority="1904" operator="equal">
      <formula>$W$12</formula>
    </cfRule>
    <cfRule type="cellIs" dxfId="2" priority="1905" operator="equal">
      <formula>$W$11</formula>
    </cfRule>
    <cfRule type="cellIs" dxfId="3" priority="1906" operator="equal">
      <formula>$W$10</formula>
    </cfRule>
    <cfRule type="cellIs" dxfId="4" priority="1907" operator="equal">
      <formula>$W$2</formula>
    </cfRule>
    <cfRule type="cellIs" dxfId="5" priority="1908" operator="equal">
      <formula>$W$1</formula>
    </cfRule>
  </conditionalFormatting>
  <conditionalFormatting sqref="J49">
    <cfRule type="cellIs" dxfId="0" priority="1891" operator="equal">
      <formula>$W$13</formula>
    </cfRule>
    <cfRule type="cellIs" dxfId="1" priority="1892" operator="equal">
      <formula>$W$12</formula>
    </cfRule>
    <cfRule type="cellIs" dxfId="2" priority="1893" operator="equal">
      <formula>$W$11</formula>
    </cfRule>
    <cfRule type="cellIs" dxfId="3" priority="1894" operator="equal">
      <formula>$W$10</formula>
    </cfRule>
    <cfRule type="cellIs" dxfId="4" priority="1895" operator="equal">
      <formula>$W$2</formula>
    </cfRule>
    <cfRule type="cellIs" dxfId="5" priority="1896" operator="equal">
      <formula>$W$1</formula>
    </cfRule>
  </conditionalFormatting>
  <conditionalFormatting sqref="J50">
    <cfRule type="cellIs" dxfId="0" priority="1897" operator="equal">
      <formula>$W$13</formula>
    </cfRule>
    <cfRule type="cellIs" dxfId="1" priority="1898" operator="equal">
      <formula>$W$12</formula>
    </cfRule>
    <cfRule type="cellIs" dxfId="2" priority="1899" operator="equal">
      <formula>$W$11</formula>
    </cfRule>
    <cfRule type="cellIs" dxfId="3" priority="1900" operator="equal">
      <formula>$W$10</formula>
    </cfRule>
    <cfRule type="cellIs" dxfId="4" priority="1901" operator="equal">
      <formula>$W$2</formula>
    </cfRule>
    <cfRule type="cellIs" dxfId="5" priority="1902" operator="equal">
      <formula>$W$1</formula>
    </cfRule>
  </conditionalFormatting>
  <conditionalFormatting sqref="J51">
    <cfRule type="cellIs" dxfId="0" priority="1885" operator="equal">
      <formula>$W$13</formula>
    </cfRule>
    <cfRule type="cellIs" dxfId="1" priority="1886" operator="equal">
      <formula>$W$12</formula>
    </cfRule>
    <cfRule type="cellIs" dxfId="2" priority="1887" operator="equal">
      <formula>$W$11</formula>
    </cfRule>
    <cfRule type="cellIs" dxfId="3" priority="1888" operator="equal">
      <formula>$W$10</formula>
    </cfRule>
    <cfRule type="cellIs" dxfId="4" priority="1889" operator="equal">
      <formula>$W$2</formula>
    </cfRule>
    <cfRule type="cellIs" dxfId="5" priority="1890" operator="equal">
      <formula>$W$1</formula>
    </cfRule>
  </conditionalFormatting>
  <conditionalFormatting sqref="J52">
    <cfRule type="cellIs" dxfId="0" priority="1837" operator="equal">
      <formula>#REF!</formula>
    </cfRule>
    <cfRule type="cellIs" dxfId="1" priority="1838" operator="equal">
      <formula>$W$12</formula>
    </cfRule>
    <cfRule type="cellIs" dxfId="2" priority="1839" operator="equal">
      <formula>$W$11</formula>
    </cfRule>
    <cfRule type="cellIs" dxfId="3" priority="1840" operator="equal">
      <formula>$W$10</formula>
    </cfRule>
    <cfRule type="cellIs" dxfId="4" priority="1841" operator="equal">
      <formula>$W$2</formula>
    </cfRule>
    <cfRule type="cellIs" dxfId="5" priority="1842" operator="equal">
      <formula>$W$1</formula>
    </cfRule>
  </conditionalFormatting>
  <conditionalFormatting sqref="J53">
    <cfRule type="cellIs" dxfId="0" priority="1831" operator="equal">
      <formula>#REF!</formula>
    </cfRule>
    <cfRule type="cellIs" dxfId="1" priority="1832" operator="equal">
      <formula>$W$12</formula>
    </cfRule>
    <cfRule type="cellIs" dxfId="2" priority="1833" operator="equal">
      <formula>$W$11</formula>
    </cfRule>
    <cfRule type="cellIs" dxfId="3" priority="1834" operator="equal">
      <formula>$W$10</formula>
    </cfRule>
    <cfRule type="cellIs" dxfId="4" priority="1835" operator="equal">
      <formula>$W$2</formula>
    </cfRule>
    <cfRule type="cellIs" dxfId="5" priority="1836" operator="equal">
      <formula>$W$1</formula>
    </cfRule>
  </conditionalFormatting>
  <conditionalFormatting sqref="J54">
    <cfRule type="cellIs" dxfId="0" priority="1825" operator="equal">
      <formula>#REF!</formula>
    </cfRule>
    <cfRule type="cellIs" dxfId="1" priority="1826" operator="equal">
      <formula>$W$12</formula>
    </cfRule>
    <cfRule type="cellIs" dxfId="2" priority="1827" operator="equal">
      <formula>$W$11</formula>
    </cfRule>
    <cfRule type="cellIs" dxfId="3" priority="1828" operator="equal">
      <formula>$W$10</formula>
    </cfRule>
    <cfRule type="cellIs" dxfId="4" priority="1829" operator="equal">
      <formula>$W$2</formula>
    </cfRule>
    <cfRule type="cellIs" dxfId="5" priority="1830" operator="equal">
      <formula>$W$1</formula>
    </cfRule>
  </conditionalFormatting>
  <conditionalFormatting sqref="J55">
    <cfRule type="cellIs" dxfId="0" priority="1879" operator="equal">
      <formula>$W$13</formula>
    </cfRule>
    <cfRule type="cellIs" dxfId="1" priority="1880" operator="equal">
      <formula>$W$12</formula>
    </cfRule>
    <cfRule type="cellIs" dxfId="2" priority="1881" operator="equal">
      <formula>$W$11</formula>
    </cfRule>
    <cfRule type="cellIs" dxfId="3" priority="1882" operator="equal">
      <formula>$W$10</formula>
    </cfRule>
    <cfRule type="cellIs" dxfId="4" priority="1883" operator="equal">
      <formula>$W$2</formula>
    </cfRule>
    <cfRule type="cellIs" dxfId="5" priority="1884" operator="equal">
      <formula>$W$1</formula>
    </cfRule>
  </conditionalFormatting>
  <conditionalFormatting sqref="J56">
    <cfRule type="cellIs" dxfId="0" priority="1873" operator="equal">
      <formula>$W$13</formula>
    </cfRule>
    <cfRule type="cellIs" dxfId="1" priority="1874" operator="equal">
      <formula>$W$12</formula>
    </cfRule>
    <cfRule type="cellIs" dxfId="2" priority="1875" operator="equal">
      <formula>$W$11</formula>
    </cfRule>
    <cfRule type="cellIs" dxfId="3" priority="1876" operator="equal">
      <formula>$W$10</formula>
    </cfRule>
    <cfRule type="cellIs" dxfId="4" priority="1877" operator="equal">
      <formula>$W$2</formula>
    </cfRule>
    <cfRule type="cellIs" dxfId="5" priority="1878" operator="equal">
      <formula>$W$1</formula>
    </cfRule>
  </conditionalFormatting>
  <conditionalFormatting sqref="J57">
    <cfRule type="cellIs" dxfId="0" priority="1861" operator="equal">
      <formula>$W$13</formula>
    </cfRule>
    <cfRule type="cellIs" dxfId="1" priority="1862" operator="equal">
      <formula>$W$12</formula>
    </cfRule>
    <cfRule type="cellIs" dxfId="2" priority="1863" operator="equal">
      <formula>$W$11</formula>
    </cfRule>
    <cfRule type="cellIs" dxfId="3" priority="1864" operator="equal">
      <formula>$W$10</formula>
    </cfRule>
    <cfRule type="cellIs" dxfId="4" priority="1865" operator="equal">
      <formula>$W$2</formula>
    </cfRule>
    <cfRule type="cellIs" dxfId="5" priority="1866" operator="equal">
      <formula>$W$1</formula>
    </cfRule>
  </conditionalFormatting>
  <conditionalFormatting sqref="J58">
    <cfRule type="cellIs" dxfId="0" priority="1867" operator="equal">
      <formula>$W$13</formula>
    </cfRule>
    <cfRule type="cellIs" dxfId="1" priority="1868" operator="equal">
      <formula>$W$12</formula>
    </cfRule>
    <cfRule type="cellIs" dxfId="2" priority="1869" operator="equal">
      <formula>$W$11</formula>
    </cfRule>
    <cfRule type="cellIs" dxfId="3" priority="1870" operator="equal">
      <formula>$W$10</formula>
    </cfRule>
    <cfRule type="cellIs" dxfId="4" priority="1871" operator="equal">
      <formula>$W$2</formula>
    </cfRule>
    <cfRule type="cellIs" dxfId="5" priority="1872" operator="equal">
      <formula>$W$1</formula>
    </cfRule>
  </conditionalFormatting>
  <conditionalFormatting sqref="J59">
    <cfRule type="cellIs" dxfId="0" priority="1855" operator="equal">
      <formula>$W$13</formula>
    </cfRule>
    <cfRule type="cellIs" dxfId="1" priority="1856" operator="equal">
      <formula>$W$12</formula>
    </cfRule>
    <cfRule type="cellIs" dxfId="2" priority="1857" operator="equal">
      <formula>$W$11</formula>
    </cfRule>
    <cfRule type="cellIs" dxfId="3" priority="1858" operator="equal">
      <formula>$W$10</formula>
    </cfRule>
    <cfRule type="cellIs" dxfId="4" priority="1859" operator="equal">
      <formula>$W$2</formula>
    </cfRule>
    <cfRule type="cellIs" dxfId="5" priority="1860" operator="equal">
      <formula>$W$1</formula>
    </cfRule>
  </conditionalFormatting>
  <conditionalFormatting sqref="J60">
    <cfRule type="cellIs" dxfId="0" priority="1849" operator="equal">
      <formula>$W$13</formula>
    </cfRule>
    <cfRule type="cellIs" dxfId="1" priority="1850" operator="equal">
      <formula>$W$12</formula>
    </cfRule>
    <cfRule type="cellIs" dxfId="2" priority="1851" operator="equal">
      <formula>$W$11</formula>
    </cfRule>
    <cfRule type="cellIs" dxfId="3" priority="1852" operator="equal">
      <formula>$W$10</formula>
    </cfRule>
    <cfRule type="cellIs" dxfId="4" priority="1853" operator="equal">
      <formula>$W$2</formula>
    </cfRule>
    <cfRule type="cellIs" dxfId="5" priority="1854" operator="equal">
      <formula>$W$1</formula>
    </cfRule>
  </conditionalFormatting>
  <conditionalFormatting sqref="J61">
    <cfRule type="cellIs" dxfId="0" priority="1843" operator="equal">
      <formula>$W$13</formula>
    </cfRule>
    <cfRule type="cellIs" dxfId="1" priority="1844" operator="equal">
      <formula>$W$12</formula>
    </cfRule>
    <cfRule type="cellIs" dxfId="2" priority="1845" operator="equal">
      <formula>$W$11</formula>
    </cfRule>
    <cfRule type="cellIs" dxfId="3" priority="1846" operator="equal">
      <formula>$W$10</formula>
    </cfRule>
    <cfRule type="cellIs" dxfId="4" priority="1847" operator="equal">
      <formula>$W$2</formula>
    </cfRule>
    <cfRule type="cellIs" dxfId="5" priority="1848" operator="equal">
      <formula>$W$1</formula>
    </cfRule>
  </conditionalFormatting>
  <conditionalFormatting sqref="J62">
    <cfRule type="cellIs" dxfId="0" priority="1819" operator="equal">
      <formula>#REF!</formula>
    </cfRule>
    <cfRule type="cellIs" dxfId="1" priority="1820" operator="equal">
      <formula>$W$12</formula>
    </cfRule>
    <cfRule type="cellIs" dxfId="2" priority="1821" operator="equal">
      <formula>$W$11</formula>
    </cfRule>
    <cfRule type="cellIs" dxfId="3" priority="1822" operator="equal">
      <formula>$W$10</formula>
    </cfRule>
    <cfRule type="cellIs" dxfId="4" priority="1823" operator="equal">
      <formula>$W$2</formula>
    </cfRule>
    <cfRule type="cellIs" dxfId="5" priority="1824" operator="equal">
      <formula>$W$1</formula>
    </cfRule>
  </conditionalFormatting>
  <conditionalFormatting sqref="J63">
    <cfRule type="cellIs" dxfId="0" priority="1813" operator="equal">
      <formula>#REF!</formula>
    </cfRule>
    <cfRule type="cellIs" dxfId="1" priority="1814" operator="equal">
      <formula>$W$12</formula>
    </cfRule>
    <cfRule type="cellIs" dxfId="2" priority="1815" operator="equal">
      <formula>$W$11</formula>
    </cfRule>
    <cfRule type="cellIs" dxfId="3" priority="1816" operator="equal">
      <formula>$W$10</formula>
    </cfRule>
    <cfRule type="cellIs" dxfId="4" priority="1817" operator="equal">
      <formula>$W$2</formula>
    </cfRule>
    <cfRule type="cellIs" dxfId="5" priority="1818" operator="equal">
      <formula>$W$1</formula>
    </cfRule>
  </conditionalFormatting>
  <conditionalFormatting sqref="J64">
    <cfRule type="cellIs" dxfId="0" priority="1807" operator="equal">
      <formula>#REF!</formula>
    </cfRule>
    <cfRule type="cellIs" dxfId="1" priority="1808" operator="equal">
      <formula>$W$12</formula>
    </cfRule>
    <cfRule type="cellIs" dxfId="2" priority="1809" operator="equal">
      <formula>$W$11</formula>
    </cfRule>
    <cfRule type="cellIs" dxfId="3" priority="1810" operator="equal">
      <formula>$W$10</formula>
    </cfRule>
    <cfRule type="cellIs" dxfId="4" priority="1811" operator="equal">
      <formula>$W$2</formula>
    </cfRule>
    <cfRule type="cellIs" dxfId="5" priority="1812" operator="equal">
      <formula>$W$1</formula>
    </cfRule>
  </conditionalFormatting>
  <conditionalFormatting sqref="J65">
    <cfRule type="cellIs" dxfId="0" priority="1801" operator="equal">
      <formula>$W$13</formula>
    </cfRule>
    <cfRule type="cellIs" dxfId="1" priority="1802" operator="equal">
      <formula>$W$12</formula>
    </cfRule>
    <cfRule type="cellIs" dxfId="2" priority="1803" operator="equal">
      <formula>$W$11</formula>
    </cfRule>
    <cfRule type="cellIs" dxfId="3" priority="1804" operator="equal">
      <formula>$W$10</formula>
    </cfRule>
    <cfRule type="cellIs" dxfId="4" priority="1805" operator="equal">
      <formula>$W$2</formula>
    </cfRule>
    <cfRule type="cellIs" dxfId="5" priority="1806" operator="equal">
      <formula>$W$1</formula>
    </cfRule>
  </conditionalFormatting>
  <conditionalFormatting sqref="J66">
    <cfRule type="cellIs" dxfId="0" priority="1795" operator="equal">
      <formula>$W$13</formula>
    </cfRule>
    <cfRule type="cellIs" dxfId="1" priority="1796" operator="equal">
      <formula>$W$12</formula>
    </cfRule>
    <cfRule type="cellIs" dxfId="2" priority="1797" operator="equal">
      <formula>$W$11</formula>
    </cfRule>
    <cfRule type="cellIs" dxfId="3" priority="1798" operator="equal">
      <formula>$W$10</formula>
    </cfRule>
    <cfRule type="cellIs" dxfId="4" priority="1799" operator="equal">
      <formula>$W$2</formula>
    </cfRule>
    <cfRule type="cellIs" dxfId="5" priority="1800" operator="equal">
      <formula>$W$1</formula>
    </cfRule>
  </conditionalFormatting>
  <conditionalFormatting sqref="J67">
    <cfRule type="cellIs" dxfId="0" priority="1789" operator="equal">
      <formula>$W$13</formula>
    </cfRule>
    <cfRule type="cellIs" dxfId="1" priority="1790" operator="equal">
      <formula>$W$12</formula>
    </cfRule>
    <cfRule type="cellIs" dxfId="2" priority="1791" operator="equal">
      <formula>$W$11</formula>
    </cfRule>
    <cfRule type="cellIs" dxfId="3" priority="1792" operator="equal">
      <formula>$W$10</formula>
    </cfRule>
    <cfRule type="cellIs" dxfId="4" priority="1793" operator="equal">
      <formula>$W$2</formula>
    </cfRule>
    <cfRule type="cellIs" dxfId="5" priority="1794" operator="equal">
      <formula>$W$1</formula>
    </cfRule>
  </conditionalFormatting>
  <conditionalFormatting sqref="J70">
    <cfRule type="cellIs" dxfId="0" priority="1747" operator="equal">
      <formula>$W$13</formula>
    </cfRule>
    <cfRule type="cellIs" dxfId="1" priority="1748" operator="equal">
      <formula>$W$12</formula>
    </cfRule>
    <cfRule type="cellIs" dxfId="2" priority="1749" operator="equal">
      <formula>$W$11</formula>
    </cfRule>
    <cfRule type="cellIs" dxfId="3" priority="1750" operator="equal">
      <formula>$W$10</formula>
    </cfRule>
    <cfRule type="cellIs" dxfId="4" priority="1751" operator="equal">
      <formula>$W$2</formula>
    </cfRule>
    <cfRule type="cellIs" dxfId="5" priority="1752" operator="equal">
      <formula>$W$1</formula>
    </cfRule>
  </conditionalFormatting>
  <conditionalFormatting sqref="J75">
    <cfRule type="cellIs" dxfId="0" priority="1783" operator="equal">
      <formula>$W$13</formula>
    </cfRule>
    <cfRule type="cellIs" dxfId="1" priority="1784" operator="equal">
      <formula>$W$12</formula>
    </cfRule>
    <cfRule type="cellIs" dxfId="2" priority="1785" operator="equal">
      <formula>$W$11</formula>
    </cfRule>
    <cfRule type="cellIs" dxfId="3" priority="1786" operator="equal">
      <formula>$W$10</formula>
    </cfRule>
    <cfRule type="cellIs" dxfId="4" priority="1787" operator="equal">
      <formula>$W$2</formula>
    </cfRule>
    <cfRule type="cellIs" dxfId="5" priority="1788" operator="equal">
      <formula>$W$1</formula>
    </cfRule>
  </conditionalFormatting>
  <conditionalFormatting sqref="J80">
    <cfRule type="cellIs" dxfId="0" priority="1777" operator="equal">
      <formula>$W$13</formula>
    </cfRule>
    <cfRule type="cellIs" dxfId="1" priority="1778" operator="equal">
      <formula>$W$12</formula>
    </cfRule>
    <cfRule type="cellIs" dxfId="2" priority="1779" operator="equal">
      <formula>$W$11</formula>
    </cfRule>
    <cfRule type="cellIs" dxfId="3" priority="1780" operator="equal">
      <formula>$W$10</formula>
    </cfRule>
    <cfRule type="cellIs" dxfId="4" priority="1781" operator="equal">
      <formula>$W$2</formula>
    </cfRule>
    <cfRule type="cellIs" dxfId="5" priority="1782" operator="equal">
      <formula>$W$1</formula>
    </cfRule>
  </conditionalFormatting>
  <conditionalFormatting sqref="J81">
    <cfRule type="cellIs" dxfId="0" priority="1771" operator="equal">
      <formula>$W$13</formula>
    </cfRule>
    <cfRule type="cellIs" dxfId="1" priority="1772" operator="equal">
      <formula>$W$12</formula>
    </cfRule>
    <cfRule type="cellIs" dxfId="2" priority="1773" operator="equal">
      <formula>$W$11</formula>
    </cfRule>
    <cfRule type="cellIs" dxfId="3" priority="1774" operator="equal">
      <formula>$W$10</formula>
    </cfRule>
    <cfRule type="cellIs" dxfId="4" priority="1775" operator="equal">
      <formula>$W$2</formula>
    </cfRule>
    <cfRule type="cellIs" dxfId="5" priority="1776" operator="equal">
      <formula>$W$1</formula>
    </cfRule>
  </conditionalFormatting>
  <conditionalFormatting sqref="J82">
    <cfRule type="cellIs" dxfId="0" priority="1765" operator="equal">
      <formula>$W$13</formula>
    </cfRule>
    <cfRule type="cellIs" dxfId="1" priority="1766" operator="equal">
      <formula>$W$12</formula>
    </cfRule>
    <cfRule type="cellIs" dxfId="2" priority="1767" operator="equal">
      <formula>$W$11</formula>
    </cfRule>
    <cfRule type="cellIs" dxfId="3" priority="1768" operator="equal">
      <formula>$W$10</formula>
    </cfRule>
    <cfRule type="cellIs" dxfId="4" priority="1769" operator="equal">
      <formula>$W$2</formula>
    </cfRule>
    <cfRule type="cellIs" dxfId="5" priority="1770" operator="equal">
      <formula>$W$1</formula>
    </cfRule>
  </conditionalFormatting>
  <conditionalFormatting sqref="J83">
    <cfRule type="cellIs" dxfId="0" priority="1759" operator="equal">
      <formula>$W$13</formula>
    </cfRule>
    <cfRule type="cellIs" dxfId="1" priority="1760" operator="equal">
      <formula>$W$12</formula>
    </cfRule>
    <cfRule type="cellIs" dxfId="2" priority="1761" operator="equal">
      <formula>$W$11</formula>
    </cfRule>
    <cfRule type="cellIs" dxfId="3" priority="1762" operator="equal">
      <formula>$W$10</formula>
    </cfRule>
    <cfRule type="cellIs" dxfId="4" priority="1763" operator="equal">
      <formula>$W$2</formula>
    </cfRule>
    <cfRule type="cellIs" dxfId="5" priority="1764" operator="equal">
      <formula>$W$1</formula>
    </cfRule>
  </conditionalFormatting>
  <conditionalFormatting sqref="J88">
    <cfRule type="cellIs" dxfId="0" priority="1723" operator="equal">
      <formula>$W$13</formula>
    </cfRule>
    <cfRule type="cellIs" dxfId="1" priority="1724" operator="equal">
      <formula>$W$12</formula>
    </cfRule>
    <cfRule type="cellIs" dxfId="2" priority="1725" operator="equal">
      <formula>$W$11</formula>
    </cfRule>
    <cfRule type="cellIs" dxfId="3" priority="1726" operator="equal">
      <formula>$W$10</formula>
    </cfRule>
    <cfRule type="cellIs" dxfId="4" priority="1727" operator="equal">
      <formula>$W$2</formula>
    </cfRule>
    <cfRule type="cellIs" dxfId="5" priority="1728" operator="equal">
      <formula>$W$1</formula>
    </cfRule>
  </conditionalFormatting>
  <conditionalFormatting sqref="J89">
    <cfRule type="cellIs" dxfId="0" priority="1717" operator="equal">
      <formula>$W$13</formula>
    </cfRule>
    <cfRule type="cellIs" dxfId="1" priority="1718" operator="equal">
      <formula>$W$12</formula>
    </cfRule>
    <cfRule type="cellIs" dxfId="2" priority="1719" operator="equal">
      <formula>$W$11</formula>
    </cfRule>
    <cfRule type="cellIs" dxfId="3" priority="1720" operator="equal">
      <formula>$W$10</formula>
    </cfRule>
    <cfRule type="cellIs" dxfId="4" priority="1721" operator="equal">
      <formula>$W$2</formula>
    </cfRule>
    <cfRule type="cellIs" dxfId="5" priority="1722" operator="equal">
      <formula>$W$1</formula>
    </cfRule>
  </conditionalFormatting>
  <conditionalFormatting sqref="J90">
    <cfRule type="cellIs" dxfId="0" priority="1711" operator="equal">
      <formula>$W$13</formula>
    </cfRule>
    <cfRule type="cellIs" dxfId="1" priority="1712" operator="equal">
      <formula>$W$12</formula>
    </cfRule>
    <cfRule type="cellIs" dxfId="2" priority="1713" operator="equal">
      <formula>$W$11</formula>
    </cfRule>
    <cfRule type="cellIs" dxfId="3" priority="1714" operator="equal">
      <formula>$W$10</formula>
    </cfRule>
    <cfRule type="cellIs" dxfId="4" priority="1715" operator="equal">
      <formula>$W$2</formula>
    </cfRule>
    <cfRule type="cellIs" dxfId="5" priority="1716" operator="equal">
      <formula>$W$1</formula>
    </cfRule>
  </conditionalFormatting>
  <conditionalFormatting sqref="J91">
    <cfRule type="cellIs" dxfId="0" priority="1705" operator="equal">
      <formula>$W$13</formula>
    </cfRule>
    <cfRule type="cellIs" dxfId="1" priority="1706" operator="equal">
      <formula>$W$12</formula>
    </cfRule>
    <cfRule type="cellIs" dxfId="2" priority="1707" operator="equal">
      <formula>$W$11</formula>
    </cfRule>
    <cfRule type="cellIs" dxfId="3" priority="1708" operator="equal">
      <formula>$W$10</formula>
    </cfRule>
    <cfRule type="cellIs" dxfId="4" priority="1709" operator="equal">
      <formula>$W$2</formula>
    </cfRule>
    <cfRule type="cellIs" dxfId="5" priority="1710" operator="equal">
      <formula>$W$1</formula>
    </cfRule>
  </conditionalFormatting>
  <conditionalFormatting sqref="J92">
    <cfRule type="cellIs" dxfId="0" priority="1699" operator="equal">
      <formula>$W$13</formula>
    </cfRule>
    <cfRule type="cellIs" dxfId="1" priority="1700" operator="equal">
      <formula>$W$12</formula>
    </cfRule>
    <cfRule type="cellIs" dxfId="2" priority="1701" operator="equal">
      <formula>$W$11</formula>
    </cfRule>
    <cfRule type="cellIs" dxfId="3" priority="1702" operator="equal">
      <formula>$W$10</formula>
    </cfRule>
    <cfRule type="cellIs" dxfId="4" priority="1703" operator="equal">
      <formula>$W$2</formula>
    </cfRule>
    <cfRule type="cellIs" dxfId="5" priority="1704" operator="equal">
      <formula>$W$1</formula>
    </cfRule>
  </conditionalFormatting>
  <conditionalFormatting sqref="J93">
    <cfRule type="cellIs" dxfId="0" priority="1693" operator="equal">
      <formula>$W$13</formula>
    </cfRule>
    <cfRule type="cellIs" dxfId="1" priority="1694" operator="equal">
      <formula>$W$12</formula>
    </cfRule>
    <cfRule type="cellIs" dxfId="2" priority="1695" operator="equal">
      <formula>$W$11</formula>
    </cfRule>
    <cfRule type="cellIs" dxfId="3" priority="1696" operator="equal">
      <formula>$W$10</formula>
    </cfRule>
    <cfRule type="cellIs" dxfId="4" priority="1697" operator="equal">
      <formula>$W$2</formula>
    </cfRule>
    <cfRule type="cellIs" dxfId="5" priority="1698" operator="equal">
      <formula>$W$1</formula>
    </cfRule>
  </conditionalFormatting>
  <conditionalFormatting sqref="J94">
    <cfRule type="cellIs" dxfId="0" priority="1687" operator="equal">
      <formula>$W$13</formula>
    </cfRule>
    <cfRule type="cellIs" dxfId="1" priority="1688" operator="equal">
      <formula>$W$12</formula>
    </cfRule>
    <cfRule type="cellIs" dxfId="2" priority="1689" operator="equal">
      <formula>$W$11</formula>
    </cfRule>
    <cfRule type="cellIs" dxfId="3" priority="1690" operator="equal">
      <formula>$W$10</formula>
    </cfRule>
    <cfRule type="cellIs" dxfId="4" priority="1691" operator="equal">
      <formula>$W$2</formula>
    </cfRule>
    <cfRule type="cellIs" dxfId="5" priority="1692" operator="equal">
      <formula>$W$1</formula>
    </cfRule>
  </conditionalFormatting>
  <conditionalFormatting sqref="J95">
    <cfRule type="cellIs" dxfId="0" priority="1681" operator="equal">
      <formula>$W$13</formula>
    </cfRule>
    <cfRule type="cellIs" dxfId="1" priority="1682" operator="equal">
      <formula>$W$12</formula>
    </cfRule>
    <cfRule type="cellIs" dxfId="2" priority="1683" operator="equal">
      <formula>$W$11</formula>
    </cfRule>
    <cfRule type="cellIs" dxfId="3" priority="1684" operator="equal">
      <formula>$W$10</formula>
    </cfRule>
    <cfRule type="cellIs" dxfId="4" priority="1685" operator="equal">
      <formula>$W$2</formula>
    </cfRule>
    <cfRule type="cellIs" dxfId="5" priority="1686" operator="equal">
      <formula>$W$1</formula>
    </cfRule>
  </conditionalFormatting>
  <conditionalFormatting sqref="J96">
    <cfRule type="cellIs" dxfId="0" priority="1675" operator="equal">
      <formula>$W$13</formula>
    </cfRule>
    <cfRule type="cellIs" dxfId="1" priority="1676" operator="equal">
      <formula>$W$12</formula>
    </cfRule>
    <cfRule type="cellIs" dxfId="2" priority="1677" operator="equal">
      <formula>$W$11</formula>
    </cfRule>
    <cfRule type="cellIs" dxfId="3" priority="1678" operator="equal">
      <formula>$W$10</formula>
    </cfRule>
    <cfRule type="cellIs" dxfId="4" priority="1679" operator="equal">
      <formula>$W$2</formula>
    </cfRule>
    <cfRule type="cellIs" dxfId="5" priority="1680" operator="equal">
      <formula>$W$1</formula>
    </cfRule>
  </conditionalFormatting>
  <conditionalFormatting sqref="J97">
    <cfRule type="cellIs" dxfId="0" priority="1669" operator="equal">
      <formula>$W$13</formula>
    </cfRule>
    <cfRule type="cellIs" dxfId="1" priority="1670" operator="equal">
      <formula>$W$12</formula>
    </cfRule>
    <cfRule type="cellIs" dxfId="2" priority="1671" operator="equal">
      <formula>$W$11</formula>
    </cfRule>
    <cfRule type="cellIs" dxfId="3" priority="1672" operator="equal">
      <formula>$W$10</formula>
    </cfRule>
    <cfRule type="cellIs" dxfId="4" priority="1673" operator="equal">
      <formula>$W$2</formula>
    </cfRule>
    <cfRule type="cellIs" dxfId="5" priority="1674" operator="equal">
      <formula>$W$1</formula>
    </cfRule>
  </conditionalFormatting>
  <conditionalFormatting sqref="J98">
    <cfRule type="cellIs" dxfId="0" priority="1663" operator="equal">
      <formula>$W$13</formula>
    </cfRule>
    <cfRule type="cellIs" dxfId="1" priority="1664" operator="equal">
      <formula>$W$12</formula>
    </cfRule>
    <cfRule type="cellIs" dxfId="2" priority="1665" operator="equal">
      <formula>$W$11</formula>
    </cfRule>
    <cfRule type="cellIs" dxfId="3" priority="1666" operator="equal">
      <formula>$W$10</formula>
    </cfRule>
    <cfRule type="cellIs" dxfId="4" priority="1667" operator="equal">
      <formula>$W$2</formula>
    </cfRule>
    <cfRule type="cellIs" dxfId="5" priority="1668" operator="equal">
      <formula>$W$1</formula>
    </cfRule>
  </conditionalFormatting>
  <conditionalFormatting sqref="J99">
    <cfRule type="cellIs" dxfId="0" priority="1657" operator="equal">
      <formula>$W$13</formula>
    </cfRule>
    <cfRule type="cellIs" dxfId="1" priority="1658" operator="equal">
      <formula>$W$12</formula>
    </cfRule>
    <cfRule type="cellIs" dxfId="2" priority="1659" operator="equal">
      <formula>$W$11</formula>
    </cfRule>
    <cfRule type="cellIs" dxfId="3" priority="1660" operator="equal">
      <formula>$W$10</formula>
    </cfRule>
    <cfRule type="cellIs" dxfId="4" priority="1661" operator="equal">
      <formula>$W$2</formula>
    </cfRule>
    <cfRule type="cellIs" dxfId="5" priority="1662" operator="equal">
      <formula>$W$1</formula>
    </cfRule>
  </conditionalFormatting>
  <conditionalFormatting sqref="J100">
    <cfRule type="cellIs" dxfId="0" priority="1651" operator="equal">
      <formula>$W$13</formula>
    </cfRule>
    <cfRule type="cellIs" dxfId="1" priority="1652" operator="equal">
      <formula>$W$12</formula>
    </cfRule>
    <cfRule type="cellIs" dxfId="2" priority="1653" operator="equal">
      <formula>$W$11</formula>
    </cfRule>
    <cfRule type="cellIs" dxfId="3" priority="1654" operator="equal">
      <formula>$W$10</formula>
    </cfRule>
    <cfRule type="cellIs" dxfId="4" priority="1655" operator="equal">
      <formula>$W$2</formula>
    </cfRule>
    <cfRule type="cellIs" dxfId="5" priority="1656" operator="equal">
      <formula>$W$1</formula>
    </cfRule>
  </conditionalFormatting>
  <conditionalFormatting sqref="J101">
    <cfRule type="cellIs" dxfId="0" priority="1645" operator="equal">
      <formula>$W$13</formula>
    </cfRule>
    <cfRule type="cellIs" dxfId="1" priority="1646" operator="equal">
      <formula>$W$12</formula>
    </cfRule>
    <cfRule type="cellIs" dxfId="2" priority="1647" operator="equal">
      <formula>$W$11</formula>
    </cfRule>
    <cfRule type="cellIs" dxfId="3" priority="1648" operator="equal">
      <formula>$W$10</formula>
    </cfRule>
    <cfRule type="cellIs" dxfId="4" priority="1649" operator="equal">
      <formula>$W$2</formula>
    </cfRule>
    <cfRule type="cellIs" dxfId="5" priority="1650" operator="equal">
      <formula>$W$1</formula>
    </cfRule>
  </conditionalFormatting>
  <conditionalFormatting sqref="J102">
    <cfRule type="cellIs" dxfId="0" priority="1639" operator="equal">
      <formula>$W$13</formula>
    </cfRule>
    <cfRule type="cellIs" dxfId="1" priority="1640" operator="equal">
      <formula>$W$12</formula>
    </cfRule>
    <cfRule type="cellIs" dxfId="2" priority="1641" operator="equal">
      <formula>$W$11</formula>
    </cfRule>
    <cfRule type="cellIs" dxfId="3" priority="1642" operator="equal">
      <formula>$W$10</formula>
    </cfRule>
    <cfRule type="cellIs" dxfId="4" priority="1643" operator="equal">
      <formula>$W$2</formula>
    </cfRule>
    <cfRule type="cellIs" dxfId="5" priority="1644" operator="equal">
      <formula>$W$1</formula>
    </cfRule>
  </conditionalFormatting>
  <conditionalFormatting sqref="J103">
    <cfRule type="cellIs" dxfId="0" priority="1633" operator="equal">
      <formula>$W$13</formula>
    </cfRule>
    <cfRule type="cellIs" dxfId="1" priority="1634" operator="equal">
      <formula>$W$12</formula>
    </cfRule>
    <cfRule type="cellIs" dxfId="2" priority="1635" operator="equal">
      <formula>$W$11</formula>
    </cfRule>
    <cfRule type="cellIs" dxfId="3" priority="1636" operator="equal">
      <formula>$W$10</formula>
    </cfRule>
    <cfRule type="cellIs" dxfId="4" priority="1637" operator="equal">
      <formula>$W$2</formula>
    </cfRule>
    <cfRule type="cellIs" dxfId="5" priority="1638" operator="equal">
      <formula>$W$1</formula>
    </cfRule>
  </conditionalFormatting>
  <conditionalFormatting sqref="J104">
    <cfRule type="cellIs" dxfId="0" priority="1627" operator="equal">
      <formula>$W$13</formula>
    </cfRule>
    <cfRule type="cellIs" dxfId="1" priority="1628" operator="equal">
      <formula>$W$12</formula>
    </cfRule>
    <cfRule type="cellIs" dxfId="2" priority="1629" operator="equal">
      <formula>$W$11</formula>
    </cfRule>
    <cfRule type="cellIs" dxfId="3" priority="1630" operator="equal">
      <formula>$W$10</formula>
    </cfRule>
    <cfRule type="cellIs" dxfId="4" priority="1631" operator="equal">
      <formula>$W$2</formula>
    </cfRule>
    <cfRule type="cellIs" dxfId="5" priority="1632" operator="equal">
      <formula>$W$1</formula>
    </cfRule>
  </conditionalFormatting>
  <conditionalFormatting sqref="J105">
    <cfRule type="cellIs" dxfId="0" priority="1615" operator="equal">
      <formula>$W$13</formula>
    </cfRule>
    <cfRule type="cellIs" dxfId="1" priority="1616" operator="equal">
      <formula>$W$12</formula>
    </cfRule>
    <cfRule type="cellIs" dxfId="2" priority="1617" operator="equal">
      <formula>$W$11</formula>
    </cfRule>
    <cfRule type="cellIs" dxfId="3" priority="1618" operator="equal">
      <formula>$W$10</formula>
    </cfRule>
    <cfRule type="cellIs" dxfId="4" priority="1619" operator="equal">
      <formula>$W$2</formula>
    </cfRule>
    <cfRule type="cellIs" dxfId="5" priority="1620" operator="equal">
      <formula>$W$1</formula>
    </cfRule>
  </conditionalFormatting>
  <conditionalFormatting sqref="J106">
    <cfRule type="cellIs" dxfId="0" priority="1609" operator="equal">
      <formula>$W$13</formula>
    </cfRule>
    <cfRule type="cellIs" dxfId="1" priority="1610" operator="equal">
      <formula>$W$12</formula>
    </cfRule>
    <cfRule type="cellIs" dxfId="2" priority="1611" operator="equal">
      <formula>$W$11</formula>
    </cfRule>
    <cfRule type="cellIs" dxfId="3" priority="1612" operator="equal">
      <formula>$W$10</formula>
    </cfRule>
    <cfRule type="cellIs" dxfId="4" priority="1613" operator="equal">
      <formula>$W$2</formula>
    </cfRule>
    <cfRule type="cellIs" dxfId="5" priority="1614" operator="equal">
      <formula>$W$1</formula>
    </cfRule>
  </conditionalFormatting>
  <conditionalFormatting sqref="J107">
    <cfRule type="cellIs" dxfId="0" priority="1603" operator="equal">
      <formula>$W$13</formula>
    </cfRule>
    <cfRule type="cellIs" dxfId="1" priority="1604" operator="equal">
      <formula>$W$12</formula>
    </cfRule>
    <cfRule type="cellIs" dxfId="2" priority="1605" operator="equal">
      <formula>$W$11</formula>
    </cfRule>
    <cfRule type="cellIs" dxfId="3" priority="1606" operator="equal">
      <formula>$W$10</formula>
    </cfRule>
    <cfRule type="cellIs" dxfId="4" priority="1607" operator="equal">
      <formula>$W$2</formula>
    </cfRule>
    <cfRule type="cellIs" dxfId="5" priority="1608" operator="equal">
      <formula>$W$1</formula>
    </cfRule>
  </conditionalFormatting>
  <conditionalFormatting sqref="J108">
    <cfRule type="cellIs" dxfId="0" priority="1597" operator="equal">
      <formula>$W$13</formula>
    </cfRule>
    <cfRule type="cellIs" dxfId="1" priority="1598" operator="equal">
      <formula>$W$12</formula>
    </cfRule>
    <cfRule type="cellIs" dxfId="2" priority="1599" operator="equal">
      <formula>$W$11</formula>
    </cfRule>
    <cfRule type="cellIs" dxfId="3" priority="1600" operator="equal">
      <formula>$W$10</formula>
    </cfRule>
    <cfRule type="cellIs" dxfId="4" priority="1601" operator="equal">
      <formula>$W$2</formula>
    </cfRule>
    <cfRule type="cellIs" dxfId="5" priority="1602" operator="equal">
      <formula>$W$1</formula>
    </cfRule>
  </conditionalFormatting>
  <conditionalFormatting sqref="J109">
    <cfRule type="cellIs" dxfId="0" priority="1621" operator="equal">
      <formula>$W$13</formula>
    </cfRule>
    <cfRule type="cellIs" dxfId="1" priority="1622" operator="equal">
      <formula>$W$12</formula>
    </cfRule>
    <cfRule type="cellIs" dxfId="2" priority="1623" operator="equal">
      <formula>$W$11</formula>
    </cfRule>
    <cfRule type="cellIs" dxfId="3" priority="1624" operator="equal">
      <formula>$W$10</formula>
    </cfRule>
    <cfRule type="cellIs" dxfId="4" priority="1625" operator="equal">
      <formula>$W$2</formula>
    </cfRule>
    <cfRule type="cellIs" dxfId="5" priority="1626" operator="equal">
      <formula>$W$1</formula>
    </cfRule>
  </conditionalFormatting>
  <conditionalFormatting sqref="J110">
    <cfRule type="cellIs" dxfId="0" priority="1591" operator="equal">
      <formula>#REF!</formula>
    </cfRule>
    <cfRule type="cellIs" dxfId="1" priority="1592" operator="equal">
      <formula>$W$12</formula>
    </cfRule>
    <cfRule type="cellIs" dxfId="2" priority="1593" operator="equal">
      <formula>$W$11</formula>
    </cfRule>
    <cfRule type="cellIs" dxfId="3" priority="1594" operator="equal">
      <formula>$W$10</formula>
    </cfRule>
    <cfRule type="cellIs" dxfId="4" priority="1595" operator="equal">
      <formula>$W$2</formula>
    </cfRule>
    <cfRule type="cellIs" dxfId="5" priority="1596" operator="equal">
      <formula>$W$1</formula>
    </cfRule>
  </conditionalFormatting>
  <conditionalFormatting sqref="J111">
    <cfRule type="cellIs" dxfId="0" priority="1585" operator="equal">
      <formula>#REF!</formula>
    </cfRule>
    <cfRule type="cellIs" dxfId="1" priority="1586" operator="equal">
      <formula>$W$12</formula>
    </cfRule>
    <cfRule type="cellIs" dxfId="2" priority="1587" operator="equal">
      <formula>$W$11</formula>
    </cfRule>
    <cfRule type="cellIs" dxfId="3" priority="1588" operator="equal">
      <formula>$W$10</formula>
    </cfRule>
    <cfRule type="cellIs" dxfId="4" priority="1589" operator="equal">
      <formula>$W$2</formula>
    </cfRule>
    <cfRule type="cellIs" dxfId="5" priority="1590" operator="equal">
      <formula>$W$1</formula>
    </cfRule>
  </conditionalFormatting>
  <conditionalFormatting sqref="J112">
    <cfRule type="cellIs" dxfId="0" priority="1579" operator="equal">
      <formula>#REF!</formula>
    </cfRule>
    <cfRule type="cellIs" dxfId="1" priority="1580" operator="equal">
      <formula>$W$12</formula>
    </cfRule>
    <cfRule type="cellIs" dxfId="2" priority="1581" operator="equal">
      <formula>$W$11</formula>
    </cfRule>
    <cfRule type="cellIs" dxfId="3" priority="1582" operator="equal">
      <formula>$W$10</formula>
    </cfRule>
    <cfRule type="cellIs" dxfId="4" priority="1583" operator="equal">
      <formula>$W$2</formula>
    </cfRule>
    <cfRule type="cellIs" dxfId="5" priority="1584" operator="equal">
      <formula>$W$1</formula>
    </cfRule>
  </conditionalFormatting>
  <conditionalFormatting sqref="J113">
    <cfRule type="cellIs" dxfId="0" priority="1573" operator="equal">
      <formula>#REF!</formula>
    </cfRule>
    <cfRule type="cellIs" dxfId="1" priority="1574" operator="equal">
      <formula>$W$12</formula>
    </cfRule>
    <cfRule type="cellIs" dxfId="2" priority="1575" operator="equal">
      <formula>$W$11</formula>
    </cfRule>
    <cfRule type="cellIs" dxfId="3" priority="1576" operator="equal">
      <formula>$W$10</formula>
    </cfRule>
    <cfRule type="cellIs" dxfId="4" priority="1577" operator="equal">
      <formula>$W$2</formula>
    </cfRule>
    <cfRule type="cellIs" dxfId="5" priority="1578" operator="equal">
      <formula>$W$1</formula>
    </cfRule>
  </conditionalFormatting>
  <conditionalFormatting sqref="J114">
    <cfRule type="cellIs" dxfId="0" priority="1561" operator="equal">
      <formula>$W$13</formula>
    </cfRule>
    <cfRule type="cellIs" dxfId="1" priority="1562" operator="equal">
      <formula>$W$12</formula>
    </cfRule>
    <cfRule type="cellIs" dxfId="2" priority="1563" operator="equal">
      <formula>$W$11</formula>
    </cfRule>
    <cfRule type="cellIs" dxfId="3" priority="1564" operator="equal">
      <formula>$W$10</formula>
    </cfRule>
    <cfRule type="cellIs" dxfId="4" priority="1565" operator="equal">
      <formula>$W$2</formula>
    </cfRule>
    <cfRule type="cellIs" dxfId="5" priority="1566" operator="equal">
      <formula>$W$1</formula>
    </cfRule>
  </conditionalFormatting>
  <conditionalFormatting sqref="J115">
    <cfRule type="cellIs" dxfId="0" priority="1555" operator="equal">
      <formula>$W$13</formula>
    </cfRule>
    <cfRule type="cellIs" dxfId="1" priority="1556" operator="equal">
      <formula>$W$12</formula>
    </cfRule>
    <cfRule type="cellIs" dxfId="2" priority="1557" operator="equal">
      <formula>$W$11</formula>
    </cfRule>
    <cfRule type="cellIs" dxfId="3" priority="1558" operator="equal">
      <formula>$W$10</formula>
    </cfRule>
    <cfRule type="cellIs" dxfId="4" priority="1559" operator="equal">
      <formula>$W$2</formula>
    </cfRule>
    <cfRule type="cellIs" dxfId="5" priority="1560" operator="equal">
      <formula>$W$1</formula>
    </cfRule>
  </conditionalFormatting>
  <conditionalFormatting sqref="J116">
    <cfRule type="cellIs" dxfId="0" priority="1567" operator="equal">
      <formula>$W$13</formula>
    </cfRule>
    <cfRule type="cellIs" dxfId="1" priority="1568" operator="equal">
      <formula>$W$12</formula>
    </cfRule>
    <cfRule type="cellIs" dxfId="2" priority="1569" operator="equal">
      <formula>$W$11</formula>
    </cfRule>
    <cfRule type="cellIs" dxfId="3" priority="1570" operator="equal">
      <formula>$W$10</formula>
    </cfRule>
    <cfRule type="cellIs" dxfId="4" priority="1571" operator="equal">
      <formula>$W$2</formula>
    </cfRule>
    <cfRule type="cellIs" dxfId="5" priority="1572" operator="equal">
      <formula>$W$1</formula>
    </cfRule>
  </conditionalFormatting>
  <conditionalFormatting sqref="J117">
    <cfRule type="cellIs" dxfId="0" priority="1549" operator="equal">
      <formula>$W$13</formula>
    </cfRule>
    <cfRule type="cellIs" dxfId="1" priority="1550" operator="equal">
      <formula>$W$12</formula>
    </cfRule>
    <cfRule type="cellIs" dxfId="2" priority="1551" operator="equal">
      <formula>$W$11</formula>
    </cfRule>
    <cfRule type="cellIs" dxfId="3" priority="1552" operator="equal">
      <formula>$W$10</formula>
    </cfRule>
    <cfRule type="cellIs" dxfId="4" priority="1553" operator="equal">
      <formula>$W$2</formula>
    </cfRule>
    <cfRule type="cellIs" dxfId="5" priority="1554" operator="equal">
      <formula>$W$1</formula>
    </cfRule>
  </conditionalFormatting>
  <conditionalFormatting sqref="J118">
    <cfRule type="cellIs" dxfId="0" priority="1543" operator="equal">
      <formula>$W$13</formula>
    </cfRule>
    <cfRule type="cellIs" dxfId="1" priority="1544" operator="equal">
      <formula>$W$12</formula>
    </cfRule>
    <cfRule type="cellIs" dxfId="2" priority="1545" operator="equal">
      <formula>$W$11</formula>
    </cfRule>
    <cfRule type="cellIs" dxfId="3" priority="1546" operator="equal">
      <formula>$W$10</formula>
    </cfRule>
    <cfRule type="cellIs" dxfId="4" priority="1547" operator="equal">
      <formula>$W$2</formula>
    </cfRule>
    <cfRule type="cellIs" dxfId="5" priority="1548" operator="equal">
      <formula>$W$1</formula>
    </cfRule>
  </conditionalFormatting>
  <conditionalFormatting sqref="J119">
    <cfRule type="cellIs" dxfId="0" priority="1489" operator="equal">
      <formula>$W$13</formula>
    </cfRule>
    <cfRule type="cellIs" dxfId="1" priority="1490" operator="equal">
      <formula>$W$12</formula>
    </cfRule>
    <cfRule type="cellIs" dxfId="2" priority="1491" operator="equal">
      <formula>$W$11</formula>
    </cfRule>
    <cfRule type="cellIs" dxfId="3" priority="1492" operator="equal">
      <formula>$W$10</formula>
    </cfRule>
    <cfRule type="cellIs" dxfId="4" priority="1493" operator="equal">
      <formula>$W$2</formula>
    </cfRule>
    <cfRule type="cellIs" dxfId="5" priority="1494" operator="equal">
      <formula>$W$1</formula>
    </cfRule>
  </conditionalFormatting>
  <conditionalFormatting sqref="J120">
    <cfRule type="cellIs" dxfId="0" priority="1531" operator="equal">
      <formula>$W$13</formula>
    </cfRule>
    <cfRule type="cellIs" dxfId="1" priority="1532" operator="equal">
      <formula>$W$12</formula>
    </cfRule>
    <cfRule type="cellIs" dxfId="2" priority="1533" operator="equal">
      <formula>$W$11</formula>
    </cfRule>
    <cfRule type="cellIs" dxfId="3" priority="1534" operator="equal">
      <formula>$W$10</formula>
    </cfRule>
    <cfRule type="cellIs" dxfId="4" priority="1535" operator="equal">
      <formula>$W$2</formula>
    </cfRule>
    <cfRule type="cellIs" dxfId="5" priority="1536" operator="equal">
      <formula>$W$1</formula>
    </cfRule>
  </conditionalFormatting>
  <conditionalFormatting sqref="J121">
    <cfRule type="cellIs" dxfId="0" priority="1537" operator="equal">
      <formula>$W$13</formula>
    </cfRule>
    <cfRule type="cellIs" dxfId="1" priority="1538" operator="equal">
      <formula>$W$12</formula>
    </cfRule>
    <cfRule type="cellIs" dxfId="2" priority="1539" operator="equal">
      <formula>$W$11</formula>
    </cfRule>
    <cfRule type="cellIs" dxfId="3" priority="1540" operator="equal">
      <formula>$W$10</formula>
    </cfRule>
    <cfRule type="cellIs" dxfId="4" priority="1541" operator="equal">
      <formula>$W$2</formula>
    </cfRule>
    <cfRule type="cellIs" dxfId="5" priority="1542" operator="equal">
      <formula>$W$1</formula>
    </cfRule>
  </conditionalFormatting>
  <conditionalFormatting sqref="J122">
    <cfRule type="cellIs" dxfId="0" priority="1525" operator="equal">
      <formula>$W$13</formula>
    </cfRule>
    <cfRule type="cellIs" dxfId="1" priority="1526" operator="equal">
      <formula>$W$12</formula>
    </cfRule>
    <cfRule type="cellIs" dxfId="2" priority="1527" operator="equal">
      <formula>$W$11</formula>
    </cfRule>
    <cfRule type="cellIs" dxfId="3" priority="1528" operator="equal">
      <formula>$W$10</formula>
    </cfRule>
    <cfRule type="cellIs" dxfId="4" priority="1529" operator="equal">
      <formula>$W$2</formula>
    </cfRule>
    <cfRule type="cellIs" dxfId="5" priority="1530" operator="equal">
      <formula>$W$1</formula>
    </cfRule>
  </conditionalFormatting>
  <conditionalFormatting sqref="J123">
    <cfRule type="cellIs" dxfId="0" priority="1513" operator="equal">
      <formula>$W$13</formula>
    </cfRule>
    <cfRule type="cellIs" dxfId="1" priority="1514" operator="equal">
      <formula>$W$12</formula>
    </cfRule>
    <cfRule type="cellIs" dxfId="2" priority="1515" operator="equal">
      <formula>$W$11</formula>
    </cfRule>
    <cfRule type="cellIs" dxfId="3" priority="1516" operator="equal">
      <formula>$W$10</formula>
    </cfRule>
    <cfRule type="cellIs" dxfId="4" priority="1517" operator="equal">
      <formula>$W$2</formula>
    </cfRule>
    <cfRule type="cellIs" dxfId="5" priority="1518" operator="equal">
      <formula>$W$1</formula>
    </cfRule>
  </conditionalFormatting>
  <conditionalFormatting sqref="J124">
    <cfRule type="cellIs" dxfId="0" priority="1507" operator="equal">
      <formula>$W$13</formula>
    </cfRule>
    <cfRule type="cellIs" dxfId="1" priority="1508" operator="equal">
      <formula>$W$12</formula>
    </cfRule>
    <cfRule type="cellIs" dxfId="2" priority="1509" operator="equal">
      <formula>$W$11</formula>
    </cfRule>
    <cfRule type="cellIs" dxfId="3" priority="1510" operator="equal">
      <formula>$W$10</formula>
    </cfRule>
    <cfRule type="cellIs" dxfId="4" priority="1511" operator="equal">
      <formula>$W$2</formula>
    </cfRule>
    <cfRule type="cellIs" dxfId="5" priority="1512" operator="equal">
      <formula>$W$1</formula>
    </cfRule>
  </conditionalFormatting>
  <conditionalFormatting sqref="J125">
    <cfRule type="cellIs" dxfId="0" priority="1519" operator="equal">
      <formula>$W$13</formula>
    </cfRule>
    <cfRule type="cellIs" dxfId="1" priority="1520" operator="equal">
      <formula>$W$12</formula>
    </cfRule>
    <cfRule type="cellIs" dxfId="2" priority="1521" operator="equal">
      <formula>$W$11</formula>
    </cfRule>
    <cfRule type="cellIs" dxfId="3" priority="1522" operator="equal">
      <formula>$W$10</formula>
    </cfRule>
    <cfRule type="cellIs" dxfId="4" priority="1523" operator="equal">
      <formula>$W$2</formula>
    </cfRule>
    <cfRule type="cellIs" dxfId="5" priority="1524" operator="equal">
      <formula>$W$1</formula>
    </cfRule>
  </conditionalFormatting>
  <conditionalFormatting sqref="J126">
    <cfRule type="cellIs" dxfId="0" priority="1501" operator="equal">
      <formula>$W$13</formula>
    </cfRule>
    <cfRule type="cellIs" dxfId="1" priority="1502" operator="equal">
      <formula>$W$12</formula>
    </cfRule>
    <cfRule type="cellIs" dxfId="2" priority="1503" operator="equal">
      <formula>$W$11</formula>
    </cfRule>
    <cfRule type="cellIs" dxfId="3" priority="1504" operator="equal">
      <formula>$W$10</formula>
    </cfRule>
    <cfRule type="cellIs" dxfId="4" priority="1505" operator="equal">
      <formula>$W$2</formula>
    </cfRule>
    <cfRule type="cellIs" dxfId="5" priority="1506" operator="equal">
      <formula>$W$1</formula>
    </cfRule>
  </conditionalFormatting>
  <conditionalFormatting sqref="J127">
    <cfRule type="cellIs" dxfId="0" priority="1495" operator="equal">
      <formula>$W$13</formula>
    </cfRule>
    <cfRule type="cellIs" dxfId="1" priority="1496" operator="equal">
      <formula>$W$12</formula>
    </cfRule>
    <cfRule type="cellIs" dxfId="2" priority="1497" operator="equal">
      <formula>$W$11</formula>
    </cfRule>
    <cfRule type="cellIs" dxfId="3" priority="1498" operator="equal">
      <formula>$W$10</formula>
    </cfRule>
    <cfRule type="cellIs" dxfId="4" priority="1499" operator="equal">
      <formula>$W$2</formula>
    </cfRule>
    <cfRule type="cellIs" dxfId="5" priority="1500" operator="equal">
      <formula>$W$1</formula>
    </cfRule>
  </conditionalFormatting>
  <conditionalFormatting sqref="J128">
    <cfRule type="cellIs" dxfId="0" priority="1483" operator="equal">
      <formula>$W$13</formula>
    </cfRule>
    <cfRule type="cellIs" dxfId="1" priority="1484" operator="equal">
      <formula>$W$12</formula>
    </cfRule>
    <cfRule type="cellIs" dxfId="2" priority="1485" operator="equal">
      <formula>$W$11</formula>
    </cfRule>
    <cfRule type="cellIs" dxfId="3" priority="1486" operator="equal">
      <formula>$W$10</formula>
    </cfRule>
    <cfRule type="cellIs" dxfId="4" priority="1487" operator="equal">
      <formula>$W$2</formula>
    </cfRule>
    <cfRule type="cellIs" dxfId="5" priority="1488" operator="equal">
      <formula>$W$1</formula>
    </cfRule>
  </conditionalFormatting>
  <conditionalFormatting sqref="J129">
    <cfRule type="cellIs" dxfId="0" priority="1477" operator="equal">
      <formula>$W$13</formula>
    </cfRule>
    <cfRule type="cellIs" dxfId="1" priority="1478" operator="equal">
      <formula>$W$12</formula>
    </cfRule>
    <cfRule type="cellIs" dxfId="2" priority="1479" operator="equal">
      <formula>$W$11</formula>
    </cfRule>
    <cfRule type="cellIs" dxfId="3" priority="1480" operator="equal">
      <formula>$W$10</formula>
    </cfRule>
    <cfRule type="cellIs" dxfId="4" priority="1481" operator="equal">
      <formula>$W$2</formula>
    </cfRule>
    <cfRule type="cellIs" dxfId="5" priority="1482" operator="equal">
      <formula>$W$1</formula>
    </cfRule>
  </conditionalFormatting>
  <conditionalFormatting sqref="J130">
    <cfRule type="cellIs" dxfId="0" priority="1471" operator="equal">
      <formula>$W$13</formula>
    </cfRule>
    <cfRule type="cellIs" dxfId="1" priority="1472" operator="equal">
      <formula>$W$12</formula>
    </cfRule>
    <cfRule type="cellIs" dxfId="2" priority="1473" operator="equal">
      <formula>$W$11</formula>
    </cfRule>
    <cfRule type="cellIs" dxfId="3" priority="1474" operator="equal">
      <formula>$W$10</formula>
    </cfRule>
    <cfRule type="cellIs" dxfId="4" priority="1475" operator="equal">
      <formula>$W$2</formula>
    </cfRule>
    <cfRule type="cellIs" dxfId="5" priority="1476" operator="equal">
      <formula>$W$1</formula>
    </cfRule>
  </conditionalFormatting>
  <conditionalFormatting sqref="J131">
    <cfRule type="cellIs" dxfId="0" priority="1465" operator="equal">
      <formula>$W$13</formula>
    </cfRule>
    <cfRule type="cellIs" dxfId="1" priority="1466" operator="equal">
      <formula>$W$12</formula>
    </cfRule>
    <cfRule type="cellIs" dxfId="2" priority="1467" operator="equal">
      <formula>$W$11</formula>
    </cfRule>
    <cfRule type="cellIs" dxfId="3" priority="1468" operator="equal">
      <formula>$W$10</formula>
    </cfRule>
    <cfRule type="cellIs" dxfId="4" priority="1469" operator="equal">
      <formula>$W$2</formula>
    </cfRule>
    <cfRule type="cellIs" dxfId="5" priority="1470" operator="equal">
      <formula>$W$1</formula>
    </cfRule>
  </conditionalFormatting>
  <conditionalFormatting sqref="J132">
    <cfRule type="cellIs" dxfId="0" priority="1459" operator="equal">
      <formula>$W$13</formula>
    </cfRule>
    <cfRule type="cellIs" dxfId="1" priority="1460" operator="equal">
      <formula>$W$12</formula>
    </cfRule>
    <cfRule type="cellIs" dxfId="2" priority="1461" operator="equal">
      <formula>$W$11</formula>
    </cfRule>
    <cfRule type="cellIs" dxfId="3" priority="1462" operator="equal">
      <formula>$W$10</formula>
    </cfRule>
    <cfRule type="cellIs" dxfId="4" priority="1463" operator="equal">
      <formula>$W$2</formula>
    </cfRule>
    <cfRule type="cellIs" dxfId="5" priority="1464" operator="equal">
      <formula>$W$1</formula>
    </cfRule>
  </conditionalFormatting>
  <conditionalFormatting sqref="J133">
    <cfRule type="cellIs" dxfId="0" priority="1363" operator="equal">
      <formula>$W$13</formula>
    </cfRule>
    <cfRule type="cellIs" dxfId="1" priority="1364" operator="equal">
      <formula>$W$12</formula>
    </cfRule>
    <cfRule type="cellIs" dxfId="2" priority="1365" operator="equal">
      <formula>$W$11</formula>
    </cfRule>
    <cfRule type="cellIs" dxfId="3" priority="1366" operator="equal">
      <formula>$W$10</formula>
    </cfRule>
    <cfRule type="cellIs" dxfId="4" priority="1367" operator="equal">
      <formula>$W$2</formula>
    </cfRule>
    <cfRule type="cellIs" dxfId="5" priority="1368" operator="equal">
      <formula>$W$1</formula>
    </cfRule>
  </conditionalFormatting>
  <conditionalFormatting sqref="J134">
    <cfRule type="cellIs" dxfId="0" priority="1441" operator="equal">
      <formula>$W$13</formula>
    </cfRule>
    <cfRule type="cellIs" dxfId="1" priority="1442" operator="equal">
      <formula>$W$12</formula>
    </cfRule>
    <cfRule type="cellIs" dxfId="2" priority="1443" operator="equal">
      <formula>$W$11</formula>
    </cfRule>
    <cfRule type="cellIs" dxfId="3" priority="1444" operator="equal">
      <formula>$W$10</formula>
    </cfRule>
    <cfRule type="cellIs" dxfId="4" priority="1445" operator="equal">
      <formula>$W$2</formula>
    </cfRule>
    <cfRule type="cellIs" dxfId="5" priority="1446" operator="equal">
      <formula>$W$1</formula>
    </cfRule>
  </conditionalFormatting>
  <conditionalFormatting sqref="J135">
    <cfRule type="cellIs" dxfId="0" priority="1453" operator="equal">
      <formula>$W$13</formula>
    </cfRule>
    <cfRule type="cellIs" dxfId="1" priority="1454" operator="equal">
      <formula>$W$12</formula>
    </cfRule>
    <cfRule type="cellIs" dxfId="2" priority="1455" operator="equal">
      <formula>$W$11</formula>
    </cfRule>
    <cfRule type="cellIs" dxfId="3" priority="1456" operator="equal">
      <formula>$W$10</formula>
    </cfRule>
    <cfRule type="cellIs" dxfId="4" priority="1457" operator="equal">
      <formula>$W$2</formula>
    </cfRule>
    <cfRule type="cellIs" dxfId="5" priority="1458" operator="equal">
      <formula>$W$1</formula>
    </cfRule>
  </conditionalFormatting>
  <conditionalFormatting sqref="J136">
    <cfRule type="cellIs" dxfId="0" priority="1435" operator="equal">
      <formula>$W$13</formula>
    </cfRule>
    <cfRule type="cellIs" dxfId="1" priority="1436" operator="equal">
      <formula>$W$12</formula>
    </cfRule>
    <cfRule type="cellIs" dxfId="2" priority="1437" operator="equal">
      <formula>$W$11</formula>
    </cfRule>
    <cfRule type="cellIs" dxfId="3" priority="1438" operator="equal">
      <formula>$W$10</formula>
    </cfRule>
    <cfRule type="cellIs" dxfId="4" priority="1439" operator="equal">
      <formula>$W$2</formula>
    </cfRule>
    <cfRule type="cellIs" dxfId="5" priority="1440" operator="equal">
      <formula>$W$1</formula>
    </cfRule>
  </conditionalFormatting>
  <conditionalFormatting sqref="J137">
    <cfRule type="cellIs" dxfId="0" priority="1429" operator="equal">
      <formula>$W$13</formula>
    </cfRule>
    <cfRule type="cellIs" dxfId="1" priority="1430" operator="equal">
      <formula>$W$12</formula>
    </cfRule>
    <cfRule type="cellIs" dxfId="2" priority="1431" operator="equal">
      <formula>$W$11</formula>
    </cfRule>
    <cfRule type="cellIs" dxfId="3" priority="1432" operator="equal">
      <formula>$W$10</formula>
    </cfRule>
    <cfRule type="cellIs" dxfId="4" priority="1433" operator="equal">
      <formula>$W$2</formula>
    </cfRule>
    <cfRule type="cellIs" dxfId="5" priority="1434" operator="equal">
      <formula>$W$1</formula>
    </cfRule>
  </conditionalFormatting>
  <conditionalFormatting sqref="J138">
    <cfRule type="cellIs" dxfId="0" priority="1447" operator="equal">
      <formula>$W$13</formula>
    </cfRule>
    <cfRule type="cellIs" dxfId="1" priority="1448" operator="equal">
      <formula>$W$12</formula>
    </cfRule>
    <cfRule type="cellIs" dxfId="2" priority="1449" operator="equal">
      <formula>$W$11</formula>
    </cfRule>
    <cfRule type="cellIs" dxfId="3" priority="1450" operator="equal">
      <formula>$W$10</formula>
    </cfRule>
    <cfRule type="cellIs" dxfId="4" priority="1451" operator="equal">
      <formula>$W$2</formula>
    </cfRule>
    <cfRule type="cellIs" dxfId="5" priority="1452" operator="equal">
      <formula>$W$1</formula>
    </cfRule>
  </conditionalFormatting>
  <conditionalFormatting sqref="J139">
    <cfRule type="cellIs" dxfId="0" priority="1423" operator="equal">
      <formula>#REF!</formula>
    </cfRule>
    <cfRule type="cellIs" dxfId="1" priority="1424" operator="equal">
      <formula>$W$12</formula>
    </cfRule>
    <cfRule type="cellIs" dxfId="2" priority="1425" operator="equal">
      <formula>$W$11</formula>
    </cfRule>
    <cfRule type="cellIs" dxfId="3" priority="1426" operator="equal">
      <formula>$W$10</formula>
    </cfRule>
    <cfRule type="cellIs" dxfId="4" priority="1427" operator="equal">
      <formula>$W$2</formula>
    </cfRule>
    <cfRule type="cellIs" dxfId="5" priority="1428" operator="equal">
      <formula>$W$1</formula>
    </cfRule>
  </conditionalFormatting>
  <conditionalFormatting sqref="J140">
    <cfRule type="cellIs" dxfId="0" priority="1417" operator="equal">
      <formula>$W$13</formula>
    </cfRule>
    <cfRule type="cellIs" dxfId="1" priority="1418" operator="equal">
      <formula>$W$12</formula>
    </cfRule>
    <cfRule type="cellIs" dxfId="2" priority="1419" operator="equal">
      <formula>$W$11</formula>
    </cfRule>
    <cfRule type="cellIs" dxfId="3" priority="1420" operator="equal">
      <formula>$W$10</formula>
    </cfRule>
    <cfRule type="cellIs" dxfId="4" priority="1421" operator="equal">
      <formula>$W$2</formula>
    </cfRule>
    <cfRule type="cellIs" dxfId="5" priority="1422" operator="equal">
      <formula>$W$1</formula>
    </cfRule>
  </conditionalFormatting>
  <conditionalFormatting sqref="J141">
    <cfRule type="cellIs" dxfId="0" priority="1411" operator="equal">
      <formula>$W$13</formula>
    </cfRule>
    <cfRule type="cellIs" dxfId="1" priority="1412" operator="equal">
      <formula>$W$12</formula>
    </cfRule>
    <cfRule type="cellIs" dxfId="2" priority="1413" operator="equal">
      <formula>$W$11</formula>
    </cfRule>
    <cfRule type="cellIs" dxfId="3" priority="1414" operator="equal">
      <formula>$W$10</formula>
    </cfRule>
    <cfRule type="cellIs" dxfId="4" priority="1415" operator="equal">
      <formula>$W$2</formula>
    </cfRule>
    <cfRule type="cellIs" dxfId="5" priority="1416" operator="equal">
      <formula>$W$1</formula>
    </cfRule>
  </conditionalFormatting>
  <conditionalFormatting sqref="J142">
    <cfRule type="cellIs" dxfId="0" priority="1405" operator="equal">
      <formula>$W$13</formula>
    </cfRule>
    <cfRule type="cellIs" dxfId="1" priority="1406" operator="equal">
      <formula>$W$12</formula>
    </cfRule>
    <cfRule type="cellIs" dxfId="2" priority="1407" operator="equal">
      <formula>$W$11</formula>
    </cfRule>
    <cfRule type="cellIs" dxfId="3" priority="1408" operator="equal">
      <formula>$W$10</formula>
    </cfRule>
    <cfRule type="cellIs" dxfId="4" priority="1409" operator="equal">
      <formula>$W$2</formula>
    </cfRule>
    <cfRule type="cellIs" dxfId="5" priority="1410" operator="equal">
      <formula>$W$1</formula>
    </cfRule>
  </conditionalFormatting>
  <conditionalFormatting sqref="J143">
    <cfRule type="cellIs" dxfId="0" priority="1369" operator="equal">
      <formula>$W$13</formula>
    </cfRule>
    <cfRule type="cellIs" dxfId="1" priority="1370" operator="equal">
      <formula>$W$12</formula>
    </cfRule>
    <cfRule type="cellIs" dxfId="2" priority="1371" operator="equal">
      <formula>$W$11</formula>
    </cfRule>
    <cfRule type="cellIs" dxfId="3" priority="1372" operator="equal">
      <formula>$W$10</formula>
    </cfRule>
    <cfRule type="cellIs" dxfId="4" priority="1373" operator="equal">
      <formula>$W$2</formula>
    </cfRule>
    <cfRule type="cellIs" dxfId="5" priority="1374" operator="equal">
      <formula>$W$1</formula>
    </cfRule>
  </conditionalFormatting>
  <conditionalFormatting sqref="J144">
    <cfRule type="cellIs" dxfId="0" priority="1399" operator="equal">
      <formula>$W$13</formula>
    </cfRule>
    <cfRule type="cellIs" dxfId="1" priority="1400" operator="equal">
      <formula>$W$12</formula>
    </cfRule>
    <cfRule type="cellIs" dxfId="2" priority="1401" operator="equal">
      <formula>$W$11</formula>
    </cfRule>
    <cfRule type="cellIs" dxfId="3" priority="1402" operator="equal">
      <formula>$W$10</formula>
    </cfRule>
    <cfRule type="cellIs" dxfId="4" priority="1403" operator="equal">
      <formula>$W$2</formula>
    </cfRule>
    <cfRule type="cellIs" dxfId="5" priority="1404" operator="equal">
      <formula>$W$1</formula>
    </cfRule>
  </conditionalFormatting>
  <conditionalFormatting sqref="J145">
    <cfRule type="cellIs" dxfId="0" priority="1393" operator="equal">
      <formula>$W$13</formula>
    </cfRule>
    <cfRule type="cellIs" dxfId="1" priority="1394" operator="equal">
      <formula>$W$12</formula>
    </cfRule>
    <cfRule type="cellIs" dxfId="2" priority="1395" operator="equal">
      <formula>$W$11</formula>
    </cfRule>
    <cfRule type="cellIs" dxfId="3" priority="1396" operator="equal">
      <formula>$W$10</formula>
    </cfRule>
    <cfRule type="cellIs" dxfId="4" priority="1397" operator="equal">
      <formula>$W$2</formula>
    </cfRule>
    <cfRule type="cellIs" dxfId="5" priority="1398" operator="equal">
      <formula>$W$1</formula>
    </cfRule>
  </conditionalFormatting>
  <conditionalFormatting sqref="J146">
    <cfRule type="cellIs" dxfId="0" priority="1387" operator="equal">
      <formula>$W$13</formula>
    </cfRule>
    <cfRule type="cellIs" dxfId="1" priority="1388" operator="equal">
      <formula>$W$12</formula>
    </cfRule>
    <cfRule type="cellIs" dxfId="2" priority="1389" operator="equal">
      <formula>$W$11</formula>
    </cfRule>
    <cfRule type="cellIs" dxfId="3" priority="1390" operator="equal">
      <formula>$W$10</formula>
    </cfRule>
    <cfRule type="cellIs" dxfId="4" priority="1391" operator="equal">
      <formula>$W$2</formula>
    </cfRule>
    <cfRule type="cellIs" dxfId="5" priority="1392" operator="equal">
      <formula>$W$1</formula>
    </cfRule>
  </conditionalFormatting>
  <conditionalFormatting sqref="J147">
    <cfRule type="cellIs" dxfId="0" priority="1381" operator="equal">
      <formula>$W$13</formula>
    </cfRule>
    <cfRule type="cellIs" dxfId="1" priority="1382" operator="equal">
      <formula>$W$12</formula>
    </cfRule>
    <cfRule type="cellIs" dxfId="2" priority="1383" operator="equal">
      <formula>$W$11</formula>
    </cfRule>
    <cfRule type="cellIs" dxfId="3" priority="1384" operator="equal">
      <formula>$W$10</formula>
    </cfRule>
    <cfRule type="cellIs" dxfId="4" priority="1385" operator="equal">
      <formula>$W$2</formula>
    </cfRule>
    <cfRule type="cellIs" dxfId="5" priority="1386" operator="equal">
      <formula>$W$1</formula>
    </cfRule>
  </conditionalFormatting>
  <conditionalFormatting sqref="J148">
    <cfRule type="cellIs" dxfId="0" priority="1375" operator="equal">
      <formula>$W$13</formula>
    </cfRule>
    <cfRule type="cellIs" dxfId="1" priority="1376" operator="equal">
      <formula>$W$12</formula>
    </cfRule>
    <cfRule type="cellIs" dxfId="2" priority="1377" operator="equal">
      <formula>$W$11</formula>
    </cfRule>
    <cfRule type="cellIs" dxfId="3" priority="1378" operator="equal">
      <formula>$W$10</formula>
    </cfRule>
    <cfRule type="cellIs" dxfId="4" priority="1379" operator="equal">
      <formula>$W$2</formula>
    </cfRule>
    <cfRule type="cellIs" dxfId="5" priority="1380" operator="equal">
      <formula>$W$1</formula>
    </cfRule>
  </conditionalFormatting>
  <conditionalFormatting sqref="J149">
    <cfRule type="cellIs" dxfId="0" priority="1327" operator="equal">
      <formula>$W$13</formula>
    </cfRule>
    <cfRule type="cellIs" dxfId="1" priority="1328" operator="equal">
      <formula>$W$12</formula>
    </cfRule>
    <cfRule type="cellIs" dxfId="2" priority="1329" operator="equal">
      <formula>$W$11</formula>
    </cfRule>
    <cfRule type="cellIs" dxfId="3" priority="1330" operator="equal">
      <formula>$W$10</formula>
    </cfRule>
    <cfRule type="cellIs" dxfId="4" priority="1331" operator="equal">
      <formula>$W$2</formula>
    </cfRule>
    <cfRule type="cellIs" dxfId="5" priority="1332" operator="equal">
      <formula>$W$1</formula>
    </cfRule>
  </conditionalFormatting>
  <conditionalFormatting sqref="J150">
    <cfRule type="cellIs" dxfId="0" priority="1357" operator="equal">
      <formula>$W$13</formula>
    </cfRule>
    <cfRule type="cellIs" dxfId="1" priority="1358" operator="equal">
      <formula>$W$12</formula>
    </cfRule>
    <cfRule type="cellIs" dxfId="2" priority="1359" operator="equal">
      <formula>$W$11</formula>
    </cfRule>
    <cfRule type="cellIs" dxfId="3" priority="1360" operator="equal">
      <formula>$W$10</formula>
    </cfRule>
    <cfRule type="cellIs" dxfId="4" priority="1361" operator="equal">
      <formula>$W$2</formula>
    </cfRule>
    <cfRule type="cellIs" dxfId="5" priority="1362" operator="equal">
      <formula>$W$1</formula>
    </cfRule>
  </conditionalFormatting>
  <conditionalFormatting sqref="J151">
    <cfRule type="cellIs" dxfId="0" priority="1333" operator="equal">
      <formula>$W$13</formula>
    </cfRule>
    <cfRule type="cellIs" dxfId="1" priority="1334" operator="equal">
      <formula>$W$12</formula>
    </cfRule>
    <cfRule type="cellIs" dxfId="2" priority="1335" operator="equal">
      <formula>$W$11</formula>
    </cfRule>
    <cfRule type="cellIs" dxfId="3" priority="1336" operator="equal">
      <formula>$W$10</formula>
    </cfRule>
    <cfRule type="cellIs" dxfId="4" priority="1337" operator="equal">
      <formula>$W$2</formula>
    </cfRule>
    <cfRule type="cellIs" dxfId="5" priority="1338" operator="equal">
      <formula>$W$1</formula>
    </cfRule>
  </conditionalFormatting>
  <conditionalFormatting sqref="J152">
    <cfRule type="cellIs" dxfId="0" priority="1351" operator="equal">
      <formula>$W$13</formula>
    </cfRule>
    <cfRule type="cellIs" dxfId="1" priority="1352" operator="equal">
      <formula>$W$12</formula>
    </cfRule>
    <cfRule type="cellIs" dxfId="2" priority="1353" operator="equal">
      <formula>$W$11</formula>
    </cfRule>
    <cfRule type="cellIs" dxfId="3" priority="1354" operator="equal">
      <formula>$W$10</formula>
    </cfRule>
    <cfRule type="cellIs" dxfId="4" priority="1355" operator="equal">
      <formula>$W$2</formula>
    </cfRule>
    <cfRule type="cellIs" dxfId="5" priority="1356" operator="equal">
      <formula>$W$1</formula>
    </cfRule>
  </conditionalFormatting>
  <conditionalFormatting sqref="J153">
    <cfRule type="cellIs" dxfId="0" priority="1345" operator="equal">
      <formula>$W$13</formula>
    </cfRule>
    <cfRule type="cellIs" dxfId="1" priority="1346" operator="equal">
      <formula>$W$12</formula>
    </cfRule>
    <cfRule type="cellIs" dxfId="2" priority="1347" operator="equal">
      <formula>$W$11</formula>
    </cfRule>
    <cfRule type="cellIs" dxfId="3" priority="1348" operator="equal">
      <formula>$W$10</formula>
    </cfRule>
    <cfRule type="cellIs" dxfId="4" priority="1349" operator="equal">
      <formula>$W$2</formula>
    </cfRule>
    <cfRule type="cellIs" dxfId="5" priority="1350" operator="equal">
      <formula>$W$1</formula>
    </cfRule>
  </conditionalFormatting>
  <conditionalFormatting sqref="J154">
    <cfRule type="cellIs" dxfId="0" priority="1321" operator="equal">
      <formula>$W$13</formula>
    </cfRule>
    <cfRule type="cellIs" dxfId="1" priority="1322" operator="equal">
      <formula>$W$12</formula>
    </cfRule>
    <cfRule type="cellIs" dxfId="2" priority="1323" operator="equal">
      <formula>$W$11</formula>
    </cfRule>
    <cfRule type="cellIs" dxfId="3" priority="1324" operator="equal">
      <formula>$W$10</formula>
    </cfRule>
    <cfRule type="cellIs" dxfId="4" priority="1325" operator="equal">
      <formula>$W$2</formula>
    </cfRule>
    <cfRule type="cellIs" dxfId="5" priority="1326" operator="equal">
      <formula>$W$1</formula>
    </cfRule>
  </conditionalFormatting>
  <conditionalFormatting sqref="J155">
    <cfRule type="cellIs" dxfId="0" priority="1339" operator="equal">
      <formula>$W$13</formula>
    </cfRule>
    <cfRule type="cellIs" dxfId="1" priority="1340" operator="equal">
      <formula>$W$12</formula>
    </cfRule>
    <cfRule type="cellIs" dxfId="2" priority="1341" operator="equal">
      <formula>$W$11</formula>
    </cfRule>
    <cfRule type="cellIs" dxfId="3" priority="1342" operator="equal">
      <formula>$W$10</formula>
    </cfRule>
    <cfRule type="cellIs" dxfId="4" priority="1343" operator="equal">
      <formula>$W$2</formula>
    </cfRule>
    <cfRule type="cellIs" dxfId="5" priority="1344" operator="equal">
      <formula>$W$1</formula>
    </cfRule>
  </conditionalFormatting>
  <conditionalFormatting sqref="J156">
    <cfRule type="cellIs" dxfId="0" priority="1315" operator="equal">
      <formula>$W$16</formula>
    </cfRule>
    <cfRule type="cellIs" dxfId="1" priority="1316" operator="equal">
      <formula>$W$12</formula>
    </cfRule>
    <cfRule type="cellIs" dxfId="2" priority="1317" operator="equal">
      <formula>$W$11</formula>
    </cfRule>
    <cfRule type="cellIs" dxfId="3" priority="1318" operator="equal">
      <formula>$W$10</formula>
    </cfRule>
    <cfRule type="cellIs" dxfId="4" priority="1319" operator="equal">
      <formula>$W$2</formula>
    </cfRule>
    <cfRule type="cellIs" dxfId="5" priority="1320" operator="equal">
      <formula>$W$1</formula>
    </cfRule>
  </conditionalFormatting>
  <conditionalFormatting sqref="J157">
    <cfRule type="cellIs" dxfId="0" priority="1309" operator="equal">
      <formula>$W$13</formula>
    </cfRule>
    <cfRule type="cellIs" dxfId="1" priority="1310" operator="equal">
      <formula>$W$12</formula>
    </cfRule>
    <cfRule type="cellIs" dxfId="2" priority="1311" operator="equal">
      <formula>$W$11</formula>
    </cfRule>
    <cfRule type="cellIs" dxfId="3" priority="1312" operator="equal">
      <formula>$W$10</formula>
    </cfRule>
    <cfRule type="cellIs" dxfId="4" priority="1313" operator="equal">
      <formula>$W$2</formula>
    </cfRule>
    <cfRule type="cellIs" dxfId="5" priority="1314" operator="equal">
      <formula>$W$1</formula>
    </cfRule>
  </conditionalFormatting>
  <conditionalFormatting sqref="J158">
    <cfRule type="cellIs" dxfId="0" priority="1303" operator="equal">
      <formula>$W$13</formula>
    </cfRule>
    <cfRule type="cellIs" dxfId="1" priority="1304" operator="equal">
      <formula>$W$12</formula>
    </cfRule>
    <cfRule type="cellIs" dxfId="2" priority="1305" operator="equal">
      <formula>$W$11</formula>
    </cfRule>
    <cfRule type="cellIs" dxfId="3" priority="1306" operator="equal">
      <formula>$W$10</formula>
    </cfRule>
    <cfRule type="cellIs" dxfId="4" priority="1307" operator="equal">
      <formula>$W$2</formula>
    </cfRule>
    <cfRule type="cellIs" dxfId="5" priority="1308" operator="equal">
      <formula>$W$1</formula>
    </cfRule>
  </conditionalFormatting>
  <conditionalFormatting sqref="J159">
    <cfRule type="cellIs" dxfId="0" priority="1297" operator="equal">
      <formula>$W$13</formula>
    </cfRule>
    <cfRule type="cellIs" dxfId="1" priority="1298" operator="equal">
      <formula>$W$12</formula>
    </cfRule>
    <cfRule type="cellIs" dxfId="2" priority="1299" operator="equal">
      <formula>$W$11</formula>
    </cfRule>
    <cfRule type="cellIs" dxfId="3" priority="1300" operator="equal">
      <formula>$W$10</formula>
    </cfRule>
    <cfRule type="cellIs" dxfId="4" priority="1301" operator="equal">
      <formula>$W$2</formula>
    </cfRule>
    <cfRule type="cellIs" dxfId="5" priority="1302" operator="equal">
      <formula>$W$1</formula>
    </cfRule>
  </conditionalFormatting>
  <conditionalFormatting sqref="J160">
    <cfRule type="cellIs" dxfId="0" priority="1291" operator="equal">
      <formula>$W$13</formula>
    </cfRule>
    <cfRule type="cellIs" dxfId="1" priority="1292" operator="equal">
      <formula>$W$12</formula>
    </cfRule>
    <cfRule type="cellIs" dxfId="2" priority="1293" operator="equal">
      <formula>$W$11</formula>
    </cfRule>
    <cfRule type="cellIs" dxfId="3" priority="1294" operator="equal">
      <formula>$W$10</formula>
    </cfRule>
    <cfRule type="cellIs" dxfId="4" priority="1295" operator="equal">
      <formula>$W$2</formula>
    </cfRule>
    <cfRule type="cellIs" dxfId="5" priority="1296" operator="equal">
      <formula>$W$1</formula>
    </cfRule>
  </conditionalFormatting>
  <conditionalFormatting sqref="J161">
    <cfRule type="cellIs" dxfId="0" priority="1285" operator="equal">
      <formula>$W$13</formula>
    </cfRule>
    <cfRule type="cellIs" dxfId="1" priority="1286" operator="equal">
      <formula>$W$12</formula>
    </cfRule>
    <cfRule type="cellIs" dxfId="2" priority="1287" operator="equal">
      <formula>$W$11</formula>
    </cfRule>
    <cfRule type="cellIs" dxfId="3" priority="1288" operator="equal">
      <formula>$W$10</formula>
    </cfRule>
    <cfRule type="cellIs" dxfId="4" priority="1289" operator="equal">
      <formula>$W$2</formula>
    </cfRule>
    <cfRule type="cellIs" dxfId="5" priority="1290" operator="equal">
      <formula>$W$1</formula>
    </cfRule>
  </conditionalFormatting>
  <conditionalFormatting sqref="J162">
    <cfRule type="cellIs" dxfId="0" priority="1279" operator="equal">
      <formula>$W$13</formula>
    </cfRule>
    <cfRule type="cellIs" dxfId="1" priority="1280" operator="equal">
      <formula>$W$12</formula>
    </cfRule>
    <cfRule type="cellIs" dxfId="2" priority="1281" operator="equal">
      <formula>$W$11</formula>
    </cfRule>
    <cfRule type="cellIs" dxfId="3" priority="1282" operator="equal">
      <formula>$W$10</formula>
    </cfRule>
    <cfRule type="cellIs" dxfId="4" priority="1283" operator="equal">
      <formula>$W$2</formula>
    </cfRule>
    <cfRule type="cellIs" dxfId="5" priority="1284" operator="equal">
      <formula>$W$1</formula>
    </cfRule>
  </conditionalFormatting>
  <conditionalFormatting sqref="J163">
    <cfRule type="cellIs" dxfId="0" priority="1237" operator="equal">
      <formula>$W$13</formula>
    </cfRule>
    <cfRule type="cellIs" dxfId="1" priority="1238" operator="equal">
      <formula>$W$12</formula>
    </cfRule>
    <cfRule type="cellIs" dxfId="2" priority="1239" operator="equal">
      <formula>$W$11</formula>
    </cfRule>
    <cfRule type="cellIs" dxfId="3" priority="1240" operator="equal">
      <formula>$W$10</formula>
    </cfRule>
    <cfRule type="cellIs" dxfId="4" priority="1241" operator="equal">
      <formula>$W$2</formula>
    </cfRule>
    <cfRule type="cellIs" dxfId="5" priority="1242" operator="equal">
      <formula>$W$1</formula>
    </cfRule>
  </conditionalFormatting>
  <conditionalFormatting sqref="J164">
    <cfRule type="cellIs" dxfId="0" priority="1273" operator="equal">
      <formula>$W$13</formula>
    </cfRule>
    <cfRule type="cellIs" dxfId="1" priority="1274" operator="equal">
      <formula>$W$12</formula>
    </cfRule>
    <cfRule type="cellIs" dxfId="2" priority="1275" operator="equal">
      <formula>$W$11</formula>
    </cfRule>
    <cfRule type="cellIs" dxfId="3" priority="1276" operator="equal">
      <formula>$W$10</formula>
    </cfRule>
    <cfRule type="cellIs" dxfId="4" priority="1277" operator="equal">
      <formula>$W$2</formula>
    </cfRule>
    <cfRule type="cellIs" dxfId="5" priority="1278" operator="equal">
      <formula>$W$1</formula>
    </cfRule>
  </conditionalFormatting>
  <conditionalFormatting sqref="J165">
    <cfRule type="cellIs" dxfId="0" priority="1267" operator="equal">
      <formula>$W$13</formula>
    </cfRule>
    <cfRule type="cellIs" dxfId="1" priority="1268" operator="equal">
      <formula>$W$12</formula>
    </cfRule>
    <cfRule type="cellIs" dxfId="2" priority="1269" operator="equal">
      <formula>$W$11</formula>
    </cfRule>
    <cfRule type="cellIs" dxfId="3" priority="1270" operator="equal">
      <formula>$W$10</formula>
    </cfRule>
    <cfRule type="cellIs" dxfId="4" priority="1271" operator="equal">
      <formula>$W$2</formula>
    </cfRule>
    <cfRule type="cellIs" dxfId="5" priority="1272" operator="equal">
      <formula>$W$1</formula>
    </cfRule>
  </conditionalFormatting>
  <conditionalFormatting sqref="J166">
    <cfRule type="cellIs" dxfId="0" priority="1261" operator="equal">
      <formula>$W$13</formula>
    </cfRule>
    <cfRule type="cellIs" dxfId="1" priority="1262" operator="equal">
      <formula>$W$12</formula>
    </cfRule>
    <cfRule type="cellIs" dxfId="2" priority="1263" operator="equal">
      <formula>$W$11</formula>
    </cfRule>
    <cfRule type="cellIs" dxfId="3" priority="1264" operator="equal">
      <formula>$W$10</formula>
    </cfRule>
    <cfRule type="cellIs" dxfId="4" priority="1265" operator="equal">
      <formula>$W$2</formula>
    </cfRule>
    <cfRule type="cellIs" dxfId="5" priority="1266" operator="equal">
      <formula>$W$1</formula>
    </cfRule>
  </conditionalFormatting>
  <conditionalFormatting sqref="J167">
    <cfRule type="cellIs" dxfId="0" priority="1255" operator="equal">
      <formula>$W$13</formula>
    </cfRule>
    <cfRule type="cellIs" dxfId="1" priority="1256" operator="equal">
      <formula>$W$12</formula>
    </cfRule>
    <cfRule type="cellIs" dxfId="2" priority="1257" operator="equal">
      <formula>$W$11</formula>
    </cfRule>
    <cfRule type="cellIs" dxfId="3" priority="1258" operator="equal">
      <formula>$W$10</formula>
    </cfRule>
    <cfRule type="cellIs" dxfId="4" priority="1259" operator="equal">
      <formula>$W$2</formula>
    </cfRule>
    <cfRule type="cellIs" dxfId="5" priority="1260" operator="equal">
      <formula>$W$1</formula>
    </cfRule>
  </conditionalFormatting>
  <conditionalFormatting sqref="J168">
    <cfRule type="cellIs" dxfId="0" priority="1249" operator="equal">
      <formula>$W$13</formula>
    </cfRule>
    <cfRule type="cellIs" dxfId="1" priority="1250" operator="equal">
      <formula>$W$12</formula>
    </cfRule>
    <cfRule type="cellIs" dxfId="2" priority="1251" operator="equal">
      <formula>$W$11</formula>
    </cfRule>
    <cfRule type="cellIs" dxfId="3" priority="1252" operator="equal">
      <formula>$W$10</formula>
    </cfRule>
    <cfRule type="cellIs" dxfId="4" priority="1253" operator="equal">
      <formula>$W$2</formula>
    </cfRule>
    <cfRule type="cellIs" dxfId="5" priority="1254" operator="equal">
      <formula>$W$1</formula>
    </cfRule>
  </conditionalFormatting>
  <conditionalFormatting sqref="J169">
    <cfRule type="cellIs" dxfId="0" priority="1243" operator="equal">
      <formula>$W$13</formula>
    </cfRule>
    <cfRule type="cellIs" dxfId="1" priority="1244" operator="equal">
      <formula>$W$12</formula>
    </cfRule>
    <cfRule type="cellIs" dxfId="2" priority="1245" operator="equal">
      <formula>$W$11</formula>
    </cfRule>
    <cfRule type="cellIs" dxfId="3" priority="1246" operator="equal">
      <formula>$W$10</formula>
    </cfRule>
    <cfRule type="cellIs" dxfId="4" priority="1247" operator="equal">
      <formula>$W$2</formula>
    </cfRule>
    <cfRule type="cellIs" dxfId="5" priority="1248" operator="equal">
      <formula>$W$1</formula>
    </cfRule>
  </conditionalFormatting>
  <conditionalFormatting sqref="A$1:A$1048576">
    <cfRule type="containsText" dxfId="6" priority="3027" operator="between" text="arms_t9">
      <formula>NOT(ISERROR(SEARCH("arms_t9",A1)))</formula>
    </cfRule>
    <cfRule type="containsText" dxfId="7" priority="3028" operator="between" text="arms_t8">
      <formula>NOT(ISERROR(SEARCH("arms_t8",A1)))</formula>
    </cfRule>
    <cfRule type="containsText" dxfId="8" priority="3029" operator="between" text="arms_t7">
      <formula>NOT(ISERROR(SEARCH("arms_t7",A1)))</formula>
    </cfRule>
    <cfRule type="containsText" dxfId="9" priority="3030" operator="between" text="arms_t6">
      <formula>NOT(ISERROR(SEARCH("arms_t6",A1)))</formula>
    </cfRule>
    <cfRule type="containsText" dxfId="10" priority="3031" operator="between" text="arms_t5">
      <formula>NOT(ISERROR(SEARCH("arms_t5",A1)))</formula>
    </cfRule>
    <cfRule type="containsText" dxfId="11" priority="3039" operator="between" text="arms_t4">
      <formula>NOT(ISERROR(SEARCH("arms_t4",A1)))</formula>
    </cfRule>
    <cfRule type="containsText" dxfId="12" priority="3040" operator="between" text="arms_t3">
      <formula>NOT(ISERROR(SEARCH("arms_t3",A1)))</formula>
    </cfRule>
    <cfRule type="containsText" dxfId="13" priority="3041" operator="between" text="arms_t2">
      <formula>NOT(ISERROR(SEARCH("arms_t2",A1)))</formula>
    </cfRule>
    <cfRule type="containsText" dxfId="14" priority="3042" operator="between" text="arms_t1">
      <formula>NOT(ISERROR(SEARCH("arms_t1",A1)))</formula>
    </cfRule>
  </conditionalFormatting>
  <conditionalFormatting sqref="J31:J32">
    <cfRule type="cellIs" dxfId="0" priority="1969" operator="equal">
      <formula>$W$13</formula>
    </cfRule>
    <cfRule type="cellIs" dxfId="1" priority="1970" operator="equal">
      <formula>$W$12</formula>
    </cfRule>
    <cfRule type="cellIs" dxfId="2" priority="1971" operator="equal">
      <formula>$W$11</formula>
    </cfRule>
    <cfRule type="cellIs" dxfId="3" priority="1972" operator="equal">
      <formula>$W$10</formula>
    </cfRule>
    <cfRule type="cellIs" dxfId="4" priority="1973" operator="equal">
      <formula>$W$2</formula>
    </cfRule>
    <cfRule type="cellIs" dxfId="5" priority="1974" operator="equal">
      <formula>$W$1</formula>
    </cfRule>
  </conditionalFormatting>
  <conditionalFormatting sqref="J68:J69">
    <cfRule type="cellIs" dxfId="0" priority="1753" operator="equal">
      <formula>$W$13</formula>
    </cfRule>
    <cfRule type="cellIs" dxfId="1" priority="1754" operator="equal">
      <formula>$W$12</formula>
    </cfRule>
    <cfRule type="cellIs" dxfId="2" priority="1755" operator="equal">
      <formula>$W$11</formula>
    </cfRule>
    <cfRule type="cellIs" dxfId="3" priority="1756" operator="equal">
      <formula>$W$10</formula>
    </cfRule>
    <cfRule type="cellIs" dxfId="4" priority="1757" operator="equal">
      <formula>$W$2</formula>
    </cfRule>
    <cfRule type="cellIs" dxfId="5" priority="1758" operator="equal">
      <formula>$W$1</formula>
    </cfRule>
  </conditionalFormatting>
  <conditionalFormatting sqref="J71:J74">
    <cfRule type="cellIs" dxfId="0" priority="1741" operator="equal">
      <formula>$W$13</formula>
    </cfRule>
    <cfRule type="cellIs" dxfId="1" priority="1742" operator="equal">
      <formula>$W$12</formula>
    </cfRule>
    <cfRule type="cellIs" dxfId="2" priority="1743" operator="equal">
      <formula>$W$11</formula>
    </cfRule>
    <cfRule type="cellIs" dxfId="3" priority="1744" operator="equal">
      <formula>$W$10</formula>
    </cfRule>
    <cfRule type="cellIs" dxfId="4" priority="1745" operator="equal">
      <formula>$W$2</formula>
    </cfRule>
    <cfRule type="cellIs" dxfId="5" priority="1746" operator="equal">
      <formula>$W$1</formula>
    </cfRule>
  </conditionalFormatting>
  <conditionalFormatting sqref="J76:J79">
    <cfRule type="cellIs" dxfId="0" priority="1735" operator="equal">
      <formula>$W$13</formula>
    </cfRule>
    <cfRule type="cellIs" dxfId="1" priority="1736" operator="equal">
      <formula>$W$12</formula>
    </cfRule>
    <cfRule type="cellIs" dxfId="2" priority="1737" operator="equal">
      <formula>$W$11</formula>
    </cfRule>
    <cfRule type="cellIs" dxfId="3" priority="1738" operator="equal">
      <formula>$W$10</formula>
    </cfRule>
    <cfRule type="cellIs" dxfId="4" priority="1739" operator="equal">
      <formula>$W$2</formula>
    </cfRule>
    <cfRule type="cellIs" dxfId="5" priority="1740" operator="equal">
      <formula>$W$1</formula>
    </cfRule>
  </conditionalFormatting>
  <conditionalFormatting sqref="J84:J87">
    <cfRule type="cellIs" dxfId="0" priority="1729" operator="equal">
      <formula>$W$13</formula>
    </cfRule>
    <cfRule type="cellIs" dxfId="1" priority="1730" operator="equal">
      <formula>$W$12</formula>
    </cfRule>
    <cfRule type="cellIs" dxfId="2" priority="1731" operator="equal">
      <formula>$W$11</formula>
    </cfRule>
    <cfRule type="cellIs" dxfId="3" priority="1732" operator="equal">
      <formula>$W$10</formula>
    </cfRule>
    <cfRule type="cellIs" dxfId="4" priority="1733" operator="equal">
      <formula>$W$2</formula>
    </cfRule>
    <cfRule type="cellIs" dxfId="5" priority="1734" operator="equal">
      <formula>$W$1</formula>
    </cfRule>
  </conditionalFormatting>
  <conditionalFormatting sqref="K$1:K$1048576">
    <cfRule type="colorScale" priority="3025">
      <colorScale>
        <cfvo type="min"/>
        <cfvo type="percentile" val="50"/>
        <cfvo type="max"/>
        <color rgb="FF63BE7B"/>
        <color rgb="FFFFEB84"/>
        <color rgb="FFF8696B"/>
      </colorScale>
    </cfRule>
  </conditionalFormatting>
  <conditionalFormatting sqref="L$1:L$1048576">
    <cfRule type="colorScale" priority="3032">
      <colorScale>
        <cfvo type="min"/>
        <cfvo type="percentile" val="50"/>
        <cfvo type="max"/>
        <color rgb="FF63BE7B"/>
        <color rgb="FFFFEB84"/>
        <color rgb="FFF8696B"/>
      </colorScale>
    </cfRule>
  </conditionalFormatting>
  <conditionalFormatting sqref="M$1:M$1048576">
    <cfRule type="colorScale" priority="1">
      <colorScale>
        <cfvo type="min"/>
        <cfvo type="percentile" val="50"/>
        <cfvo type="max"/>
        <color rgb="FF63BE7B"/>
        <color rgb="FFFFEB84"/>
        <color rgb="FFF8696B"/>
      </colorScale>
    </cfRule>
  </conditionalFormatting>
  <conditionalFormatting sqref="N$1:N$1048576">
    <cfRule type="colorScale" priority="3036">
      <colorScale>
        <cfvo type="min"/>
        <cfvo type="max"/>
        <color rgb="FF63BE7B"/>
        <color rgb="FFFFEF9C"/>
      </colorScale>
    </cfRule>
  </conditionalFormatting>
  <conditionalFormatting sqref="P$1:P$1048576">
    <cfRule type="colorScale" priority="3035">
      <colorScale>
        <cfvo type="min"/>
        <cfvo type="max"/>
        <color rgb="FFFFEF9C"/>
        <color rgb="FF63BE7B"/>
      </colorScale>
    </cfRule>
  </conditionalFormatting>
  <conditionalFormatting sqref="U$1:U$1048576">
    <cfRule type="colorScale" priority="3026">
      <colorScale>
        <cfvo type="min"/>
        <cfvo type="percentile" val="50"/>
        <cfvo type="max"/>
        <color rgb="FF63BE7B"/>
        <color rgb="FFFFEB84"/>
        <color rgb="FFF8696B"/>
      </colorScale>
    </cfRule>
  </conditionalFormatting>
  <dataValidations count="10">
    <dataValidation type="list" allowBlank="1" showInputMessage="1" showErrorMessage="1" sqref="J10 J11 J12 J15 J16 J19 J20 J21 J23 J24 J28 J29 J30 J31 J32 J33 J34 J35 J36 J37 J38 J39 J40 J41 J42 J43 J44 J45 J46 J47 J49 J50 J51 J55 J56 J57 J58 J59 J60 J61 J65 J66 J67 J68 J69 J70 J75 J76 J80 J81 J82 J83 J84 J88 J89 J91 J92 J93 J94 J95 J96 J97 J98 J99 J100 J101 J102 J103 J104 J105 J106 J107 J108 J109 J114 J115 J116 J117 J118 J119 J120 J121 J122 J123 J124 J125 J126 J127 J128 J129 J130 J131 J132 J133 J134 J135 J136 J137 J138 J140 J141 J142 J143 J144 J145 J146 J147 J148 J149 J150 J151 J152 J153 J154 J155 J157 J158 J159 J160 J161 J162 J163 J164 J165 J166 J167 J168 J169 J71:J74 J77:J79 J85:J87">
      <formula1>$W$1:$W$13</formula1>
    </dataValidation>
    <dataValidation type="list" allowBlank="1" showInputMessage="1" showErrorMessage="1" sqref="M10 M11 M12 M49 M51 M55 M56 M57 M58 M59 M60 M61 M105 M106 M107 M108 M109 M134 M135 M136 M137 M138 M149 M152 M153 M154 M155 M156 M157">
      <formula1>$V$1:$V$14</formula1>
    </dataValidation>
    <dataValidation type="list" allowBlank="1" showInputMessage="1" showErrorMessage="1" sqref="J13 J14 J22 J25 J26 J27 J48 J52 J53 J54 J62 J63 J64 J110 J111 J112 J113 J139">
      <formula1>$W$1:$W$12</formula1>
    </dataValidation>
    <dataValidation type="list" allowBlank="1" showInputMessage="1" showErrorMessage="1" sqref="M13 M14 M16 M22 M23 M24 M26 M27 M48 M50 M54 M63 M64 M102 M103 M104 M111 M112 M132 M139 M150 M151">
      <formula1>$V$1:$V$13</formula1>
    </dataValidation>
    <dataValidation type="list" allowBlank="1" showInputMessage="1" showErrorMessage="1" sqref="M15 M20 M28 M29 M30 M34 M35 M36 M37 M38 M39 M40 M41 M42 M43 M45 M80 M83 M88 M89 M90 M91 M92 M97 M98 M99 M101 M114 M115 M116 M117 M118 M119 M120 M121 M125 M126 M127 M128 M129 M131 M133 M144 M159 M81:M82 M93:M94 M123:M124">
      <formula1>$V$1:$V$15</formula1>
    </dataValidation>
    <dataValidation type="list" allowBlank="1" showInputMessage="1" showErrorMessage="1" sqref="J17 J18 J90">
      <formula1>$W$1:$W$19</formula1>
    </dataValidation>
    <dataValidation type="list" allowBlank="1" showInputMessage="1" showErrorMessage="1" sqref="M17 M18">
      <formula1>$V$1:$V$19</formula1>
    </dataValidation>
    <dataValidation type="list" allowBlank="1" showInputMessage="1" showErrorMessage="1" sqref="M19 M21 M31 M32 M33 M44 M46 M47 M65 M66 M67 M68 M69 M70 M75 M76 M95 M96 M100 M122 M130 M140 M141 M142 M143 M145 M146 M147 M148 M158 M160 M161 M162 M71:M72 M73:M74 M77:M79 M84:M87">
      <formula1>$V$1:$V$16</formula1>
    </dataValidation>
    <dataValidation type="list" allowBlank="1" showInputMessage="1" showErrorMessage="1" sqref="M25 M52 M53 M62 M110 M113">
      <formula1>$V$1:$V$12</formula1>
    </dataValidation>
    <dataValidation type="list" allowBlank="1" showInputMessage="1" showErrorMessage="1" sqref="J156">
      <formula1>$W$1:$W$16</formula1>
    </dataValidation>
  </dataValidation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28"/>
  <sheetViews>
    <sheetView workbookViewId="0">
      <selection activeCell="B21" sqref="B21"/>
    </sheetView>
  </sheetViews>
  <sheetFormatPr defaultColWidth="9" defaultRowHeight="13.5" outlineLevelCol="3"/>
  <cols>
    <col min="2" max="2" width="75.875" customWidth="1"/>
    <col min="3" max="3" width="38.625" customWidth="1"/>
  </cols>
  <sheetData>
    <row r="1" spans="1:1">
      <c r="A1" t="s">
        <v>850</v>
      </c>
    </row>
    <row r="2" ht="40.5" spans="2:2">
      <c r="B2" s="15" t="s">
        <v>851</v>
      </c>
    </row>
    <row r="3" spans="2:2">
      <c r="B3" s="15"/>
    </row>
    <row r="4" ht="14.25" spans="2:3">
      <c r="B4" s="16" t="s">
        <v>852</v>
      </c>
      <c r="C4" t="s">
        <v>853</v>
      </c>
    </row>
    <row r="5" spans="2:3">
      <c r="B5" s="16" t="s">
        <v>854</v>
      </c>
      <c r="C5" t="s">
        <v>855</v>
      </c>
    </row>
    <row r="6" spans="2:3">
      <c r="B6" s="16" t="s">
        <v>856</v>
      </c>
      <c r="C6" t="s">
        <v>857</v>
      </c>
    </row>
    <row r="7" ht="14.25" spans="2:3">
      <c r="B7" s="16" t="s">
        <v>858</v>
      </c>
      <c r="C7" t="s">
        <v>859</v>
      </c>
    </row>
    <row r="8" ht="14.25" spans="2:3">
      <c r="B8" s="16" t="s">
        <v>860</v>
      </c>
      <c r="C8" t="s">
        <v>861</v>
      </c>
    </row>
    <row r="9" spans="2:3">
      <c r="B9" s="16" t="s">
        <v>862</v>
      </c>
      <c r="C9" t="s">
        <v>863</v>
      </c>
    </row>
    <row r="10" spans="2:3">
      <c r="B10" s="16" t="s">
        <v>864</v>
      </c>
      <c r="C10" t="s">
        <v>865</v>
      </c>
    </row>
    <row r="11" spans="2:3">
      <c r="B11" s="16" t="s">
        <v>866</v>
      </c>
      <c r="C11" t="s">
        <v>867</v>
      </c>
    </row>
    <row r="12" spans="2:3">
      <c r="B12" t="s">
        <v>868</v>
      </c>
      <c r="C12" t="s">
        <v>869</v>
      </c>
    </row>
    <row r="18" spans="2:3">
      <c r="B18" t="s">
        <v>195</v>
      </c>
      <c r="C18" t="s">
        <v>870</v>
      </c>
    </row>
    <row r="19" spans="2:3">
      <c r="B19" t="s">
        <v>276</v>
      </c>
      <c r="C19" t="s">
        <v>871</v>
      </c>
    </row>
    <row r="20" spans="2:3">
      <c r="B20" t="s">
        <v>154</v>
      </c>
      <c r="C20" t="s">
        <v>872</v>
      </c>
    </row>
    <row r="21" spans="2:3">
      <c r="B21" t="s">
        <v>222</v>
      </c>
      <c r="C21" t="s">
        <v>873</v>
      </c>
    </row>
    <row r="22" spans="2:3">
      <c r="B22" t="s">
        <v>132</v>
      </c>
      <c r="C22" t="s">
        <v>874</v>
      </c>
    </row>
    <row r="23" spans="2:3">
      <c r="B23" t="s">
        <v>233</v>
      </c>
      <c r="C23" t="s">
        <v>875</v>
      </c>
    </row>
    <row r="24" spans="2:3">
      <c r="B24" t="s">
        <v>166</v>
      </c>
      <c r="C24" t="s">
        <v>876</v>
      </c>
    </row>
    <row r="25" spans="2:3">
      <c r="B25" t="s">
        <v>175</v>
      </c>
      <c r="C25" t="s">
        <v>877</v>
      </c>
    </row>
    <row r="26" spans="2:3">
      <c r="B26" t="s">
        <v>204</v>
      </c>
      <c r="C26" t="s">
        <v>878</v>
      </c>
    </row>
    <row r="27" spans="2:4">
      <c r="B27" t="s">
        <v>293</v>
      </c>
      <c r="C27" t="s">
        <v>879</v>
      </c>
      <c r="D27" t="s">
        <v>880</v>
      </c>
    </row>
    <row r="28" spans="2:3">
      <c r="B28" t="s">
        <v>221</v>
      </c>
      <c r="C28" t="s">
        <v>881</v>
      </c>
    </row>
  </sheetData>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25"/>
  <sheetViews>
    <sheetView workbookViewId="0">
      <selection activeCell="E2" sqref="E2"/>
    </sheetView>
  </sheetViews>
  <sheetFormatPr defaultColWidth="9" defaultRowHeight="13.5" outlineLevelCol="7"/>
  <cols>
    <col min="5" max="5" width="7" customWidth="1"/>
  </cols>
  <sheetData>
    <row r="1" spans="1:6">
      <c r="A1" t="s">
        <v>77</v>
      </c>
      <c r="B1">
        <v>0</v>
      </c>
      <c r="E1" s="14" t="s">
        <v>103</v>
      </c>
      <c r="F1" t="s">
        <v>882</v>
      </c>
    </row>
    <row r="2" spans="1:6">
      <c r="A2" t="s">
        <v>104</v>
      </c>
      <c r="B2">
        <v>1</v>
      </c>
      <c r="E2" s="14" t="s">
        <v>132</v>
      </c>
      <c r="F2" t="s">
        <v>883</v>
      </c>
    </row>
    <row r="3" spans="1:6">
      <c r="A3" t="s">
        <v>116</v>
      </c>
      <c r="B3">
        <v>2</v>
      </c>
      <c r="E3" s="14" t="s">
        <v>154</v>
      </c>
      <c r="F3" t="s">
        <v>884</v>
      </c>
    </row>
    <row r="4" spans="1:6">
      <c r="A4" t="s">
        <v>125</v>
      </c>
      <c r="B4">
        <v>3</v>
      </c>
      <c r="E4" s="14" t="s">
        <v>166</v>
      </c>
      <c r="F4" t="s">
        <v>885</v>
      </c>
    </row>
    <row r="5" spans="1:6">
      <c r="A5" t="s">
        <v>155</v>
      </c>
      <c r="B5">
        <v>4</v>
      </c>
      <c r="E5" s="14" t="s">
        <v>293</v>
      </c>
      <c r="F5" t="s">
        <v>886</v>
      </c>
    </row>
    <row r="6" spans="1:6">
      <c r="A6" t="s">
        <v>213</v>
      </c>
      <c r="B6">
        <v>5</v>
      </c>
      <c r="E6" s="14" t="s">
        <v>175</v>
      </c>
      <c r="F6" t="s">
        <v>887</v>
      </c>
    </row>
    <row r="7" spans="1:6">
      <c r="A7" t="s">
        <v>176</v>
      </c>
      <c r="B7">
        <v>6</v>
      </c>
      <c r="E7" s="14" t="s">
        <v>195</v>
      </c>
      <c r="F7" t="s">
        <v>888</v>
      </c>
    </row>
    <row r="8" spans="5:6">
      <c r="E8" s="14" t="s">
        <v>204</v>
      </c>
      <c r="F8" t="s">
        <v>889</v>
      </c>
    </row>
    <row r="9" spans="5:6">
      <c r="E9" t="s">
        <v>221</v>
      </c>
      <c r="F9" t="s">
        <v>890</v>
      </c>
    </row>
    <row r="10" spans="5:6">
      <c r="E10" t="s">
        <v>77</v>
      </c>
      <c r="F10" t="s">
        <v>891</v>
      </c>
    </row>
    <row r="11" ht="16.5" spans="5:6">
      <c r="E11" s="3" t="s">
        <v>276</v>
      </c>
      <c r="F11" t="s">
        <v>892</v>
      </c>
    </row>
    <row r="12" spans="5:6">
      <c r="E12" t="s">
        <v>222</v>
      </c>
      <c r="F12" t="s">
        <v>893</v>
      </c>
    </row>
    <row r="13" spans="5:6">
      <c r="E13" t="s">
        <v>233</v>
      </c>
      <c r="F13" t="s">
        <v>894</v>
      </c>
    </row>
    <row r="14" ht="16.5" spans="8:8">
      <c r="H14" s="2"/>
    </row>
    <row r="16" ht="16.5" spans="8:8">
      <c r="H16" s="4"/>
    </row>
    <row r="17" ht="16.5" spans="8:8">
      <c r="H17" s="3"/>
    </row>
    <row r="18" ht="16.5" spans="8:8">
      <c r="H18" s="4"/>
    </row>
    <row r="19" ht="16.5" spans="8:8">
      <c r="H19" s="3"/>
    </row>
    <row r="20" ht="16.5" spans="8:8">
      <c r="H20" s="4"/>
    </row>
    <row r="21" ht="16.5" spans="8:8">
      <c r="H21" s="3"/>
    </row>
    <row r="22" ht="16.5" spans="8:8">
      <c r="H22" s="4"/>
    </row>
    <row r="23" ht="16.5" spans="8:8">
      <c r="H23" s="3"/>
    </row>
    <row r="24" ht="16.5" spans="8:8">
      <c r="H24" s="4"/>
    </row>
    <row r="25" ht="16.5" spans="8:8">
      <c r="H25" s="8"/>
    </row>
  </sheetData>
  <conditionalFormatting sqref="H14 H16:H26 E11">
    <cfRule type="cellIs" dxfId="3" priority="1" operator="equal">
      <formula>"y"</formula>
    </cfRule>
  </conditionalFormatting>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14"/>
  <sheetViews>
    <sheetView workbookViewId="0">
      <selection activeCell="A5" sqref="A5"/>
    </sheetView>
  </sheetViews>
  <sheetFormatPr defaultColWidth="9" defaultRowHeight="30" customHeight="1"/>
  <cols>
    <col min="1" max="1" width="8.875" customWidth="1"/>
    <col min="2" max="13" width="8.94166666666667" customWidth="1"/>
  </cols>
  <sheetData>
    <row r="1" ht="40" customHeight="1" spans="1:14">
      <c r="A1" s="1" t="s">
        <v>895</v>
      </c>
      <c r="B1" s="2" t="s">
        <v>195</v>
      </c>
      <c r="C1" s="3" t="s">
        <v>276</v>
      </c>
      <c r="D1" s="4" t="s">
        <v>896</v>
      </c>
      <c r="E1" s="3" t="s">
        <v>222</v>
      </c>
      <c r="F1" s="4" t="s">
        <v>132</v>
      </c>
      <c r="G1" s="3" t="s">
        <v>233</v>
      </c>
      <c r="H1" s="4" t="s">
        <v>293</v>
      </c>
      <c r="I1" s="3" t="s">
        <v>166</v>
      </c>
      <c r="J1" s="4" t="s">
        <v>175</v>
      </c>
      <c r="K1" s="3" t="s">
        <v>204</v>
      </c>
      <c r="L1" s="4" t="s">
        <v>897</v>
      </c>
      <c r="M1" s="8" t="s">
        <v>103</v>
      </c>
      <c r="N1" t="s">
        <v>221</v>
      </c>
    </row>
    <row r="2" customHeight="1" spans="1:14">
      <c r="A2" s="2" t="s">
        <v>195</v>
      </c>
      <c r="B2" s="5"/>
      <c r="C2" s="5"/>
      <c r="D2" s="5"/>
      <c r="E2" s="5"/>
      <c r="F2" s="5"/>
      <c r="G2" s="5"/>
      <c r="H2" s="5"/>
      <c r="I2" s="5"/>
      <c r="J2" s="5"/>
      <c r="K2" s="5"/>
      <c r="L2" s="5"/>
      <c r="M2" s="10"/>
      <c r="N2" s="10"/>
    </row>
    <row r="3" customHeight="1" spans="1:14">
      <c r="A3" s="3" t="s">
        <v>276</v>
      </c>
      <c r="B3" s="6"/>
      <c r="C3" s="6"/>
      <c r="D3" s="6"/>
      <c r="E3" s="6"/>
      <c r="F3" s="6"/>
      <c r="G3" s="6"/>
      <c r="H3" s="6"/>
      <c r="I3" s="6"/>
      <c r="J3" s="6"/>
      <c r="K3" s="6"/>
      <c r="L3" s="6" t="s">
        <v>898</v>
      </c>
      <c r="M3" s="11"/>
      <c r="N3" s="10"/>
    </row>
    <row r="4" customHeight="1" spans="1:14">
      <c r="A4" s="4" t="s">
        <v>896</v>
      </c>
      <c r="B4" s="7"/>
      <c r="C4" s="7"/>
      <c r="D4" s="7"/>
      <c r="E4" s="7"/>
      <c r="F4" s="7" t="s">
        <v>898</v>
      </c>
      <c r="G4" s="7"/>
      <c r="H4" s="7"/>
      <c r="I4" s="7"/>
      <c r="J4" s="7"/>
      <c r="K4" s="7"/>
      <c r="L4" s="7"/>
      <c r="M4" s="12" t="s">
        <v>898</v>
      </c>
      <c r="N4" s="10"/>
    </row>
    <row r="5" customHeight="1" spans="1:14">
      <c r="A5" s="3" t="s">
        <v>222</v>
      </c>
      <c r="B5" s="6"/>
      <c r="C5" s="6"/>
      <c r="D5" s="6"/>
      <c r="E5" s="6"/>
      <c r="F5" s="6" t="s">
        <v>898</v>
      </c>
      <c r="G5" s="6" t="s">
        <v>898</v>
      </c>
      <c r="H5" s="6"/>
      <c r="I5" s="6"/>
      <c r="J5" s="6"/>
      <c r="K5" s="6"/>
      <c r="L5" s="6"/>
      <c r="M5" s="11"/>
      <c r="N5" s="10"/>
    </row>
    <row r="6" customHeight="1" spans="1:14">
      <c r="A6" s="4" t="s">
        <v>132</v>
      </c>
      <c r="B6" s="7"/>
      <c r="C6" s="7"/>
      <c r="D6" s="7"/>
      <c r="E6" s="7" t="s">
        <v>898</v>
      </c>
      <c r="F6" s="7"/>
      <c r="G6" s="7"/>
      <c r="H6" s="7"/>
      <c r="I6" s="7"/>
      <c r="J6" s="7"/>
      <c r="K6" s="7"/>
      <c r="L6" s="7"/>
      <c r="M6" s="12"/>
      <c r="N6" s="10"/>
    </row>
    <row r="7" customHeight="1" spans="1:14">
      <c r="A7" s="3" t="s">
        <v>233</v>
      </c>
      <c r="B7" s="6"/>
      <c r="C7" s="6"/>
      <c r="D7" s="6"/>
      <c r="E7" s="6"/>
      <c r="F7" s="6"/>
      <c r="G7" s="6"/>
      <c r="H7" s="6"/>
      <c r="I7" s="6"/>
      <c r="J7" s="6"/>
      <c r="K7" s="6"/>
      <c r="L7" s="6"/>
      <c r="M7" s="11"/>
      <c r="N7" s="10"/>
    </row>
    <row r="8" customHeight="1" spans="1:14">
      <c r="A8" s="4" t="s">
        <v>293</v>
      </c>
      <c r="B8" s="7"/>
      <c r="C8" s="7"/>
      <c r="D8" s="7"/>
      <c r="E8" s="7"/>
      <c r="F8" s="7"/>
      <c r="G8" s="7"/>
      <c r="H8" s="7"/>
      <c r="I8" s="7"/>
      <c r="J8" s="7"/>
      <c r="K8" s="7"/>
      <c r="L8" s="7"/>
      <c r="M8" s="12"/>
      <c r="N8" s="10"/>
    </row>
    <row r="9" customHeight="1" spans="1:14">
      <c r="A9" s="3" t="s">
        <v>166</v>
      </c>
      <c r="B9" s="6"/>
      <c r="C9" s="6"/>
      <c r="D9" s="6"/>
      <c r="E9" s="6"/>
      <c r="F9" s="6"/>
      <c r="G9" s="6"/>
      <c r="H9" s="6"/>
      <c r="I9" s="6"/>
      <c r="J9" s="6"/>
      <c r="K9" s="6"/>
      <c r="L9" s="6"/>
      <c r="M9" s="11"/>
      <c r="N9" s="10"/>
    </row>
    <row r="10" customHeight="1" spans="1:14">
      <c r="A10" s="4" t="s">
        <v>175</v>
      </c>
      <c r="B10" s="7"/>
      <c r="C10" s="7"/>
      <c r="D10" s="7"/>
      <c r="E10" s="7"/>
      <c r="F10" s="7"/>
      <c r="G10" s="7"/>
      <c r="H10" s="7"/>
      <c r="I10" s="7"/>
      <c r="J10" s="7"/>
      <c r="K10" s="7"/>
      <c r="L10" s="7"/>
      <c r="M10" s="12"/>
      <c r="N10" s="10"/>
    </row>
    <row r="11" customHeight="1" spans="1:14">
      <c r="A11" s="3" t="s">
        <v>204</v>
      </c>
      <c r="B11" s="6"/>
      <c r="C11" s="6"/>
      <c r="D11" s="6"/>
      <c r="E11" s="6"/>
      <c r="F11" s="6"/>
      <c r="G11" s="6"/>
      <c r="H11" s="6"/>
      <c r="I11" s="6"/>
      <c r="J11" s="6"/>
      <c r="K11" s="6"/>
      <c r="L11" s="6"/>
      <c r="M11" s="11"/>
      <c r="N11" s="10"/>
    </row>
    <row r="12" customHeight="1" spans="1:14">
      <c r="A12" s="4" t="s">
        <v>897</v>
      </c>
      <c r="B12" s="7"/>
      <c r="C12" s="7" t="s">
        <v>898</v>
      </c>
      <c r="D12" s="7"/>
      <c r="E12" s="7"/>
      <c r="F12" s="7"/>
      <c r="G12" s="7"/>
      <c r="H12" s="7"/>
      <c r="I12" s="7"/>
      <c r="J12" s="7" t="s">
        <v>898</v>
      </c>
      <c r="K12" s="7" t="s">
        <v>898</v>
      </c>
      <c r="L12" s="7"/>
      <c r="M12" s="12"/>
      <c r="N12" s="10"/>
    </row>
    <row r="13" customHeight="1" spans="1:14">
      <c r="A13" s="8" t="s">
        <v>103</v>
      </c>
      <c r="B13" s="9"/>
      <c r="C13" s="9" t="s">
        <v>898</v>
      </c>
      <c r="D13" s="9"/>
      <c r="E13" s="9" t="s">
        <v>898</v>
      </c>
      <c r="F13" s="9" t="s">
        <v>898</v>
      </c>
      <c r="G13" s="9" t="s">
        <v>898</v>
      </c>
      <c r="H13" s="9" t="s">
        <v>898</v>
      </c>
      <c r="I13" s="9" t="s">
        <v>898</v>
      </c>
      <c r="J13" s="9"/>
      <c r="K13" s="9"/>
      <c r="L13" s="9" t="s">
        <v>898</v>
      </c>
      <c r="M13" s="13"/>
      <c r="N13" s="10"/>
    </row>
    <row r="14" customHeight="1" spans="1:14">
      <c r="A14" t="s">
        <v>221</v>
      </c>
      <c r="B14" s="9"/>
      <c r="C14" s="9"/>
      <c r="D14" s="9"/>
      <c r="E14" s="9"/>
      <c r="F14" s="9"/>
      <c r="G14" s="9"/>
      <c r="H14" s="9"/>
      <c r="I14" s="9"/>
      <c r="J14" s="9"/>
      <c r="K14" s="9"/>
      <c r="L14" s="9"/>
      <c r="M14" s="13"/>
      <c r="N14" s="10"/>
    </row>
  </sheetData>
  <autoFilter ref="A1:A28">
    <extLst/>
  </autoFilter>
  <conditionalFormatting sqref="A1:N14">
    <cfRule type="cellIs" dxfId="3" priority="1" operator="equal">
      <formula>"y"</formula>
    </cfRule>
  </conditionalFormatting>
  <conditionalFormatting sqref="B2:L14">
    <cfRule type="cellIs" dxfId="15" priority="6" operator="equal">
      <formula>"Y"</formula>
    </cfRule>
  </conditionalFormatting>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4</vt:i4>
      </vt:variant>
    </vt:vector>
  </HeadingPairs>
  <TitlesOfParts>
    <vt:vector size="4" baseType="lpstr">
      <vt:lpstr>arms</vt:lpstr>
      <vt:lpstr>__Sheet2</vt:lpstr>
      <vt:lpstr>__Sheet3</vt:lpstr>
      <vt:lpstr>__Sheet4</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guo yuan</dc:creator>
  <cp:lastModifiedBy>HaYate哈哥</cp:lastModifiedBy>
  <dcterms:created xsi:type="dcterms:W3CDTF">2022-09-29T10:50:00Z</dcterms:created>
  <dcterms:modified xsi:type="dcterms:W3CDTF">2024-07-01T06:54:21Z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2052-12.1.0.16929</vt:lpwstr>
  </property>
  <property fmtid="{D5CDD505-2E9C-101B-9397-08002B2CF9AE}" pid="3" name="ICV">
    <vt:lpwstr>1FA4DD235C4741AF85A42F0F6F2F1378</vt:lpwstr>
  </property>
</Properties>
</file>