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 tabRatio="804" activeTab="3"/>
  </bookViews>
  <sheets>
    <sheet name="chapter_info" sheetId="7" r:id="rId1"/>
    <sheet name="map_info" sheetId="1" r:id="rId2"/>
    <sheet name="map_info_difficulty" sheetId="5" r:id="rId3"/>
    <sheet name="map_info_round" sheetId="6" r:id="rId4"/>
    <sheet name="map_info_endless" sheetId="8" r:id="rId5"/>
    <sheet name="map_info_round_hp" sheetId="9" r:id="rId6"/>
    <sheet name="__回合抗性" sheetId="10" r:id="rId7"/>
  </sheets>
  <definedNames>
    <definedName name="_xlnm._FilterDatabase" localSheetId="3" hidden="1">map_info_round!$C$1:$C$147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<sst xmlns="http://schemas.openxmlformats.org/spreadsheetml/2006/main" count="2891" uniqueCount="249">
  <si>
    <t>编号</t>
  </si>
  <si>
    <t>区域索引</t>
  </si>
  <si>
    <t>章节页码</t>
  </si>
  <si>
    <t>最终关</t>
  </si>
  <si>
    <t>章节介绍</t>
  </si>
  <si>
    <t xml:space="preserve">
1基础模式 
2 地图内出现商店 
3 通关后会出现神秘商人 
4 怪物增加随机词条
5 通关后会出现深渊挑战</t>
  </si>
  <si>
    <t>当前区域最大难度</t>
  </si>
  <si>
    <t>默认难度</t>
  </si>
  <si>
    <t>是否开放</t>
  </si>
  <si>
    <t>地图解锁条件</t>
  </si>
  <si>
    <t>玩家初始难度</t>
  </si>
  <si>
    <t>显示的坐标（单位px）</t>
  </si>
  <si>
    <t>chapter_key</t>
  </si>
  <si>
    <t>chapter_index</t>
  </si>
  <si>
    <t>in_page</t>
  </si>
  <si>
    <t>is_boss</t>
  </si>
  <si>
    <t>pattern_type</t>
  </si>
  <si>
    <t>default_max</t>
  </si>
  <si>
    <t>default_difficulty</t>
  </si>
  <si>
    <t>is_open</t>
  </si>
  <si>
    <t>unlock_difficulty</t>
  </si>
  <si>
    <t>is_initial</t>
  </si>
  <si>
    <t>x</t>
  </si>
  <si>
    <t>y</t>
  </si>
  <si>
    <t>c1</t>
  </si>
  <si>
    <t>元素大陆</t>
  </si>
  <si>
    <t>c2</t>
  </si>
  <si>
    <t>c3</t>
  </si>
  <si>
    <t>c4</t>
  </si>
  <si>
    <t>c5</t>
  </si>
  <si>
    <t>c6</t>
  </si>
  <si>
    <t>火之大陆</t>
  </si>
  <si>
    <t>c7</t>
  </si>
  <si>
    <t>c8</t>
  </si>
  <si>
    <t>c9</t>
  </si>
  <si>
    <t>c10</t>
  </si>
  <si>
    <t>c11</t>
  </si>
  <si>
    <t>c12</t>
  </si>
  <si>
    <t>c13</t>
  </si>
  <si>
    <t>地图编号</t>
  </si>
  <si>
    <t>地图name</t>
  </si>
  <si>
    <t>地图key</t>
  </si>
  <si>
    <t>地图大小x</t>
  </si>
  <si>
    <t>地图大小y</t>
  </si>
  <si>
    <t>Z轴高度</t>
  </si>
  <si>
    <t>地图中心x</t>
  </si>
  <si>
    <t>地图中心y</t>
  </si>
  <si>
    <t>map_key</t>
  </si>
  <si>
    <t>map_name</t>
  </si>
  <si>
    <t>map_path</t>
  </si>
  <si>
    <t>map_x</t>
  </si>
  <si>
    <t>map_y</t>
  </si>
  <si>
    <t>z</t>
  </si>
  <si>
    <t>map_centre_x</t>
  </si>
  <si>
    <t>map_centre_y</t>
  </si>
  <si>
    <t>m1</t>
  </si>
  <si>
    <t>wuren</t>
  </si>
  <si>
    <t>m2</t>
  </si>
  <si>
    <t>chapter_fire</t>
  </si>
  <si>
    <t>m3</t>
  </si>
  <si>
    <t>chapter_thunder</t>
  </si>
  <si>
    <t>m4</t>
  </si>
  <si>
    <t>chapter_ice</t>
  </si>
  <si>
    <t>m5</t>
  </si>
  <si>
    <t>chapter_wind</t>
  </si>
  <si>
    <t>地图内容配置编号</t>
  </si>
  <si>
    <t>章节编号</t>
  </si>
  <si>
    <t>区域编号</t>
  </si>
  <si>
    <t>显示难度</t>
  </si>
  <si>
    <t>每回合怪物分类</t>
  </si>
  <si>
    <t>解锁</t>
  </si>
  <si>
    <t>最大回合数</t>
  </si>
  <si>
    <t>每回合时间</t>
  </si>
  <si>
    <t>上限单位</t>
  </si>
  <si>
    <t>普通boss血量阶段</t>
  </si>
  <si>
    <t>尾王boss血量阶段</t>
  </si>
  <si>
    <t>难度血量公式(基于本身怪物成长公式之后)</t>
  </si>
  <si>
    <t>难度攻击公式(基于本身怪物成长公式之后)</t>
  </si>
  <si>
    <t>难度护甲公式(未实装)</t>
  </si>
  <si>
    <t>difficulty_index</t>
  </si>
  <si>
    <t>area_key</t>
  </si>
  <si>
    <t>difficulty</t>
  </si>
  <si>
    <t>round_class</t>
  </si>
  <si>
    <t>round_max</t>
  </si>
  <si>
    <t>round_time</t>
  </si>
  <si>
    <t>unit_limit</t>
  </si>
  <si>
    <t>pt_boss</t>
  </si>
  <si>
    <t>ww_boss</t>
  </si>
  <si>
    <t>hp_equation</t>
  </si>
  <si>
    <t>attack_equation</t>
  </si>
  <si>
    <t>armor_equation</t>
  </si>
  <si>
    <t>75|50|25</t>
  </si>
  <si>
    <t>1+hp*0.6</t>
  </si>
  <si>
    <t>1+attack*0.8</t>
  </si>
  <si>
    <t>armor+lv*0.5</t>
  </si>
  <si>
    <t>50|0</t>
  </si>
  <si>
    <t>1+hp*0.8</t>
  </si>
  <si>
    <t>1+attack*1</t>
  </si>
  <si>
    <t>hp</t>
  </si>
  <si>
    <t>attack</t>
  </si>
  <si>
    <t>75|25</t>
  </si>
  <si>
    <t>(hp+20)*1.2</t>
  </si>
  <si>
    <t>(attack+10)*1.1</t>
  </si>
  <si>
    <t>(hp+20)*1.4</t>
  </si>
  <si>
    <t>(attack+10)*1.2</t>
  </si>
  <si>
    <t>(hp+30)*1.6</t>
  </si>
  <si>
    <t>(attack+20)*1.2</t>
  </si>
  <si>
    <t xml:space="preserve">每回合怪物分类 </t>
  </si>
  <si>
    <t>波数</t>
  </si>
  <si>
    <t>怪物类型 1普通刷怪模式</t>
  </si>
  <si>
    <t>boss名字</t>
  </si>
  <si>
    <t>boss血量血量</t>
  </si>
  <si>
    <t>boss伤害</t>
  </si>
  <si>
    <t>boss抗性
火|冰|雷|风</t>
  </si>
  <si>
    <t>精英怪名字</t>
  </si>
  <si>
    <t>精英怪数量</t>
  </si>
  <si>
    <t>精英基础血量</t>
  </si>
  <si>
    <t>精英基础攻击</t>
  </si>
  <si>
    <t>精英掉落灵魂概率
一共三种
[绿色2点经验|紫色5点经验|橙色10点经验]</t>
  </si>
  <si>
    <t>精英击杀获得灵魂</t>
  </si>
  <si>
    <t>精英抗性
火|冰|雷|风</t>
  </si>
  <si>
    <t>时长增加</t>
  </si>
  <si>
    <t>刷怪周期（秒）</t>
  </si>
  <si>
    <t>间隔周期（秒）</t>
  </si>
  <si>
    <t>怪物数组(此数组只会随机一组怪物出现)</t>
  </si>
  <si>
    <t>怪物数量</t>
  </si>
  <si>
    <t>普通怪物基础血量</t>
  </si>
  <si>
    <t>普通怪物基础攻击</t>
  </si>
  <si>
    <t>普通怪物掉落灵魂概率
一共三种
[绿色2点经验|紫色5点经验|橙色10点经验]</t>
  </si>
  <si>
    <t>普通怪物击杀获得灵魂</t>
  </si>
  <si>
    <t>普通怪物抗性
火|冰|雷|风</t>
  </si>
  <si>
    <t>index</t>
  </si>
  <si>
    <t>round_index</t>
  </si>
  <si>
    <t>monster_type</t>
  </si>
  <si>
    <t>boss_name</t>
  </si>
  <si>
    <t>boss_hp</t>
  </si>
  <si>
    <t>boss_attack</t>
  </si>
  <si>
    <t>boss_CElementResistance</t>
  </si>
  <si>
    <t>elite_name</t>
  </si>
  <si>
    <t>elite_count</t>
  </si>
  <si>
    <t>elite_hp</t>
  </si>
  <si>
    <t>elite_attack</t>
  </si>
  <si>
    <t>elite_KillExpDrop</t>
  </si>
  <si>
    <t>elite_KillSoul</t>
  </si>
  <si>
    <t>elite_CElementResistance</t>
  </si>
  <si>
    <t>monster_time_add</t>
  </si>
  <si>
    <t>t_time</t>
  </si>
  <si>
    <t>interval_time</t>
  </si>
  <si>
    <t>monster_list[{]</t>
  </si>
  <si>
    <t>[}]</t>
  </si>
  <si>
    <t>monster_count_list[{]</t>
  </si>
  <si>
    <t>monster_hp</t>
  </si>
  <si>
    <t>monster_attack</t>
  </si>
  <si>
    <t>monster_KillExpDrop</t>
  </si>
  <si>
    <t>monster_KillSoul</t>
  </si>
  <si>
    <t>monster_CElementResistance</t>
  </si>
  <si>
    <t>null|null</t>
  </si>
  <si>
    <t>null</t>
  </si>
  <si>
    <t>0|70|30</t>
  </si>
  <si>
    <t>70|30|0</t>
  </si>
  <si>
    <t>npc_monster_elite_1</t>
  </si>
  <si>
    <t>npc_creature_boss_1|npc_creature_boss_1</t>
  </si>
  <si>
    <t>npc_monster_elite_2</t>
  </si>
  <si>
    <t>npc_creature_boss_2|npc_creature_boss_2</t>
  </si>
  <si>
    <t>npc_monster_elite_3</t>
  </si>
  <si>
    <t>npc_creature_boss_3|npc_creature_boss_3</t>
  </si>
  <si>
    <t>npc_monster_elite_4</t>
  </si>
  <si>
    <t>npc_monster_elite_5</t>
  </si>
  <si>
    <t>npc_creature_boss_4|npc_creature_boss_4</t>
  </si>
  <si>
    <t>npc_monster_elite_6</t>
  </si>
  <si>
    <t>npc_monster_elite_7</t>
  </si>
  <si>
    <t>npc_creature_boss_5|npc_creature_boss_5</t>
  </si>
  <si>
    <t>npc_monster_elite_8</t>
  </si>
  <si>
    <t>npc_monster_elite_9</t>
  </si>
  <si>
    <t>npc_creature_boss_6|npc_creature_boss_6</t>
  </si>
  <si>
    <t>npc_monster_elite_10</t>
  </si>
  <si>
    <t>npc_creature_boss_7|npc_creature_boss_7</t>
  </si>
  <si>
    <t>npc_monster_elite_11</t>
  </si>
  <si>
    <t>npc_creature_boss_8|npc_creature_boss_8</t>
  </si>
  <si>
    <t>npc_monster_elite_12</t>
  </si>
  <si>
    <t>npc_creature_boss_9|npc_creature_boss_9</t>
  </si>
  <si>
    <t>npc_monster_elite_13</t>
  </si>
  <si>
    <t>npc_creature_boss_10|npc_creature_boss_10</t>
  </si>
  <si>
    <t>npc_monster_elite_14</t>
  </si>
  <si>
    <t>npc_monster_elite_15</t>
  </si>
  <si>
    <t>npc_creature_boss_11|npc_creature_boss_11</t>
  </si>
  <si>
    <t>npc_monster_elite_16</t>
  </si>
  <si>
    <t>npc_monster_elite_17</t>
  </si>
  <si>
    <t>npc_creature_boss_12|npc_creature_boss_12</t>
  </si>
  <si>
    <t>npc_monster_elite_18</t>
  </si>
  <si>
    <t>npc_creature_boss_13|npc_creature_boss_13</t>
  </si>
  <si>
    <t>npc_monster_elite_19</t>
  </si>
  <si>
    <t>npc_creature_boss_14|npc_creature_boss_14</t>
  </si>
  <si>
    <t>npc_monster_elite_20</t>
  </si>
  <si>
    <t>npc_creature_boss_15|npc_creature_boss_15</t>
  </si>
  <si>
    <t>npc_monster_elite_21</t>
  </si>
  <si>
    <t>npc_creature_boss_16|npc_creature_boss_16</t>
  </si>
  <si>
    <t>npc_monster_elite_22</t>
  </si>
  <si>
    <t>npc_monster_elite_23</t>
  </si>
  <si>
    <t>npc_creature_boss_17|npc_creature_boss_17</t>
  </si>
  <si>
    <t>npc_monster_elite_24</t>
  </si>
  <si>
    <t>npc_monster_elite_25</t>
  </si>
  <si>
    <t>npc_creature_boss_18|npc_creature_boss_18</t>
  </si>
  <si>
    <t>npc_monster_elite_26</t>
  </si>
  <si>
    <t>npc_creature_boss_19|npc_creature_boss_19</t>
  </si>
  <si>
    <t>npc_monster_elite_27</t>
  </si>
  <si>
    <t>npc_creature_boss_20|npc_creature_boss_20</t>
  </si>
  <si>
    <t>npc_monster_elite_28</t>
  </si>
  <si>
    <t>npc_creature_boss_21|npc_creature_boss_21</t>
  </si>
  <si>
    <t>npc_monster_elite_29</t>
  </si>
  <si>
    <t>npc_creature_boss_22|npc_creature_boss_22</t>
  </si>
  <si>
    <t>npc_monster_elite_30</t>
  </si>
  <si>
    <t>npc_monster_elite_31</t>
  </si>
  <si>
    <t>npc_creature_boss_23|npc_creature_boss_23</t>
  </si>
  <si>
    <t>npc_monster_elite_32</t>
  </si>
  <si>
    <t>npc_monster_elite_33</t>
  </si>
  <si>
    <t>npc_creature_boss_24|npc_creature_boss_24</t>
  </si>
  <si>
    <t>npc_monster_elite_34</t>
  </si>
  <si>
    <t>npc_creature_boss_25|npc_creature_boss_25</t>
  </si>
  <si>
    <t>npc_monster_elite_35</t>
  </si>
  <si>
    <t>npc_creature_boss_26|npc_creature_boss_26</t>
  </si>
  <si>
    <t>npc_monster_elite_36</t>
  </si>
  <si>
    <t>npc_creature_boss_27|npc_creature_boss_27</t>
  </si>
  <si>
    <t>npc_monster_elite_37</t>
  </si>
  <si>
    <t>npc_creature_boss_28|npc_creature_boss_28</t>
  </si>
  <si>
    <t>npc_monster_elite_38</t>
  </si>
  <si>
    <t>npc_monster_elite_39</t>
  </si>
  <si>
    <t>npc_creature_boss_29|npc_creature_boss_29</t>
  </si>
  <si>
    <t>npc_monster_elite_40</t>
  </si>
  <si>
    <t>无尽编号</t>
  </si>
  <si>
    <t>解锁难度</t>
  </si>
  <si>
    <t>使用的地图</t>
  </si>
  <si>
    <t>最终boss</t>
  </si>
  <si>
    <t>boss血量倍数</t>
  </si>
  <si>
    <t>难度护甲公式</t>
  </si>
  <si>
    <t>npc_creature_boss_1</t>
  </si>
  <si>
    <t>npc_creature_boss_2</t>
  </si>
  <si>
    <t>npc_creature_boss_3</t>
  </si>
  <si>
    <t>(hp+20)*1</t>
  </si>
  <si>
    <t>attack+10</t>
  </si>
  <si>
    <t>血量</t>
  </si>
  <si>
    <t>攻击</t>
  </si>
  <si>
    <t>boss抗性</t>
  </si>
  <si>
    <t>精英抗性</t>
  </si>
  <si>
    <t>小怪抗性</t>
  </si>
  <si>
    <t>火</t>
  </si>
  <si>
    <t>冰</t>
  </si>
  <si>
    <t>雷</t>
  </si>
  <si>
    <t>风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</si>
</sst>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</numFmts>
  <fonts count="36">
    <font>
      <sz val="11"/>
      <color theme="1"/>
      <name val="宋体"/>
      <charset val="134"/>
      <scheme val="minor"/>
    </font>
    <font>
      <b/>
      <sz val="11"/>
      <color theme="1"/>
      <name val="Microsoft YaHei"/>
      <charset val="134"/>
    </font>
    <font>
      <sz val="11"/>
      <color rgb="FF000000"/>
      <name val="Microsoft YaHei"/>
      <charset val="134"/>
    </font>
    <font>
      <b/>
      <sz val="12"/>
      <color theme="0"/>
      <name val="Microsoft YaHei UI"/>
      <charset val="134"/>
    </font>
    <font>
      <sz val="10"/>
      <color rgb="FF000000"/>
      <name val="Microsoft YaHei"/>
      <charset val="134"/>
    </font>
    <font>
      <b/>
      <sz val="11"/>
      <color theme="0"/>
      <name val="Microsoft YaHei"/>
      <charset val="134"/>
    </font>
    <font>
      <b/>
      <sz val="10"/>
      <color theme="0"/>
      <name val="Microsoft YaHei"/>
      <charset val="134"/>
    </font>
    <font>
      <sz val="10"/>
      <color theme="1"/>
      <name val="Microsoft YaHei"/>
      <charset val="134"/>
    </font>
    <font>
      <sz val="11"/>
      <color theme="1"/>
      <name val="Microsoft YaHei UI"/>
      <charset val="134"/>
    </font>
    <font>
      <b/>
      <sz val="12"/>
      <color theme="1"/>
      <name val="Microsoft YaHei"/>
      <charset val="134"/>
    </font>
    <font>
      <b/>
      <sz val="12"/>
      <color rgb="FF08090C"/>
      <name val="Microsoft YaHei"/>
      <charset val="134"/>
    </font>
    <font>
      <b/>
      <sz val="11"/>
      <color rgb="FFFFFFFF"/>
      <name val="Microsoft YaHei"/>
      <charset val="134"/>
    </font>
    <font>
      <b/>
      <sz val="12"/>
      <color rgb="FF000000"/>
      <name val="Microsoft YaHei UI"/>
      <charset val="134"/>
    </font>
    <font>
      <sz val="12"/>
      <color rgb="FF000000"/>
      <name val="Microsoft YaHei UI"/>
      <charset val="134"/>
    </font>
    <font>
      <sz val="12"/>
      <color theme="1"/>
      <name val="Microsoft YaHei UI"/>
      <charset val="134"/>
    </font>
    <font>
      <b/>
      <sz val="12"/>
      <color rgb="FFFFFFFF"/>
      <name val="Microsoft YaHei UI"/>
      <charset val="134"/>
    </font>
    <font>
      <sz val="10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5A5A5A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theme="1" tint="0.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65">
    <border>
      <left/>
      <right/>
      <top/>
      <bottom/>
      <diagonal/>
    </border>
    <border>
      <left style="thin">
        <color theme="1"/>
      </left>
      <right style="thin">
        <color theme="1" tint="0.6"/>
      </right>
      <top style="thin">
        <color theme="1"/>
      </top>
      <bottom/>
      <diagonal/>
    </border>
    <border>
      <left style="thin">
        <color theme="1" tint="0.6"/>
      </left>
      <right style="thin">
        <color theme="1" tint="0.6"/>
      </right>
      <top style="thin">
        <color theme="1"/>
      </top>
      <bottom/>
      <diagonal/>
    </border>
    <border>
      <left style="thin">
        <color theme="1"/>
      </left>
      <right style="thin">
        <color theme="1" tint="0.6"/>
      </right>
      <top/>
      <bottom style="thin">
        <color theme="1" tint="0.6"/>
      </bottom>
      <diagonal/>
    </border>
    <border>
      <left style="thin">
        <color theme="1" tint="0.6"/>
      </left>
      <right style="thin">
        <color theme="1" tint="0.6"/>
      </right>
      <top/>
      <bottom style="thin">
        <color theme="1" tint="0.6"/>
      </bottom>
      <diagonal/>
    </border>
    <border>
      <left style="thin">
        <color theme="1"/>
      </left>
      <right style="thin">
        <color theme="1" tint="0.6"/>
      </right>
      <top style="thin">
        <color theme="1" tint="0.6"/>
      </top>
      <bottom style="thin">
        <color theme="1" tint="0.6"/>
      </bottom>
      <diagonal/>
    </border>
    <border>
      <left style="thin">
        <color theme="1" tint="0.6"/>
      </left>
      <right style="thin">
        <color theme="1" tint="0.6"/>
      </right>
      <top style="thin">
        <color theme="1" tint="0.6"/>
      </top>
      <bottom style="thin">
        <color theme="1" tint="0.6"/>
      </bottom>
      <diagonal/>
    </border>
    <border>
      <left style="thin">
        <color theme="1" tint="0.6"/>
      </left>
      <right style="thin">
        <color theme="1"/>
      </right>
      <top style="thin">
        <color theme="1"/>
      </top>
      <bottom/>
      <diagonal/>
    </border>
    <border>
      <left style="thin">
        <color theme="1" tint="0.6"/>
      </left>
      <right style="thin">
        <color theme="1"/>
      </right>
      <top/>
      <bottom style="thin">
        <color theme="1" tint="0.6"/>
      </bottom>
      <diagonal/>
    </border>
    <border>
      <left style="thin">
        <color theme="1" tint="0.6"/>
      </left>
      <right style="thin">
        <color theme="1"/>
      </right>
      <top style="thin">
        <color theme="1" tint="0.6"/>
      </top>
      <bottom style="thin">
        <color theme="1" tint="0.6"/>
      </bottom>
      <diagonal/>
    </border>
    <border>
      <left style="thin">
        <color theme="1"/>
      </left>
      <right style="thin">
        <color theme="1" tint="0.6"/>
      </right>
      <top style="thin">
        <color theme="1" tint="0.6"/>
      </top>
      <bottom style="thin">
        <color theme="1"/>
      </bottom>
      <diagonal/>
    </border>
    <border>
      <left style="thin">
        <color theme="1" tint="0.6"/>
      </left>
      <right style="thin">
        <color theme="1" tint="0.6"/>
      </right>
      <top style="thin">
        <color theme="1" tint="0.6"/>
      </top>
      <bottom style="thin">
        <color theme="1"/>
      </bottom>
      <diagonal/>
    </border>
    <border>
      <left style="thin">
        <color theme="1" tint="0.6"/>
      </left>
      <right style="thin">
        <color theme="1"/>
      </right>
      <top style="thin">
        <color theme="1" tint="0.6"/>
      </top>
      <bottom style="thin">
        <color theme="1"/>
      </bottom>
      <diagonal/>
    </border>
    <border>
      <left style="thick">
        <color rgb="FF595959"/>
      </left>
      <right style="medium">
        <color theme="0"/>
      </right>
      <top style="thick">
        <color rgb="FF595959"/>
      </top>
      <bottom/>
      <diagonal/>
    </border>
    <border>
      <left style="medium">
        <color theme="0"/>
      </left>
      <right style="medium">
        <color theme="0"/>
      </right>
      <top style="thick">
        <color rgb="FF595959"/>
      </top>
      <bottom/>
      <diagonal/>
    </border>
    <border>
      <left style="thick">
        <color rgb="FF595959"/>
      </left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thin">
        <color rgb="FFFFFFFF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/>
      <right style="medium">
        <color theme="0"/>
      </right>
      <top style="thick">
        <color rgb="FF595959"/>
      </top>
      <bottom/>
      <diagonal/>
    </border>
    <border>
      <left/>
      <right style="medium">
        <color theme="0"/>
      </right>
      <top/>
      <bottom/>
      <diagonal/>
    </border>
    <border>
      <left style="thick">
        <color rgb="FF595959"/>
      </left>
      <right style="medium">
        <color rgb="FFFFFFFF"/>
      </right>
      <top/>
      <bottom/>
      <diagonal/>
    </border>
    <border>
      <left/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thick">
        <color rgb="FF595959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/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medium">
        <color theme="0"/>
      </left>
      <right style="thick">
        <color rgb="FF595959"/>
      </right>
      <top style="thick">
        <color rgb="FF595959"/>
      </top>
      <bottom/>
      <diagonal/>
    </border>
    <border>
      <left style="medium">
        <color theme="0"/>
      </left>
      <right style="thick">
        <color rgb="FF595959"/>
      </right>
      <top/>
      <bottom/>
      <diagonal/>
    </border>
    <border>
      <left style="medium">
        <color rgb="FFFFFFFF"/>
      </left>
      <right style="thick">
        <color rgb="FF595959"/>
      </right>
      <top/>
      <bottom/>
      <diagonal/>
    </border>
    <border>
      <left style="thin">
        <color rgb="FFFFFFFF"/>
      </left>
      <right style="thick">
        <color rgb="FF595959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n">
        <color rgb="FFFFFFFF"/>
      </right>
      <top style="thin">
        <color theme="1"/>
      </top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thin">
        <color rgb="FFFFFFFF"/>
      </left>
      <right style="thin">
        <color rgb="FFFFFFFF"/>
      </right>
      <top/>
      <bottom style="thin">
        <color theme="1" tint="0.66"/>
      </bottom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 style="thin">
        <color theme="1" tint="0.66"/>
      </left>
      <right style="thin">
        <color theme="1" tint="0.66"/>
      </right>
      <top/>
      <bottom style="thin">
        <color theme="1" tint="0.66"/>
      </bottom>
      <diagonal/>
    </border>
    <border>
      <left style="thin">
        <color theme="1" tint="0.66"/>
      </left>
      <right style="thin">
        <color theme="1" tint="0.66"/>
      </right>
      <top style="thin">
        <color theme="1" tint="0.66"/>
      </top>
      <bottom style="thin">
        <color theme="1" tint="0.66"/>
      </bottom>
      <diagonal/>
    </border>
    <border>
      <left style="thin">
        <color theme="1" tint="0.66"/>
      </left>
      <right style="thin">
        <color theme="1" tint="0.66"/>
      </right>
      <top style="thin">
        <color theme="1" tint="0.66"/>
      </top>
      <bottom style="thin">
        <color theme="1"/>
      </bottom>
      <diagonal/>
    </border>
    <border>
      <left/>
      <right/>
      <top style="thin">
        <color rgb="FF5A5A5A"/>
      </top>
      <bottom style="thin">
        <color rgb="FF5A5A5A"/>
      </bottom>
      <diagonal/>
    </border>
    <border>
      <left style="thin">
        <color theme="1"/>
      </left>
      <right style="thin">
        <color theme="1" tint="0.6"/>
      </right>
      <top style="thin">
        <color theme="1"/>
      </top>
      <bottom style="thin">
        <color theme="1" tint="0.6"/>
      </bottom>
      <diagonal/>
    </border>
    <border>
      <left style="thin">
        <color theme="1" tint="0.6"/>
      </left>
      <right style="thin">
        <color theme="1" tint="0.6"/>
      </right>
      <top style="thin">
        <color theme="1"/>
      </top>
      <bottom style="thin">
        <color theme="1" tint="0.6"/>
      </bottom>
      <diagonal/>
    </border>
    <border>
      <left style="thin">
        <color theme="1" tint="0.6"/>
      </left>
      <right style="thin">
        <color theme="1"/>
      </right>
      <top style="thin">
        <color theme="1"/>
      </top>
      <bottom style="thin">
        <color theme="1" tint="0.6"/>
      </bottom>
      <diagonal/>
    </border>
    <border>
      <left style="thin">
        <color theme="1"/>
      </left>
      <right style="thin">
        <color rgb="FFFFFFFF"/>
      </right>
      <top style="thin">
        <color theme="1"/>
      </top>
      <bottom style="thin">
        <color theme="1" tint="0.66"/>
      </bottom>
      <diagonal/>
    </border>
    <border>
      <left style="thin">
        <color rgb="FFFFFFFF"/>
      </left>
      <right style="thin">
        <color theme="1"/>
      </right>
      <top style="thin">
        <color theme="1"/>
      </top>
      <bottom style="thin">
        <color theme="1" tint="0.66"/>
      </bottom>
      <diagonal/>
    </border>
    <border>
      <left/>
      <right/>
      <top style="thin">
        <color rgb="FFFFFFFF"/>
      </top>
      <bottom style="thin">
        <color rgb="FF5A5A5A"/>
      </bottom>
      <diagonal/>
    </border>
    <border>
      <left style="thin">
        <color theme="1"/>
      </left>
      <right style="thin">
        <color theme="1" tint="0.66"/>
      </right>
      <top/>
      <bottom style="thin">
        <color theme="1" tint="0.66"/>
      </bottom>
      <diagonal/>
    </border>
    <border>
      <left style="thin">
        <color theme="1" tint="0.66"/>
      </left>
      <right style="thin">
        <color theme="1"/>
      </right>
      <top/>
      <bottom style="thin">
        <color theme="1" tint="0.66"/>
      </bottom>
      <diagonal/>
    </border>
    <border>
      <left style="thin">
        <color theme="1"/>
      </left>
      <right style="thin">
        <color theme="1" tint="0.66"/>
      </right>
      <top style="thin">
        <color theme="1" tint="0.66"/>
      </top>
      <bottom style="thin">
        <color theme="1" tint="0.66"/>
      </bottom>
      <diagonal/>
    </border>
    <border>
      <left style="thin">
        <color theme="1" tint="0.66"/>
      </left>
      <right style="thin">
        <color theme="1"/>
      </right>
      <top style="thin">
        <color theme="1" tint="0.66"/>
      </top>
      <bottom style="thin">
        <color theme="1" tint="0.66"/>
      </bottom>
      <diagonal/>
    </border>
    <border>
      <left style="thin">
        <color theme="1"/>
      </left>
      <right style="thin">
        <color theme="1" tint="0.66"/>
      </right>
      <top style="thin">
        <color theme="1" tint="0.66"/>
      </top>
      <bottom style="thin">
        <color theme="1"/>
      </bottom>
      <diagonal/>
    </border>
    <border>
      <left style="thin">
        <color theme="1" tint="0.66"/>
      </left>
      <right style="thin">
        <color theme="1"/>
      </right>
      <top style="thin">
        <color theme="1" tint="0.66"/>
      </top>
      <bottom style="thin">
        <color theme="1"/>
      </bottom>
      <diagonal/>
    </border>
    <border>
      <left style="thin">
        <color rgb="FF5A5A5A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5A5A5A"/>
      </right>
      <top/>
      <bottom style="thin">
        <color rgb="FFFFFFFF"/>
      </bottom>
      <diagonal/>
    </border>
    <border>
      <left style="thin">
        <color rgb="FF5A5A5A"/>
      </left>
      <right style="thin">
        <color rgb="FFFFFFFF"/>
      </right>
      <top style="thin">
        <color rgb="FFFFFFFF"/>
      </top>
      <bottom style="thin">
        <color rgb="FF5A5A5A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5A5A5A"/>
      </bottom>
      <diagonal/>
    </border>
    <border>
      <left style="thin">
        <color rgb="FFFFFFFF"/>
      </left>
      <right style="thin">
        <color rgb="FF5A5A5A"/>
      </right>
      <top style="thin">
        <color rgb="FFFFFFFF"/>
      </top>
      <bottom style="thin">
        <color rgb="FF5A5A5A"/>
      </bottom>
      <diagonal/>
    </border>
    <border>
      <left style="thin">
        <color rgb="FF5A5A5A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n">
        <color rgb="FF5A5A5A"/>
      </right>
      <top style="thin">
        <color rgb="FF5A5A5A"/>
      </top>
      <bottom style="thin">
        <color rgb="FF5A5A5A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9" borderId="57" applyNumberFormat="0" applyFon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58" applyNumberFormat="0" applyFill="0" applyAlignment="0" applyProtection="0">
      <alignment vertical="center"/>
    </xf>
    <xf numFmtId="0" fontId="23" fillId="0" borderId="58" applyNumberFormat="0" applyFill="0" applyAlignment="0" applyProtection="0">
      <alignment vertical="center"/>
    </xf>
    <xf numFmtId="0" fontId="24" fillId="0" borderId="59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10" borderId="60" applyNumberFormat="0" applyAlignment="0" applyProtection="0">
      <alignment vertical="center"/>
    </xf>
    <xf numFmtId="0" fontId="26" fillId="11" borderId="61" applyNumberFormat="0" applyAlignment="0" applyProtection="0">
      <alignment vertical="center"/>
    </xf>
    <xf numFmtId="0" fontId="27" fillId="11" borderId="60" applyNumberFormat="0" applyAlignment="0" applyProtection="0">
      <alignment vertical="center"/>
    </xf>
    <xf numFmtId="0" fontId="28" fillId="12" borderId="62" applyNumberFormat="0" applyAlignment="0" applyProtection="0">
      <alignment vertical="center"/>
    </xf>
    <xf numFmtId="0" fontId="29" fillId="0" borderId="63" applyNumberFormat="0" applyFill="0" applyAlignment="0" applyProtection="0">
      <alignment vertical="center"/>
    </xf>
    <xf numFmtId="0" fontId="30" fillId="0" borderId="64" applyNumberFormat="0" applyFill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0" borderId="0" applyNumberFormat="0" applyBorder="0" applyAlignment="0" applyProtection="0">
      <alignment vertical="center"/>
    </xf>
    <xf numFmtId="0" fontId="34" fillId="31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</cellStyleXfs>
  <cellXfs count="97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3" fillId="3" borderId="13" xfId="0" applyFont="1" applyFill="1" applyBorder="1" applyAlignment="1">
      <alignment horizontal="center" vertical="center" wrapText="1"/>
    </xf>
    <xf numFmtId="0" fontId="3" fillId="3" borderId="14" xfId="0" applyFont="1" applyFill="1" applyBorder="1" applyAlignment="1">
      <alignment horizontal="center" vertical="center" wrapText="1"/>
    </xf>
    <xf numFmtId="0" fontId="3" fillId="3" borderId="15" xfId="0" applyFont="1" applyFill="1" applyBorder="1" applyAlignment="1">
      <alignment horizontal="center" vertical="center" wrapText="1"/>
    </xf>
    <xf numFmtId="0" fontId="3" fillId="3" borderId="16" xfId="0" applyFont="1" applyFill="1" applyBorder="1" applyAlignment="1">
      <alignment horizontal="center" vertical="center" wrapText="1"/>
    </xf>
    <xf numFmtId="176" fontId="4" fillId="4" borderId="17" xfId="0" applyNumberFormat="1" applyFont="1" applyFill="1" applyBorder="1" applyAlignment="1">
      <alignment horizontal="center" vertical="center" wrapText="1"/>
    </xf>
    <xf numFmtId="0" fontId="4" fillId="4" borderId="17" xfId="0" applyFont="1" applyFill="1" applyBorder="1" applyAlignment="1">
      <alignment horizontal="center" vertical="center" wrapText="1"/>
    </xf>
    <xf numFmtId="176" fontId="4" fillId="2" borderId="17" xfId="0" applyNumberFormat="1" applyFont="1" applyFill="1" applyBorder="1" applyAlignment="1">
      <alignment horizontal="center" vertical="center" wrapText="1"/>
    </xf>
    <xf numFmtId="0" fontId="4" fillId="2" borderId="17" xfId="0" applyFont="1" applyFill="1" applyBorder="1" applyAlignment="1">
      <alignment horizontal="center" vertical="center" wrapText="1"/>
    </xf>
    <xf numFmtId="0" fontId="5" fillId="3" borderId="13" xfId="0" applyFont="1" applyFill="1" applyBorder="1" applyAlignment="1">
      <alignment horizontal="center" vertical="center" wrapText="1"/>
    </xf>
    <xf numFmtId="0" fontId="5" fillId="3" borderId="18" xfId="0" applyFont="1" applyFill="1" applyBorder="1" applyAlignment="1">
      <alignment horizontal="center" vertical="center" wrapText="1"/>
    </xf>
    <xf numFmtId="0" fontId="6" fillId="3" borderId="14" xfId="0" applyFont="1" applyFill="1" applyBorder="1" applyAlignment="1">
      <alignment horizontal="center" vertical="center" wrapText="1"/>
    </xf>
    <xf numFmtId="0" fontId="5" fillId="3" borderId="14" xfId="0" applyFont="1" applyFill="1" applyBorder="1" applyAlignment="1">
      <alignment horizontal="center" vertical="center" wrapText="1"/>
    </xf>
    <xf numFmtId="0" fontId="5" fillId="3" borderId="15" xfId="0" applyFont="1" applyFill="1" applyBorder="1" applyAlignment="1">
      <alignment horizontal="center" vertical="center" wrapText="1"/>
    </xf>
    <xf numFmtId="0" fontId="5" fillId="3" borderId="19" xfId="0" applyFont="1" applyFill="1" applyBorder="1" applyAlignment="1">
      <alignment horizontal="center" vertical="center" wrapText="1"/>
    </xf>
    <xf numFmtId="0" fontId="6" fillId="3" borderId="16" xfId="0" applyFont="1" applyFill="1" applyBorder="1" applyAlignment="1">
      <alignment horizontal="center" vertical="center" wrapText="1"/>
    </xf>
    <xf numFmtId="0" fontId="5" fillId="3" borderId="16" xfId="0" applyFont="1" applyFill="1" applyBorder="1" applyAlignment="1">
      <alignment horizontal="center" vertical="center" wrapText="1"/>
    </xf>
    <xf numFmtId="0" fontId="7" fillId="0" borderId="20" xfId="0" applyFont="1" applyFill="1" applyBorder="1" applyAlignment="1">
      <alignment horizontal="center" vertical="center" wrapText="1"/>
    </xf>
    <xf numFmtId="0" fontId="7" fillId="0" borderId="21" xfId="0" applyFont="1" applyFill="1" applyBorder="1" applyAlignment="1">
      <alignment horizontal="center" vertical="center" wrapText="1"/>
    </xf>
    <xf numFmtId="0" fontId="7" fillId="0" borderId="22" xfId="0" applyFont="1" applyFill="1" applyBorder="1" applyAlignment="1">
      <alignment horizontal="center" vertical="center" wrapText="1"/>
    </xf>
    <xf numFmtId="0" fontId="7" fillId="4" borderId="23" xfId="0" applyFont="1" applyFill="1" applyBorder="1" applyAlignment="1">
      <alignment horizontal="center" vertical="center" wrapText="1"/>
    </xf>
    <xf numFmtId="0" fontId="7" fillId="4" borderId="24" xfId="0" applyFont="1" applyFill="1" applyBorder="1" applyAlignment="1">
      <alignment horizontal="center" vertical="center" wrapText="1"/>
    </xf>
    <xf numFmtId="0" fontId="7" fillId="4" borderId="17" xfId="0" applyFont="1" applyFill="1" applyBorder="1" applyAlignment="1">
      <alignment horizontal="center" vertical="center" wrapText="1"/>
    </xf>
    <xf numFmtId="0" fontId="5" fillId="3" borderId="25" xfId="0" applyFont="1" applyFill="1" applyBorder="1" applyAlignment="1">
      <alignment horizontal="center" vertical="center" wrapText="1"/>
    </xf>
    <xf numFmtId="0" fontId="5" fillId="3" borderId="26" xfId="0" applyFont="1" applyFill="1" applyBorder="1" applyAlignment="1">
      <alignment horizontal="center" vertical="center" wrapText="1"/>
    </xf>
    <xf numFmtId="0" fontId="7" fillId="0" borderId="27" xfId="0" applyFont="1" applyFill="1" applyBorder="1" applyAlignment="1">
      <alignment horizontal="center" vertical="center" wrapText="1"/>
    </xf>
    <xf numFmtId="0" fontId="7" fillId="4" borderId="28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8" fillId="0" borderId="0" xfId="0" applyFont="1">
      <alignment vertical="center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10" fillId="5" borderId="29" xfId="0" applyFont="1" applyFill="1" applyBorder="1" applyAlignment="1">
      <alignment horizontal="center" vertical="center" wrapText="1"/>
    </xf>
    <xf numFmtId="176" fontId="11" fillId="6" borderId="30" xfId="0" applyNumberFormat="1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10" fillId="5" borderId="31" xfId="0" applyFont="1" applyFill="1" applyBorder="1" applyAlignment="1">
      <alignment horizontal="center" vertical="center" wrapText="1"/>
    </xf>
    <xf numFmtId="176" fontId="11" fillId="6" borderId="32" xfId="0" applyNumberFormat="1" applyFont="1" applyFill="1" applyBorder="1" applyAlignment="1">
      <alignment horizontal="center" vertical="center" wrapText="1"/>
    </xf>
    <xf numFmtId="0" fontId="2" fillId="2" borderId="33" xfId="0" applyFont="1" applyFill="1" applyBorder="1" applyAlignment="1">
      <alignment horizontal="center" vertical="center" wrapText="1"/>
    </xf>
    <xf numFmtId="176" fontId="2" fillId="7" borderId="32" xfId="0" applyNumberFormat="1" applyFont="1" applyFill="1" applyBorder="1" applyAlignment="1">
      <alignment horizontal="center" vertical="center" wrapText="1"/>
    </xf>
    <xf numFmtId="0" fontId="2" fillId="2" borderId="34" xfId="0" applyFont="1" applyFill="1" applyBorder="1" applyAlignment="1">
      <alignment horizontal="center" vertical="center" wrapText="1"/>
    </xf>
    <xf numFmtId="0" fontId="2" fillId="2" borderId="35" xfId="0" applyFont="1" applyFill="1" applyBorder="1" applyAlignment="1">
      <alignment horizontal="center" vertical="center" wrapText="1"/>
    </xf>
    <xf numFmtId="49" fontId="2" fillId="2" borderId="4" xfId="0" applyNumberFormat="1" applyFont="1" applyFill="1" applyBorder="1" applyAlignment="1">
      <alignment horizontal="center" vertical="center" wrapText="1"/>
    </xf>
    <xf numFmtId="0" fontId="2" fillId="2" borderId="4" xfId="0" applyNumberFormat="1" applyFont="1" applyFill="1" applyBorder="1" applyAlignment="1">
      <alignment horizontal="center" vertical="center" wrapText="1"/>
    </xf>
    <xf numFmtId="176" fontId="2" fillId="2" borderId="33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0" fontId="2" fillId="2" borderId="6" xfId="0" applyNumberFormat="1" applyFont="1" applyFill="1" applyBorder="1" applyAlignment="1">
      <alignment horizontal="center" vertical="center" wrapText="1"/>
    </xf>
    <xf numFmtId="176" fontId="2" fillId="2" borderId="34" xfId="0" applyNumberFormat="1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center" vertical="center" wrapText="1"/>
    </xf>
    <xf numFmtId="0" fontId="12" fillId="4" borderId="36" xfId="0" applyFont="1" applyFill="1" applyBorder="1" applyAlignment="1">
      <alignment horizontal="center" vertical="center" wrapText="1"/>
    </xf>
    <xf numFmtId="0" fontId="9" fillId="2" borderId="37" xfId="0" applyFont="1" applyFill="1" applyBorder="1" applyAlignment="1">
      <alignment horizontal="center" vertical="center" wrapText="1"/>
    </xf>
    <xf numFmtId="0" fontId="9" fillId="2" borderId="38" xfId="0" applyFont="1" applyFill="1" applyBorder="1" applyAlignment="1">
      <alignment horizontal="center" vertical="center" wrapText="1"/>
    </xf>
    <xf numFmtId="0" fontId="9" fillId="2" borderId="8" xfId="0" applyFont="1" applyFill="1" applyBorder="1" applyAlignment="1">
      <alignment horizontal="center" vertical="center" wrapText="1"/>
    </xf>
    <xf numFmtId="0" fontId="12" fillId="2" borderId="36" xfId="0" applyFont="1" applyFill="1" applyBorder="1" applyAlignment="1">
      <alignment horizontal="center" vertical="center" wrapText="1"/>
    </xf>
    <xf numFmtId="0" fontId="13" fillId="4" borderId="36" xfId="0" applyFont="1" applyFill="1" applyBorder="1" applyAlignment="1">
      <alignment horizontal="center" vertical="center" wrapText="1"/>
    </xf>
    <xf numFmtId="0" fontId="13" fillId="2" borderId="36" xfId="0" applyFont="1" applyFill="1" applyBorder="1" applyAlignment="1">
      <alignment horizontal="center" vertical="center" wrapText="1"/>
    </xf>
    <xf numFmtId="0" fontId="9" fillId="2" borderId="39" xfId="0" applyFont="1" applyFill="1" applyBorder="1" applyAlignment="1">
      <alignment horizontal="center" vertical="center" wrapText="1"/>
    </xf>
    <xf numFmtId="0" fontId="14" fillId="0" borderId="0" xfId="0" applyFont="1">
      <alignment vertical="center"/>
    </xf>
    <xf numFmtId="0" fontId="10" fillId="5" borderId="40" xfId="0" applyFont="1" applyFill="1" applyBorder="1" applyAlignment="1">
      <alignment horizontal="center" vertical="center" wrapText="1"/>
    </xf>
    <xf numFmtId="0" fontId="10" fillId="5" borderId="41" xfId="0" applyFont="1" applyFill="1" applyBorder="1" applyAlignment="1">
      <alignment horizontal="center" vertical="center" wrapText="1"/>
    </xf>
    <xf numFmtId="0" fontId="15" fillId="3" borderId="42" xfId="0" applyFont="1" applyFill="1" applyBorder="1" applyAlignment="1">
      <alignment horizontal="center" vertical="center" wrapText="1"/>
    </xf>
    <xf numFmtId="0" fontId="2" fillId="2" borderId="43" xfId="0" applyFont="1" applyFill="1" applyBorder="1" applyAlignment="1">
      <alignment horizontal="center" vertical="center" wrapText="1"/>
    </xf>
    <xf numFmtId="0" fontId="2" fillId="2" borderId="44" xfId="0" applyFont="1" applyFill="1" applyBorder="1" applyAlignment="1">
      <alignment horizontal="center" vertical="center" wrapText="1"/>
    </xf>
    <xf numFmtId="176" fontId="2" fillId="2" borderId="45" xfId="0" applyNumberFormat="1" applyFont="1" applyFill="1" applyBorder="1" applyAlignment="1">
      <alignment horizontal="center" vertical="center" wrapText="1"/>
    </xf>
    <xf numFmtId="0" fontId="2" fillId="2" borderId="46" xfId="0" applyFont="1" applyFill="1" applyBorder="1" applyAlignment="1">
      <alignment horizontal="center" vertical="center" wrapText="1"/>
    </xf>
    <xf numFmtId="176" fontId="2" fillId="2" borderId="47" xfId="0" applyNumberFormat="1" applyFont="1" applyFill="1" applyBorder="1" applyAlignment="1">
      <alignment horizontal="center" vertical="center" wrapText="1"/>
    </xf>
    <xf numFmtId="0" fontId="2" fillId="2" borderId="48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0" fillId="8" borderId="0" xfId="0" applyFill="1">
      <alignment vertical="center"/>
    </xf>
    <xf numFmtId="0" fontId="0" fillId="0" borderId="0" xfId="0" applyAlignment="1">
      <alignment horizontal="left" vertical="center"/>
    </xf>
    <xf numFmtId="0" fontId="11" fillId="3" borderId="49" xfId="0" applyFont="1" applyFill="1" applyBorder="1" applyAlignment="1">
      <alignment horizontal="center" vertical="center" wrapText="1"/>
    </xf>
    <xf numFmtId="0" fontId="11" fillId="3" borderId="50" xfId="0" applyFont="1" applyFill="1" applyBorder="1" applyAlignment="1">
      <alignment horizontal="center" vertical="center" wrapText="1"/>
    </xf>
    <xf numFmtId="0" fontId="11" fillId="3" borderId="51" xfId="0" applyFont="1" applyFill="1" applyBorder="1" applyAlignment="1">
      <alignment horizontal="center" vertical="center" wrapText="1"/>
    </xf>
    <xf numFmtId="0" fontId="11" fillId="3" borderId="0" xfId="0" applyFont="1" applyFill="1" applyAlignment="1">
      <alignment horizontal="center" vertical="center" wrapText="1"/>
    </xf>
    <xf numFmtId="0" fontId="11" fillId="3" borderId="52" xfId="0" applyFont="1" applyFill="1" applyBorder="1" applyAlignment="1">
      <alignment horizontal="center" vertical="center" wrapText="1"/>
    </xf>
    <xf numFmtId="0" fontId="11" fillId="3" borderId="53" xfId="0" applyFont="1" applyFill="1" applyBorder="1" applyAlignment="1">
      <alignment horizontal="center" vertical="center" wrapText="1"/>
    </xf>
    <xf numFmtId="0" fontId="11" fillId="3" borderId="54" xfId="0" applyFont="1" applyFill="1" applyBorder="1" applyAlignment="1">
      <alignment horizontal="center" vertical="center" wrapText="1"/>
    </xf>
    <xf numFmtId="0" fontId="4" fillId="4" borderId="55" xfId="0" applyFont="1" applyFill="1" applyBorder="1" applyAlignment="1">
      <alignment horizontal="center" vertical="center" wrapText="1"/>
    </xf>
    <xf numFmtId="0" fontId="4" fillId="4" borderId="56" xfId="0" applyFont="1" applyFill="1" applyBorder="1" applyAlignment="1">
      <alignment horizontal="center" vertical="center" wrapText="1"/>
    </xf>
    <xf numFmtId="0" fontId="4" fillId="4" borderId="0" xfId="0" applyFont="1" applyFill="1" applyAlignment="1">
      <alignment horizontal="center" vertical="center" wrapText="1"/>
    </xf>
    <xf numFmtId="0" fontId="4" fillId="2" borderId="55" xfId="0" applyFont="1" applyFill="1" applyBorder="1" applyAlignment="1">
      <alignment horizontal="center" vertical="center" wrapText="1"/>
    </xf>
    <xf numFmtId="0" fontId="4" fillId="2" borderId="56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34">
    <dxf>
      <fill>
        <patternFill patternType="solid">
          <bgColor theme="8" tint="0.8"/>
        </patternFill>
      </fill>
    </dxf>
    <dxf>
      <fill>
        <patternFill patternType="solid">
          <bgColor theme="9" tint="0.8"/>
        </patternFill>
      </fill>
    </dxf>
    <dxf>
      <fill>
        <patternFill patternType="solid">
          <bgColor rgb="FFE6E6E6"/>
        </patternFill>
      </fill>
      <border>
        <left style="thick">
          <color rgb="FF5A5A5A"/>
        </left>
        <right style="thick">
          <color rgb="FF5A5A5A"/>
        </right>
        <top style="thin">
          <color rgb="FF5A5A5A"/>
        </top>
        <bottom style="thin">
          <color rgb="FF5A5A5A"/>
        </bottom>
        <vertical style="thin">
          <color rgb="FFFFFFFF"/>
        </vertical>
        <horizontal/>
      </border>
    </dxf>
    <dxf>
      <font>
        <b val="1"/>
        <i val="0"/>
        <u val="none"/>
        <sz val="11"/>
        <color theme="0"/>
      </font>
      <fill>
        <patternFill patternType="solid">
          <bgColor rgb="FF5A5A5A"/>
        </patternFill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 style="thick">
          <color rgb="FF595959"/>
        </bottom>
        <vertical style="medium">
          <color rgb="FFFFFFFF"/>
        </vertical>
        <horizontal/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/>
        <right style="thin">
          <color theme="1"/>
        </right>
        <top style="thin">
          <color theme="1" tint="0.6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/>
        </left>
        <right/>
        <top style="thin">
          <color theme="1" tint="0.6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 tint="0.6"/>
        </left>
        <right style="thin">
          <color theme="1"/>
        </right>
        <top style="thin">
          <color theme="1"/>
        </top>
        <bottom style="thin">
          <color theme="1" tint="0.6"/>
        </bottom>
        <vertical/>
        <horizontal/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 tint="0.6"/>
        </right>
        <top style="thin">
          <color theme="1"/>
        </top>
        <bottom style="thin">
          <color theme="1" tint="0.6"/>
        </bottom>
        <vertical/>
        <horizontal/>
      </border>
    </dxf>
    <dxf>
      <border>
        <left style="thin">
          <color theme="1" tint="0.6"/>
        </left>
        <right style="thin">
          <color theme="1" tint="0.6"/>
        </right>
        <top style="thin">
          <color theme="1"/>
        </top>
        <bottom style="thin">
          <color theme="1"/>
        </bottom>
        <vertical/>
        <horizontal style="thin">
          <color theme="1" tint="0.6"/>
        </horizontal>
      </border>
    </dxf>
    <dxf>
      <fill>
        <patternFill patternType="solid">
          <bgColor theme="1" tint="0.9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 style="thin">
          <color theme="1" tint="0.6"/>
        </horizontal>
      </border>
    </dxf>
    <dxf>
      <fill>
        <patternFill patternType="solid">
          <bgColor theme="1" tint="0.9"/>
        </patternFill>
      </fill>
    </dxf>
    <dxf>
      <font>
        <b val="1"/>
        <i val="0"/>
        <u val="none"/>
        <sz val="11"/>
        <color rgb="FF08090C"/>
      </font>
      <fill>
        <patternFill patternType="solid">
          <bgColor theme="1" tint="0.8"/>
        </patternFill>
      </fill>
      <border>
        <left style="thin">
          <color theme="1" tint="0.6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 style="thin">
          <color theme="1" tint="0.6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theme="1" tint="0.8"/>
        </patternFill>
      </fill>
      <border>
        <left style="thin">
          <color theme="1"/>
        </left>
        <right style="thin">
          <color theme="1" tint="0.6"/>
        </right>
        <top style="thin">
          <color theme="1"/>
        </top>
        <bottom style="thin">
          <color theme="1"/>
        </bottom>
        <vertical/>
        <horizontal style="thin">
          <color theme="1" tint="0.6"/>
        </horizontal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 tint="0.6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 tint="0.6"/>
        </bottom>
        <vertical style="thin">
          <color theme="1" tint="0.6"/>
        </vertical>
        <horizontal/>
      </border>
    </dxf>
    <dxf>
      <font>
        <b val="0"/>
        <i val="0"/>
        <u val="none"/>
        <sz val="11"/>
        <color rgb="FF000000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 tint="0.6"/>
        </vertical>
        <horizontal style="thin">
          <color theme="1" tint="0.6"/>
        </horizontal>
      </border>
    </dxf>
    <dxf>
      <fill>
        <patternFill patternType="solid">
          <bgColor rgb="FFFFFFFF"/>
        </patternFill>
      </fill>
      <border>
        <left/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/>
        </left>
        <right/>
        <top style="thin">
          <color theme="1"/>
        </top>
        <bottom style="thin">
          <color theme="1"/>
        </bottom>
        <vertical/>
        <horizontal/>
      </border>
    </dxf>
    <dxf>
      <border>
        <left style="thin">
          <color theme="1" tint="0.6"/>
        </left>
        <right style="thin">
          <color theme="1" tint="0.6"/>
        </right>
        <top style="thin">
          <color theme="1"/>
        </top>
        <bottom style="thin">
          <color theme="1"/>
        </bottom>
        <vertical/>
        <horizontal style="thin">
          <color theme="1" tint="0.6"/>
        </horizontal>
      </border>
    </dxf>
    <dxf>
      <fill>
        <patternFill patternType="solid">
          <bgColor theme="1" tint="0.9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 tint="0.6"/>
        </vertical>
        <horizontal style="thin">
          <color theme="1" tint="0.6"/>
        </horizontal>
      </border>
    </dxf>
    <dxf>
      <font>
        <b val="0"/>
        <i val="0"/>
        <u val="none"/>
        <sz val="11"/>
        <color rgb="FF08090C"/>
      </font>
      <fill>
        <patternFill patternType="solid">
          <bgColor theme="1" tint="0.9"/>
        </patternFill>
      </fill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theme="1" tint="0.66"/>
        </left>
        <right style="thin">
          <color theme="1"/>
        </right>
        <top style="thin">
          <color theme="1" tint="0.66"/>
        </top>
        <bottom style="thin">
          <color theme="1"/>
        </bottom>
        <vertical/>
        <horizontal style="thin">
          <color theme="1" tint="0.66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 tint="0.66"/>
        </right>
        <top style="thin">
          <color theme="1" tint="0.66"/>
        </top>
        <bottom style="thin">
          <color theme="1"/>
        </bottom>
        <vertical/>
        <horizontal style="thin">
          <color theme="1" tint="0.66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rgb="FF08090C"/>
      </font>
      <fill>
        <patternFill patternType="solid">
          <bgColor theme="1" tint="0.8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 tint="0.66"/>
        </bottom>
        <vertical style="thin">
          <color rgb="FFFFFFFF"/>
        </vertical>
        <horizontal/>
      </border>
    </dxf>
    <dxf>
      <font>
        <b val="0"/>
        <i val="0"/>
        <u val="none"/>
        <sz val="11"/>
        <color rgb="FF000000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 tint="0.66"/>
        </vertical>
        <horizontal style="thin">
          <color theme="1" tint="0.66"/>
        </horizontal>
      </border>
    </dxf>
    <dxf>
      <fill>
        <patternFill patternType="solid">
          <bgColor rgb="FFB6C7EA"/>
        </patternFill>
      </fill>
    </dxf>
    <dxf>
      <fill>
        <patternFill patternType="solid">
          <bgColor theme="1" tint="0.6"/>
        </patternFill>
      </fill>
    </dxf>
    <dxf>
      <font>
        <b val="1"/>
        <i val="0"/>
        <u val="none"/>
        <sz val="11"/>
        <color rgb="FF08090C"/>
      </font>
      <fill>
        <patternFill patternType="solid">
          <bgColor theme="1" tint="0.6"/>
        </patternFill>
      </fill>
      <border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/>
        <horizontal style="medium">
          <color rgb="FFFFFFFF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theme="1" tint="0.6"/>
        </patternFill>
      </fill>
      <border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/>
        <horizontal style="medium">
          <color rgb="FFFFFFFF"/>
        </horizontal>
      </border>
    </dxf>
    <dxf>
      <font>
        <b val="1"/>
        <i val="0"/>
        <u val="none"/>
        <sz val="11"/>
        <color rgb="FFFFFFFF"/>
      </font>
      <fill>
        <patternFill patternType="solid">
          <bgColor theme="1"/>
        </patternFill>
      </fill>
      <border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/>
        <horizontal/>
      </border>
    </dxf>
    <dxf>
      <font>
        <b val="1"/>
        <i val="0"/>
        <u val="none"/>
        <sz val="11"/>
        <color rgb="FFFFFFFF"/>
      </font>
      <fill>
        <patternFill patternType="solid">
          <bgColor theme="1"/>
        </patternFill>
      </fill>
      <border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 style="medium">
          <color rgb="FFFFFFFF"/>
        </vertical>
        <horizontal/>
      </border>
    </dxf>
    <dxf>
      <font>
        <b val="0"/>
        <i val="0"/>
        <u val="none"/>
        <sz val="11"/>
        <color rgb="FF000000"/>
      </font>
      <fill>
        <patternFill patternType="solid">
          <bgColor theme="1" tint="0.9"/>
        </patternFill>
      </fill>
      <border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 style="medium">
          <color rgb="FFFFFFFF"/>
        </vertical>
        <horizontal style="medium">
          <color rgb="FFFFFFFF"/>
        </horizontal>
      </border>
    </dxf>
  </dxfs>
  <tableStyles count="4" defaultTableStyle="TableStyleMedium2" defaultPivotStyle="PivotStyleLight16">
    <tableStyle name="黑色中色系标题行镶边行表格样式" count="3" xr9:uid="{D6F4377A-24C8-4A2C-A485-0D2A817E0709}">
      <tableStyleElement type="wholeTable" dxfId="4"/>
      <tableStyleElement type="headerRow" dxfId="3"/>
      <tableStyleElement type="secondRowStripe" dxfId="2"/>
    </tableStyle>
    <tableStyle name="简约浅色系标题行表格样式_e1d59c" count="12" xr9:uid="{F01873F6-C875-4713-9D0A-475856089FF6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secondRowStripe" dxfId="11"/>
      <tableStyleElement type="firstColumnStripe" dxfId="10"/>
      <tableStyleElement type="secondColumnStripe" dxfId="9"/>
      <tableStyleElement type="firstHeaderCell" dxfId="8"/>
      <tableStyleElement type="lastHeaderCell" dxfId="7"/>
      <tableStyleElement type="firstTotalCell" dxfId="6"/>
      <tableStyleElement type="lastTotalCell" dxfId="5"/>
    </tableStyle>
    <tableStyle name="浅色系标题行表格样式_0af9f8" count="10" xr9:uid="{4A6BAEB3-01A6-4781-8A5E-FC41EB8617D3}">
      <tableStyleElement type="wholeTable" dxfId="26"/>
      <tableStyleElement type="headerRow" dxfId="25"/>
      <tableStyleElement type="totalRow" dxfId="24"/>
      <tableStyleElement type="firstColumn" dxfId="23"/>
      <tableStyleElement type="lastColumn" dxfId="22"/>
      <tableStyleElement type="secondRowStripe" dxfId="21"/>
      <tableStyleElement type="firstColumnStripe" dxfId="20"/>
      <tableStyleElement type="secondColumnStripe" dxfId="19"/>
      <tableStyleElement type="firstTotalCell" dxfId="18"/>
      <tableStyleElement type="lastTotalCell" dxfId="17"/>
    </tableStyle>
    <tableStyle name="中色系标题行镶边行表格样式_372eea" count="7" xr9:uid="{3D02DECF-9E71-42E9-B870-4A7E8A17B1C0}">
      <tableStyleElement type="wholeTable" dxfId="33"/>
      <tableStyleElement type="headerRow" dxfId="32"/>
      <tableStyleElement type="totalRow" dxfId="31"/>
      <tableStyleElement type="firstColumn" dxfId="30"/>
      <tableStyleElement type="lastColumn" dxfId="29"/>
      <tableStyleElement type="firstRowStripe" dxfId="28"/>
      <tableStyleElement type="firstColumnStripe" dxfId="2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5"/>
  <sheetViews>
    <sheetView workbookViewId="0">
      <selection activeCell="O3" sqref="O3"/>
    </sheetView>
  </sheetViews>
  <sheetFormatPr defaultColWidth="9" defaultRowHeight="13.5"/>
  <cols>
    <col min="1" max="1" width="13.5" customWidth="1"/>
    <col min="2" max="4" width="15.375" customWidth="1"/>
    <col min="5" max="5" width="13.75" customWidth="1"/>
    <col min="6" max="6" width="18.125" customWidth="1"/>
    <col min="7" max="7" width="16.75" customWidth="1"/>
    <col min="8" max="11" width="12.625" customWidth="1"/>
    <col min="12" max="12" width="12.875" customWidth="1"/>
    <col min="13" max="13" width="14.875" customWidth="1"/>
  </cols>
  <sheetData>
    <row r="1" ht="122" customHeight="1" spans="1:13">
      <c r="A1" s="24" t="s">
        <v>0</v>
      </c>
      <c r="B1" s="27" t="s">
        <v>1</v>
      </c>
      <c r="C1" s="27" t="s">
        <v>2</v>
      </c>
      <c r="D1" s="27" t="s">
        <v>3</v>
      </c>
      <c r="E1" s="27" t="s">
        <v>4</v>
      </c>
      <c r="F1" s="27" t="s">
        <v>5</v>
      </c>
      <c r="G1" s="27" t="s">
        <v>6</v>
      </c>
      <c r="H1" s="27" t="s">
        <v>7</v>
      </c>
      <c r="I1" s="27" t="s">
        <v>8</v>
      </c>
      <c r="J1" s="27" t="s">
        <v>9</v>
      </c>
      <c r="K1" s="27" t="s">
        <v>10</v>
      </c>
      <c r="L1" s="96" t="s">
        <v>11</v>
      </c>
      <c r="M1" s="96" t="s">
        <v>11</v>
      </c>
    </row>
    <row r="2" ht="30" spans="1:13">
      <c r="A2" s="28" t="s">
        <v>12</v>
      </c>
      <c r="B2" s="31" t="s">
        <v>13</v>
      </c>
      <c r="C2" s="31" t="s">
        <v>14</v>
      </c>
      <c r="D2" s="31" t="s">
        <v>15</v>
      </c>
      <c r="E2" s="31"/>
      <c r="F2" s="31" t="s">
        <v>16</v>
      </c>
      <c r="G2" s="31" t="s">
        <v>17</v>
      </c>
      <c r="H2" s="31" t="s">
        <v>18</v>
      </c>
      <c r="I2" s="31" t="s">
        <v>19</v>
      </c>
      <c r="J2" s="31" t="s">
        <v>20</v>
      </c>
      <c r="K2" s="31" t="s">
        <v>21</v>
      </c>
      <c r="L2" t="s">
        <v>22</v>
      </c>
      <c r="M2" t="s">
        <v>23</v>
      </c>
    </row>
    <row r="3" ht="68" customHeight="1" spans="1:13">
      <c r="A3" s="32" t="s">
        <v>24</v>
      </c>
      <c r="B3" s="34">
        <v>1</v>
      </c>
      <c r="C3" s="34">
        <v>1</v>
      </c>
      <c r="D3" s="34">
        <v>0</v>
      </c>
      <c r="E3" s="34" t="s">
        <v>25</v>
      </c>
      <c r="F3" s="34">
        <v>1</v>
      </c>
      <c r="G3" s="34">
        <v>8</v>
      </c>
      <c r="H3" s="34">
        <v>101</v>
      </c>
      <c r="I3" s="34">
        <v>1</v>
      </c>
      <c r="J3" s="34">
        <v>0</v>
      </c>
      <c r="K3" s="34">
        <v>1</v>
      </c>
      <c r="L3">
        <v>600</v>
      </c>
      <c r="M3">
        <v>580</v>
      </c>
    </row>
    <row r="4" ht="68" customHeight="1" spans="1:13">
      <c r="A4" s="32" t="s">
        <v>26</v>
      </c>
      <c r="B4" s="37">
        <v>2</v>
      </c>
      <c r="C4" s="37">
        <v>1</v>
      </c>
      <c r="D4" s="37">
        <v>0</v>
      </c>
      <c r="E4" s="34" t="s">
        <v>25</v>
      </c>
      <c r="F4" s="34">
        <v>1</v>
      </c>
      <c r="G4" s="34">
        <v>8</v>
      </c>
      <c r="H4" s="37">
        <v>109</v>
      </c>
      <c r="I4" s="37">
        <v>1</v>
      </c>
      <c r="J4" s="34">
        <v>0</v>
      </c>
      <c r="K4" s="37">
        <v>0</v>
      </c>
      <c r="L4">
        <v>200</v>
      </c>
      <c r="M4">
        <v>450</v>
      </c>
    </row>
    <row r="5" ht="68" customHeight="1" spans="1:13">
      <c r="A5" s="32" t="s">
        <v>27</v>
      </c>
      <c r="B5" s="34">
        <v>3</v>
      </c>
      <c r="C5" s="34">
        <v>1</v>
      </c>
      <c r="D5" s="34">
        <v>0</v>
      </c>
      <c r="E5" s="34" t="s">
        <v>25</v>
      </c>
      <c r="F5" s="34">
        <v>1</v>
      </c>
      <c r="G5" s="34">
        <v>8</v>
      </c>
      <c r="H5" s="34">
        <v>117</v>
      </c>
      <c r="I5" s="34">
        <v>1</v>
      </c>
      <c r="J5" s="34">
        <v>0</v>
      </c>
      <c r="K5" s="34">
        <v>0</v>
      </c>
      <c r="L5">
        <v>1200</v>
      </c>
      <c r="M5">
        <v>380</v>
      </c>
    </row>
    <row r="6" ht="68" customHeight="1" spans="1:13">
      <c r="A6" s="32" t="s">
        <v>28</v>
      </c>
      <c r="B6" s="37">
        <v>4</v>
      </c>
      <c r="C6" s="37">
        <v>1</v>
      </c>
      <c r="D6" s="37">
        <v>0</v>
      </c>
      <c r="E6" s="34" t="s">
        <v>25</v>
      </c>
      <c r="F6" s="34">
        <v>1</v>
      </c>
      <c r="G6" s="34">
        <v>8</v>
      </c>
      <c r="H6" s="37">
        <v>125</v>
      </c>
      <c r="I6" s="37">
        <v>1</v>
      </c>
      <c r="J6" s="34">
        <v>0</v>
      </c>
      <c r="K6" s="37">
        <v>0</v>
      </c>
      <c r="L6">
        <v>400</v>
      </c>
      <c r="M6">
        <v>200</v>
      </c>
    </row>
    <row r="7" ht="68" customHeight="1" spans="1:13">
      <c r="A7" s="32" t="s">
        <v>29</v>
      </c>
      <c r="B7" s="34">
        <v>5</v>
      </c>
      <c r="C7" s="34">
        <v>1</v>
      </c>
      <c r="D7" s="34">
        <v>1</v>
      </c>
      <c r="E7" s="34" t="s">
        <v>25</v>
      </c>
      <c r="F7" s="34">
        <v>1</v>
      </c>
      <c r="G7" s="34">
        <v>8</v>
      </c>
      <c r="H7" s="34">
        <v>133</v>
      </c>
      <c r="I7" s="34">
        <v>1</v>
      </c>
      <c r="J7" s="34">
        <v>0</v>
      </c>
      <c r="K7" s="34">
        <v>0</v>
      </c>
      <c r="L7">
        <v>700</v>
      </c>
      <c r="M7">
        <v>50</v>
      </c>
    </row>
    <row r="8" ht="68" customHeight="1" spans="1:13">
      <c r="A8" s="32" t="s">
        <v>30</v>
      </c>
      <c r="B8" s="34">
        <v>1</v>
      </c>
      <c r="C8" s="34">
        <v>2</v>
      </c>
      <c r="D8" s="34">
        <v>0</v>
      </c>
      <c r="E8" s="34" t="s">
        <v>31</v>
      </c>
      <c r="F8" s="34">
        <v>1</v>
      </c>
      <c r="G8" s="34">
        <v>8</v>
      </c>
      <c r="H8" s="34">
        <v>201</v>
      </c>
      <c r="I8" s="34">
        <v>1</v>
      </c>
      <c r="J8" s="34">
        <v>0</v>
      </c>
      <c r="K8" s="34">
        <v>0</v>
      </c>
      <c r="L8">
        <v>600</v>
      </c>
      <c r="M8">
        <v>580</v>
      </c>
    </row>
    <row r="9" ht="68" customHeight="1" spans="1:13">
      <c r="A9" s="32" t="s">
        <v>32</v>
      </c>
      <c r="B9" s="37">
        <v>2</v>
      </c>
      <c r="C9" s="34">
        <v>2</v>
      </c>
      <c r="D9" s="37">
        <v>0</v>
      </c>
      <c r="E9" s="34" t="s">
        <v>25</v>
      </c>
      <c r="F9" s="34">
        <v>1</v>
      </c>
      <c r="G9" s="34">
        <v>8</v>
      </c>
      <c r="H9" s="37">
        <v>209</v>
      </c>
      <c r="I9" s="37">
        <v>1</v>
      </c>
      <c r="J9" s="34">
        <v>0</v>
      </c>
      <c r="K9" s="37">
        <v>0</v>
      </c>
      <c r="L9">
        <v>200</v>
      </c>
      <c r="M9">
        <v>450</v>
      </c>
    </row>
    <row r="10" ht="68" customHeight="1" spans="1:13">
      <c r="A10" s="32" t="s">
        <v>33</v>
      </c>
      <c r="B10" s="34">
        <v>3</v>
      </c>
      <c r="C10" s="34">
        <v>2</v>
      </c>
      <c r="D10" s="34">
        <v>0</v>
      </c>
      <c r="E10" s="34" t="s">
        <v>25</v>
      </c>
      <c r="F10" s="34">
        <v>1</v>
      </c>
      <c r="G10" s="34">
        <v>8</v>
      </c>
      <c r="H10" s="34">
        <v>217</v>
      </c>
      <c r="I10" s="34">
        <v>1</v>
      </c>
      <c r="J10" s="34">
        <v>0</v>
      </c>
      <c r="K10" s="34">
        <v>0</v>
      </c>
      <c r="L10">
        <v>1200</v>
      </c>
      <c r="M10">
        <v>380</v>
      </c>
    </row>
    <row r="11" ht="68" customHeight="1" spans="1:13">
      <c r="A11" s="32" t="s">
        <v>34</v>
      </c>
      <c r="B11" s="37">
        <v>4</v>
      </c>
      <c r="C11" s="34">
        <v>2</v>
      </c>
      <c r="D11" s="37">
        <v>0</v>
      </c>
      <c r="E11" s="34" t="s">
        <v>25</v>
      </c>
      <c r="F11" s="34">
        <v>1</v>
      </c>
      <c r="G11" s="34">
        <v>8</v>
      </c>
      <c r="H11" s="37">
        <v>225</v>
      </c>
      <c r="I11" s="37">
        <v>1</v>
      </c>
      <c r="J11" s="34">
        <v>0</v>
      </c>
      <c r="K11" s="37">
        <v>0</v>
      </c>
      <c r="L11">
        <v>400</v>
      </c>
      <c r="M11">
        <v>250</v>
      </c>
    </row>
    <row r="12" ht="68" customHeight="1" spans="1:13">
      <c r="A12" s="32" t="s">
        <v>35</v>
      </c>
      <c r="B12" s="34">
        <v>5</v>
      </c>
      <c r="C12" s="34">
        <v>2</v>
      </c>
      <c r="D12" s="34">
        <v>0</v>
      </c>
      <c r="E12" s="34" t="s">
        <v>25</v>
      </c>
      <c r="F12" s="34">
        <v>1</v>
      </c>
      <c r="G12" s="34">
        <v>8</v>
      </c>
      <c r="H12" s="34">
        <v>233</v>
      </c>
      <c r="I12" s="34">
        <v>1</v>
      </c>
      <c r="J12" s="34">
        <v>0</v>
      </c>
      <c r="K12" s="34">
        <v>0</v>
      </c>
      <c r="L12">
        <v>800</v>
      </c>
      <c r="M12">
        <v>160</v>
      </c>
    </row>
    <row r="13" ht="68" customHeight="1" spans="1:13">
      <c r="A13" s="32" t="s">
        <v>36</v>
      </c>
      <c r="B13" s="34">
        <v>6</v>
      </c>
      <c r="C13" s="34">
        <v>2</v>
      </c>
      <c r="D13" s="34">
        <v>0</v>
      </c>
      <c r="E13" s="34" t="s">
        <v>25</v>
      </c>
      <c r="F13" s="34">
        <v>1</v>
      </c>
      <c r="G13" s="34">
        <v>8</v>
      </c>
      <c r="H13" s="37">
        <v>241</v>
      </c>
      <c r="I13" s="34">
        <v>1</v>
      </c>
      <c r="J13" s="34">
        <v>0</v>
      </c>
      <c r="K13" s="34">
        <v>0</v>
      </c>
      <c r="L13">
        <v>300</v>
      </c>
      <c r="M13">
        <v>120</v>
      </c>
    </row>
    <row r="14" ht="68" customHeight="1" spans="1:13">
      <c r="A14" s="32" t="s">
        <v>37</v>
      </c>
      <c r="B14" s="34">
        <v>7</v>
      </c>
      <c r="C14" s="34">
        <v>2</v>
      </c>
      <c r="D14" s="34">
        <v>1</v>
      </c>
      <c r="E14" s="34" t="s">
        <v>25</v>
      </c>
      <c r="F14" s="34">
        <v>1</v>
      </c>
      <c r="G14" s="34">
        <v>8</v>
      </c>
      <c r="H14" s="34">
        <v>249</v>
      </c>
      <c r="I14" s="34">
        <v>1</v>
      </c>
      <c r="J14" s="34">
        <v>0</v>
      </c>
      <c r="K14" s="34">
        <v>0</v>
      </c>
      <c r="L14">
        <v>600</v>
      </c>
      <c r="M14">
        <v>80</v>
      </c>
    </row>
    <row r="15" ht="68" customHeight="1" spans="1:13">
      <c r="A15" s="32" t="s">
        <v>38</v>
      </c>
      <c r="B15" s="34">
        <v>8</v>
      </c>
      <c r="C15" s="34">
        <v>2</v>
      </c>
      <c r="D15" s="34">
        <v>1</v>
      </c>
      <c r="E15" s="34" t="s">
        <v>25</v>
      </c>
      <c r="F15" s="34">
        <v>1</v>
      </c>
      <c r="G15" s="34">
        <v>8</v>
      </c>
      <c r="H15" s="37">
        <v>257</v>
      </c>
      <c r="I15" s="34">
        <v>1</v>
      </c>
      <c r="J15" s="34">
        <v>0</v>
      </c>
      <c r="K15" s="34">
        <v>0</v>
      </c>
      <c r="L15">
        <v>700</v>
      </c>
      <c r="M15">
        <v>50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7"/>
  <sheetViews>
    <sheetView workbookViewId="0">
      <selection activeCell="I12" sqref="I12"/>
    </sheetView>
  </sheetViews>
  <sheetFormatPr defaultColWidth="9" defaultRowHeight="13.5" outlineLevelRow="6" outlineLevelCol="7"/>
  <cols>
    <col min="1" max="1" width="14.5083333333333" customWidth="1"/>
    <col min="2" max="2" width="27.875" style="83" customWidth="1"/>
    <col min="3" max="3" width="22.675" customWidth="1"/>
    <col min="4" max="6" width="13.3416666666667" customWidth="1"/>
    <col min="7" max="7" width="16" customWidth="1"/>
    <col min="8" max="8" width="17.625" customWidth="1"/>
    <col min="9" max="9" width="13.75" customWidth="1"/>
  </cols>
  <sheetData>
    <row r="1" ht="95" customHeight="1" spans="1:8">
      <c r="A1" s="84" t="s">
        <v>39</v>
      </c>
      <c r="B1" s="85" t="s">
        <v>40</v>
      </c>
      <c r="C1" s="85" t="s">
        <v>41</v>
      </c>
      <c r="D1" s="85" t="s">
        <v>42</v>
      </c>
      <c r="E1" s="86" t="s">
        <v>43</v>
      </c>
      <c r="F1" s="87" t="s">
        <v>44</v>
      </c>
      <c r="G1" s="87" t="s">
        <v>45</v>
      </c>
      <c r="H1" s="87" t="s">
        <v>46</v>
      </c>
    </row>
    <row r="2" ht="22.5" customHeight="1" spans="1:8">
      <c r="A2" s="88" t="s">
        <v>47</v>
      </c>
      <c r="B2" s="89" t="s">
        <v>48</v>
      </c>
      <c r="C2" s="89" t="s">
        <v>49</v>
      </c>
      <c r="D2" s="89" t="s">
        <v>50</v>
      </c>
      <c r="E2" s="90" t="s">
        <v>51</v>
      </c>
      <c r="F2" s="87" t="s">
        <v>52</v>
      </c>
      <c r="G2" s="87" t="s">
        <v>53</v>
      </c>
      <c r="H2" s="87" t="s">
        <v>54</v>
      </c>
    </row>
    <row r="3" ht="51" customHeight="1" spans="1:8">
      <c r="A3" s="91" t="s">
        <v>55</v>
      </c>
      <c r="B3" s="21" t="s">
        <v>56</v>
      </c>
      <c r="C3" s="21" t="s">
        <v>56</v>
      </c>
      <c r="D3" s="21">
        <v>8192</v>
      </c>
      <c r="E3" s="92">
        <v>8192</v>
      </c>
      <c r="F3" s="93">
        <v>0</v>
      </c>
      <c r="G3" s="93">
        <v>6144</v>
      </c>
      <c r="H3" s="93">
        <v>6144</v>
      </c>
    </row>
    <row r="4" ht="48" customHeight="1" spans="1:8">
      <c r="A4" s="94" t="s">
        <v>57</v>
      </c>
      <c r="B4" s="21" t="s">
        <v>58</v>
      </c>
      <c r="C4" s="21" t="s">
        <v>58</v>
      </c>
      <c r="D4" s="23">
        <v>8192</v>
      </c>
      <c r="E4" s="95">
        <v>8192</v>
      </c>
      <c r="F4" s="93">
        <v>0</v>
      </c>
      <c r="G4" s="93">
        <v>6144</v>
      </c>
      <c r="H4" s="93">
        <v>6144</v>
      </c>
    </row>
    <row r="5" s="82" customFormat="1" ht="55.5" customHeight="1" spans="1:8">
      <c r="A5" s="91" t="s">
        <v>59</v>
      </c>
      <c r="B5" s="21" t="s">
        <v>60</v>
      </c>
      <c r="C5" s="21" t="s">
        <v>60</v>
      </c>
      <c r="D5" s="21">
        <v>8192</v>
      </c>
      <c r="E5" s="92">
        <v>8192</v>
      </c>
      <c r="F5" s="93">
        <v>0</v>
      </c>
      <c r="G5" s="93">
        <v>6144</v>
      </c>
      <c r="H5" s="93">
        <v>6144</v>
      </c>
    </row>
    <row r="6" s="82" customFormat="1" ht="55.5" customHeight="1" spans="1:8">
      <c r="A6" s="94" t="s">
        <v>61</v>
      </c>
      <c r="B6" s="21" t="s">
        <v>62</v>
      </c>
      <c r="C6" s="21" t="s">
        <v>62</v>
      </c>
      <c r="D6" s="23">
        <v>8192</v>
      </c>
      <c r="E6" s="95">
        <v>8192</v>
      </c>
      <c r="F6" s="93">
        <v>0</v>
      </c>
      <c r="G6" s="93">
        <v>6144</v>
      </c>
      <c r="H6" s="93">
        <v>6144</v>
      </c>
    </row>
    <row r="7" s="82" customFormat="1" ht="39" customHeight="1" spans="1:8">
      <c r="A7" s="91" t="s">
        <v>63</v>
      </c>
      <c r="B7" s="21" t="s">
        <v>64</v>
      </c>
      <c r="C7" s="21" t="s">
        <v>64</v>
      </c>
      <c r="D7" s="21">
        <v>8192</v>
      </c>
      <c r="E7" s="92">
        <v>8192</v>
      </c>
      <c r="F7" s="93">
        <v>0</v>
      </c>
      <c r="G7" s="93">
        <v>6144</v>
      </c>
      <c r="H7" s="93">
        <v>6144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98"/>
  <sheetViews>
    <sheetView workbookViewId="0">
      <pane xSplit="2" topLeftCell="C1" activePane="topRight" state="frozen"/>
      <selection/>
      <selection pane="topRight" activeCell="F2" sqref="F2:F7"/>
    </sheetView>
  </sheetViews>
  <sheetFormatPr defaultColWidth="9" defaultRowHeight="13.5"/>
  <cols>
    <col min="1" max="1" width="25.0083333333333" customWidth="1"/>
    <col min="2" max="2" width="18.5083333333333" customWidth="1"/>
    <col min="3" max="3" width="15.5083333333333" customWidth="1"/>
    <col min="4" max="4" width="15.0083333333333" customWidth="1"/>
    <col min="5" max="5" width="16.3416666666667" style="81" customWidth="1"/>
    <col min="6" max="6" width="23.0083333333333" customWidth="1"/>
    <col min="7" max="7" width="24.175" customWidth="1"/>
    <col min="8" max="9" width="17.675" customWidth="1"/>
    <col min="10" max="10" width="15.3416666666667" customWidth="1"/>
    <col min="11" max="12" width="25.675" customWidth="1"/>
    <col min="13" max="14" width="26.625" customWidth="1"/>
    <col min="15" max="15" width="28.3416666666667" customWidth="1"/>
  </cols>
  <sheetData>
    <row r="1" ht="48.5" customHeight="1" spans="1:15">
      <c r="A1" s="44" t="s">
        <v>65</v>
      </c>
      <c r="B1" s="45" t="s">
        <v>66</v>
      </c>
      <c r="C1" s="45" t="s">
        <v>67</v>
      </c>
      <c r="D1" s="45" t="s">
        <v>68</v>
      </c>
      <c r="E1" s="45" t="s">
        <v>40</v>
      </c>
      <c r="F1" s="45" t="s">
        <v>69</v>
      </c>
      <c r="G1" s="45" t="s">
        <v>70</v>
      </c>
      <c r="H1" s="45" t="s">
        <v>71</v>
      </c>
      <c r="I1" s="45" t="s">
        <v>72</v>
      </c>
      <c r="J1" s="45" t="s">
        <v>73</v>
      </c>
      <c r="K1" s="45" t="s">
        <v>74</v>
      </c>
      <c r="L1" s="45" t="s">
        <v>75</v>
      </c>
      <c r="M1" s="45" t="s">
        <v>76</v>
      </c>
      <c r="N1" s="45" t="s">
        <v>77</v>
      </c>
      <c r="O1" s="62" t="s">
        <v>78</v>
      </c>
    </row>
    <row r="2" ht="31.25" customHeight="1" spans="1:15">
      <c r="A2" s="48" t="s">
        <v>79</v>
      </c>
      <c r="B2" s="49" t="s">
        <v>12</v>
      </c>
      <c r="C2" s="49" t="s">
        <v>80</v>
      </c>
      <c r="D2" s="49" t="s">
        <v>81</v>
      </c>
      <c r="E2" s="49" t="s">
        <v>47</v>
      </c>
      <c r="F2" s="49" t="s">
        <v>82</v>
      </c>
      <c r="G2" s="49" t="s">
        <v>20</v>
      </c>
      <c r="H2" s="49" t="s">
        <v>83</v>
      </c>
      <c r="I2" s="49" t="s">
        <v>84</v>
      </c>
      <c r="J2" s="49" t="s">
        <v>85</v>
      </c>
      <c r="K2" s="49" t="s">
        <v>86</v>
      </c>
      <c r="L2" s="49" t="s">
        <v>87</v>
      </c>
      <c r="M2" s="49" t="s">
        <v>88</v>
      </c>
      <c r="N2" s="49" t="s">
        <v>89</v>
      </c>
      <c r="O2" s="66" t="s">
        <v>90</v>
      </c>
    </row>
    <row r="3" ht="30.5" customHeight="1" spans="1:15">
      <c r="A3" s="5">
        <v>101</v>
      </c>
      <c r="B3" s="6" t="s">
        <v>24</v>
      </c>
      <c r="C3" s="6">
        <v>1</v>
      </c>
      <c r="D3" s="6">
        <v>1</v>
      </c>
      <c r="E3" s="6" t="s">
        <v>55</v>
      </c>
      <c r="F3" s="6">
        <v>10</v>
      </c>
      <c r="G3" s="6">
        <v>0</v>
      </c>
      <c r="H3" s="6">
        <v>20</v>
      </c>
      <c r="I3" s="6">
        <v>30</v>
      </c>
      <c r="J3" s="6">
        <v>160</v>
      </c>
      <c r="K3" s="6" t="s">
        <v>91</v>
      </c>
      <c r="L3" s="6" t="s">
        <v>91</v>
      </c>
      <c r="M3" s="6" t="s">
        <v>92</v>
      </c>
      <c r="N3" s="6" t="s">
        <v>93</v>
      </c>
      <c r="O3" s="11" t="s">
        <v>94</v>
      </c>
    </row>
    <row r="4" ht="30.5" customHeight="1" spans="1:15">
      <c r="A4" s="7">
        <v>102</v>
      </c>
      <c r="B4" s="8" t="s">
        <v>24</v>
      </c>
      <c r="C4" s="8">
        <v>1</v>
      </c>
      <c r="D4" s="8">
        <v>2</v>
      </c>
      <c r="E4" s="6" t="s">
        <v>57</v>
      </c>
      <c r="F4" s="8">
        <v>20</v>
      </c>
      <c r="G4" s="8">
        <v>101</v>
      </c>
      <c r="H4" s="8">
        <v>20</v>
      </c>
      <c r="I4" s="6">
        <v>30</v>
      </c>
      <c r="J4" s="8">
        <v>160</v>
      </c>
      <c r="K4" s="8" t="s">
        <v>95</v>
      </c>
      <c r="L4" s="8" t="s">
        <v>95</v>
      </c>
      <c r="M4" s="8" t="s">
        <v>96</v>
      </c>
      <c r="N4" s="8" t="s">
        <v>97</v>
      </c>
      <c r="O4" s="12" t="s">
        <v>94</v>
      </c>
    </row>
    <row r="5" ht="30.5" customHeight="1" spans="1:15">
      <c r="A5" s="7">
        <v>103</v>
      </c>
      <c r="B5" s="8" t="s">
        <v>24</v>
      </c>
      <c r="C5" s="8">
        <v>1</v>
      </c>
      <c r="D5" s="8">
        <v>3</v>
      </c>
      <c r="E5" s="6" t="s">
        <v>59</v>
      </c>
      <c r="F5" s="8">
        <v>30</v>
      </c>
      <c r="G5" s="8">
        <v>102</v>
      </c>
      <c r="H5" s="8">
        <v>20</v>
      </c>
      <c r="I5" s="6">
        <v>30</v>
      </c>
      <c r="J5" s="8">
        <v>160</v>
      </c>
      <c r="K5" s="8" t="s">
        <v>95</v>
      </c>
      <c r="L5" s="8" t="s">
        <v>95</v>
      </c>
      <c r="M5" s="8" t="s">
        <v>98</v>
      </c>
      <c r="N5" s="8" t="s">
        <v>99</v>
      </c>
      <c r="O5" s="12" t="s">
        <v>94</v>
      </c>
    </row>
    <row r="6" ht="30.5" customHeight="1" spans="1:15">
      <c r="A6" s="7">
        <v>104</v>
      </c>
      <c r="B6" s="8" t="s">
        <v>24</v>
      </c>
      <c r="C6" s="8">
        <v>1</v>
      </c>
      <c r="D6" s="8">
        <v>4</v>
      </c>
      <c r="E6" s="6" t="s">
        <v>61</v>
      </c>
      <c r="F6" s="8">
        <v>40</v>
      </c>
      <c r="G6" s="8">
        <v>103</v>
      </c>
      <c r="H6" s="8">
        <v>20</v>
      </c>
      <c r="I6" s="6">
        <v>30</v>
      </c>
      <c r="J6" s="8">
        <v>160</v>
      </c>
      <c r="K6" s="8" t="s">
        <v>100</v>
      </c>
      <c r="L6" s="8" t="s">
        <v>91</v>
      </c>
      <c r="M6" s="8" t="s">
        <v>101</v>
      </c>
      <c r="N6" s="8" t="s">
        <v>102</v>
      </c>
      <c r="O6" s="12" t="s">
        <v>94</v>
      </c>
    </row>
    <row r="7" ht="30.5" customHeight="1" spans="1:15">
      <c r="A7" s="7">
        <v>105</v>
      </c>
      <c r="B7" s="8" t="s">
        <v>24</v>
      </c>
      <c r="C7" s="8">
        <v>1</v>
      </c>
      <c r="D7" s="8">
        <v>5</v>
      </c>
      <c r="E7" s="6" t="s">
        <v>63</v>
      </c>
      <c r="F7" s="8">
        <v>50</v>
      </c>
      <c r="G7" s="8">
        <v>104</v>
      </c>
      <c r="H7" s="8">
        <v>25</v>
      </c>
      <c r="I7" s="6">
        <v>30</v>
      </c>
      <c r="J7" s="8">
        <v>160</v>
      </c>
      <c r="K7" s="8" t="s">
        <v>100</v>
      </c>
      <c r="L7" s="8" t="s">
        <v>91</v>
      </c>
      <c r="M7" s="8" t="s">
        <v>103</v>
      </c>
      <c r="N7" s="8" t="s">
        <v>104</v>
      </c>
      <c r="O7" s="12" t="s">
        <v>94</v>
      </c>
    </row>
    <row r="8" ht="30.5" customHeight="1" spans="1:15">
      <c r="A8" s="7">
        <v>106</v>
      </c>
      <c r="B8" s="8" t="s">
        <v>24</v>
      </c>
      <c r="C8" s="8">
        <v>1</v>
      </c>
      <c r="D8" s="8">
        <v>6</v>
      </c>
      <c r="E8" s="8" t="s">
        <v>55</v>
      </c>
      <c r="F8" s="8">
        <v>10</v>
      </c>
      <c r="G8" s="8">
        <v>105</v>
      </c>
      <c r="H8" s="8">
        <v>20</v>
      </c>
      <c r="I8" s="6">
        <v>30</v>
      </c>
      <c r="J8" s="8">
        <v>160</v>
      </c>
      <c r="K8" s="8" t="s">
        <v>100</v>
      </c>
      <c r="L8" s="8" t="s">
        <v>91</v>
      </c>
      <c r="M8" s="8" t="s">
        <v>103</v>
      </c>
      <c r="N8" s="8" t="s">
        <v>104</v>
      </c>
      <c r="O8" s="12" t="s">
        <v>94</v>
      </c>
    </row>
    <row r="9" ht="30.5" customHeight="1" spans="1:15">
      <c r="A9" s="7">
        <v>107</v>
      </c>
      <c r="B9" s="8" t="s">
        <v>24</v>
      </c>
      <c r="C9" s="8">
        <v>1</v>
      </c>
      <c r="D9" s="8">
        <v>7</v>
      </c>
      <c r="E9" s="8" t="s">
        <v>55</v>
      </c>
      <c r="F9" s="8">
        <v>10</v>
      </c>
      <c r="G9" s="8">
        <v>106</v>
      </c>
      <c r="H9" s="8">
        <v>20</v>
      </c>
      <c r="I9" s="6">
        <v>30</v>
      </c>
      <c r="J9" s="8">
        <v>160</v>
      </c>
      <c r="K9" s="8" t="s">
        <v>100</v>
      </c>
      <c r="L9" s="8" t="s">
        <v>91</v>
      </c>
      <c r="M9" s="8" t="s">
        <v>103</v>
      </c>
      <c r="N9" s="8" t="s">
        <v>104</v>
      </c>
      <c r="O9" s="12" t="s">
        <v>94</v>
      </c>
    </row>
    <row r="10" ht="30.5" customHeight="1" spans="1:15">
      <c r="A10" s="7">
        <v>108</v>
      </c>
      <c r="B10" s="8" t="s">
        <v>24</v>
      </c>
      <c r="C10" s="8">
        <v>1</v>
      </c>
      <c r="D10" s="8">
        <v>8</v>
      </c>
      <c r="E10" s="8" t="s">
        <v>55</v>
      </c>
      <c r="F10" s="8">
        <v>10</v>
      </c>
      <c r="G10" s="8">
        <v>107</v>
      </c>
      <c r="H10" s="8">
        <v>20</v>
      </c>
      <c r="I10" s="6">
        <v>30</v>
      </c>
      <c r="J10" s="8">
        <v>160</v>
      </c>
      <c r="K10" s="8" t="s">
        <v>100</v>
      </c>
      <c r="L10" s="8" t="s">
        <v>91</v>
      </c>
      <c r="M10" s="8" t="s">
        <v>103</v>
      </c>
      <c r="N10" s="8" t="s">
        <v>104</v>
      </c>
      <c r="O10" s="12" t="s">
        <v>94</v>
      </c>
    </row>
    <row r="11" ht="30.5" customHeight="1" spans="1:15">
      <c r="A11" s="7">
        <v>109</v>
      </c>
      <c r="B11" s="8" t="s">
        <v>24</v>
      </c>
      <c r="C11" s="8">
        <v>2</v>
      </c>
      <c r="D11" s="8">
        <v>1</v>
      </c>
      <c r="E11" s="8" t="s">
        <v>55</v>
      </c>
      <c r="F11" s="8">
        <v>10</v>
      </c>
      <c r="G11" s="8">
        <v>108</v>
      </c>
      <c r="H11" s="8">
        <v>20</v>
      </c>
      <c r="I11" s="6">
        <v>30</v>
      </c>
      <c r="J11" s="8">
        <v>160</v>
      </c>
      <c r="K11" s="8" t="s">
        <v>100</v>
      </c>
      <c r="L11" s="8" t="s">
        <v>91</v>
      </c>
      <c r="M11" s="8" t="s">
        <v>103</v>
      </c>
      <c r="N11" s="8" t="s">
        <v>104</v>
      </c>
      <c r="O11" s="12" t="s">
        <v>94</v>
      </c>
    </row>
    <row r="12" ht="30.5" customHeight="1" spans="1:15">
      <c r="A12" s="7">
        <v>110</v>
      </c>
      <c r="B12" s="8" t="s">
        <v>24</v>
      </c>
      <c r="C12" s="8">
        <v>2</v>
      </c>
      <c r="D12" s="8">
        <v>2</v>
      </c>
      <c r="E12" s="8" t="s">
        <v>55</v>
      </c>
      <c r="F12" s="8">
        <v>10</v>
      </c>
      <c r="G12" s="8">
        <v>109</v>
      </c>
      <c r="H12" s="8">
        <v>20</v>
      </c>
      <c r="I12" s="6">
        <v>30</v>
      </c>
      <c r="J12" s="8">
        <v>160</v>
      </c>
      <c r="K12" s="8" t="s">
        <v>100</v>
      </c>
      <c r="L12" s="8" t="s">
        <v>91</v>
      </c>
      <c r="M12" s="8" t="s">
        <v>103</v>
      </c>
      <c r="N12" s="8" t="s">
        <v>104</v>
      </c>
      <c r="O12" s="12" t="s">
        <v>94</v>
      </c>
    </row>
    <row r="13" ht="30.5" customHeight="1" spans="1:15">
      <c r="A13" s="7">
        <v>111</v>
      </c>
      <c r="B13" s="8" t="s">
        <v>24</v>
      </c>
      <c r="C13" s="8">
        <v>2</v>
      </c>
      <c r="D13" s="8">
        <v>3</v>
      </c>
      <c r="E13" s="8" t="s">
        <v>55</v>
      </c>
      <c r="F13" s="8">
        <v>10</v>
      </c>
      <c r="G13" s="8">
        <v>110</v>
      </c>
      <c r="H13" s="8">
        <v>20</v>
      </c>
      <c r="I13" s="6">
        <v>30</v>
      </c>
      <c r="J13" s="8">
        <v>160</v>
      </c>
      <c r="K13" s="8" t="s">
        <v>100</v>
      </c>
      <c r="L13" s="8" t="s">
        <v>91</v>
      </c>
      <c r="M13" s="8" t="s">
        <v>103</v>
      </c>
      <c r="N13" s="8" t="s">
        <v>104</v>
      </c>
      <c r="O13" s="12" t="s">
        <v>94</v>
      </c>
    </row>
    <row r="14" ht="30.5" customHeight="1" spans="1:15">
      <c r="A14" s="7">
        <v>112</v>
      </c>
      <c r="B14" s="8" t="s">
        <v>24</v>
      </c>
      <c r="C14" s="8">
        <v>2</v>
      </c>
      <c r="D14" s="8">
        <v>4</v>
      </c>
      <c r="E14" s="8" t="s">
        <v>55</v>
      </c>
      <c r="F14" s="8">
        <v>10</v>
      </c>
      <c r="G14" s="8">
        <v>111</v>
      </c>
      <c r="H14" s="8">
        <v>20</v>
      </c>
      <c r="I14" s="6">
        <v>30</v>
      </c>
      <c r="J14" s="8">
        <v>160</v>
      </c>
      <c r="K14" s="8" t="s">
        <v>100</v>
      </c>
      <c r="L14" s="8" t="s">
        <v>91</v>
      </c>
      <c r="M14" s="8" t="s">
        <v>103</v>
      </c>
      <c r="N14" s="8" t="s">
        <v>104</v>
      </c>
      <c r="O14" s="12" t="s">
        <v>94</v>
      </c>
    </row>
    <row r="15" ht="30.5" customHeight="1" spans="1:15">
      <c r="A15" s="7">
        <v>113</v>
      </c>
      <c r="B15" s="8" t="s">
        <v>24</v>
      </c>
      <c r="C15" s="8">
        <v>2</v>
      </c>
      <c r="D15" s="8">
        <v>5</v>
      </c>
      <c r="E15" s="8" t="s">
        <v>55</v>
      </c>
      <c r="F15" s="8">
        <v>10</v>
      </c>
      <c r="G15" s="8">
        <v>112</v>
      </c>
      <c r="H15" s="8">
        <v>20</v>
      </c>
      <c r="I15" s="6">
        <v>30</v>
      </c>
      <c r="J15" s="8">
        <v>160</v>
      </c>
      <c r="K15" s="8" t="s">
        <v>100</v>
      </c>
      <c r="L15" s="8" t="s">
        <v>91</v>
      </c>
      <c r="M15" s="8" t="s">
        <v>103</v>
      </c>
      <c r="N15" s="8" t="s">
        <v>104</v>
      </c>
      <c r="O15" s="12" t="s">
        <v>94</v>
      </c>
    </row>
    <row r="16" ht="30.5" customHeight="1" spans="1:15">
      <c r="A16" s="7">
        <v>114</v>
      </c>
      <c r="B16" s="8" t="s">
        <v>24</v>
      </c>
      <c r="C16" s="8">
        <v>2</v>
      </c>
      <c r="D16" s="8">
        <v>6</v>
      </c>
      <c r="E16" s="8" t="s">
        <v>55</v>
      </c>
      <c r="F16" s="8">
        <v>10</v>
      </c>
      <c r="G16" s="8">
        <v>113</v>
      </c>
      <c r="H16" s="8">
        <v>20</v>
      </c>
      <c r="I16" s="6">
        <v>30</v>
      </c>
      <c r="J16" s="8">
        <v>160</v>
      </c>
      <c r="K16" s="8" t="s">
        <v>100</v>
      </c>
      <c r="L16" s="8" t="s">
        <v>91</v>
      </c>
      <c r="M16" s="8" t="s">
        <v>103</v>
      </c>
      <c r="N16" s="8" t="s">
        <v>104</v>
      </c>
      <c r="O16" s="12" t="s">
        <v>94</v>
      </c>
    </row>
    <row r="17" ht="30.5" customHeight="1" spans="1:15">
      <c r="A17" s="7">
        <v>115</v>
      </c>
      <c r="B17" s="8" t="s">
        <v>24</v>
      </c>
      <c r="C17" s="8">
        <v>2</v>
      </c>
      <c r="D17" s="8">
        <v>7</v>
      </c>
      <c r="E17" s="8" t="s">
        <v>55</v>
      </c>
      <c r="F17" s="8">
        <v>10</v>
      </c>
      <c r="G17" s="8">
        <v>114</v>
      </c>
      <c r="H17" s="8">
        <v>20</v>
      </c>
      <c r="I17" s="6">
        <v>30</v>
      </c>
      <c r="J17" s="8">
        <v>160</v>
      </c>
      <c r="K17" s="8" t="s">
        <v>100</v>
      </c>
      <c r="L17" s="8" t="s">
        <v>91</v>
      </c>
      <c r="M17" s="8" t="s">
        <v>103</v>
      </c>
      <c r="N17" s="8" t="s">
        <v>104</v>
      </c>
      <c r="O17" s="12" t="s">
        <v>94</v>
      </c>
    </row>
    <row r="18" ht="30.5" customHeight="1" spans="1:15">
      <c r="A18" s="7">
        <v>116</v>
      </c>
      <c r="B18" s="8" t="s">
        <v>24</v>
      </c>
      <c r="C18" s="8">
        <v>2</v>
      </c>
      <c r="D18" s="8">
        <v>8</v>
      </c>
      <c r="E18" s="8" t="s">
        <v>55</v>
      </c>
      <c r="F18" s="8">
        <v>10</v>
      </c>
      <c r="G18" s="8">
        <v>115</v>
      </c>
      <c r="H18" s="8">
        <v>20</v>
      </c>
      <c r="I18" s="6">
        <v>30</v>
      </c>
      <c r="J18" s="8">
        <v>160</v>
      </c>
      <c r="K18" s="8" t="s">
        <v>100</v>
      </c>
      <c r="L18" s="8" t="s">
        <v>91</v>
      </c>
      <c r="M18" s="8" t="s">
        <v>103</v>
      </c>
      <c r="N18" s="8" t="s">
        <v>104</v>
      </c>
      <c r="O18" s="12" t="s">
        <v>94</v>
      </c>
    </row>
    <row r="19" ht="30.5" customHeight="1" spans="1:15">
      <c r="A19" s="7">
        <v>117</v>
      </c>
      <c r="B19" s="8" t="s">
        <v>24</v>
      </c>
      <c r="C19" s="8">
        <v>3</v>
      </c>
      <c r="D19" s="8">
        <v>1</v>
      </c>
      <c r="E19" s="8" t="s">
        <v>55</v>
      </c>
      <c r="F19" s="8">
        <v>10</v>
      </c>
      <c r="G19" s="8">
        <v>116</v>
      </c>
      <c r="H19" s="8">
        <v>20</v>
      </c>
      <c r="I19" s="6">
        <v>30</v>
      </c>
      <c r="J19" s="8">
        <v>160</v>
      </c>
      <c r="K19" s="8" t="s">
        <v>100</v>
      </c>
      <c r="L19" s="8" t="s">
        <v>91</v>
      </c>
      <c r="M19" s="8" t="s">
        <v>103</v>
      </c>
      <c r="N19" s="8" t="s">
        <v>104</v>
      </c>
      <c r="O19" s="12" t="s">
        <v>94</v>
      </c>
    </row>
    <row r="20" ht="30.5" customHeight="1" spans="1:15">
      <c r="A20" s="7">
        <v>118</v>
      </c>
      <c r="B20" s="8" t="s">
        <v>24</v>
      </c>
      <c r="C20" s="8">
        <v>3</v>
      </c>
      <c r="D20" s="8">
        <v>2</v>
      </c>
      <c r="E20" s="8" t="s">
        <v>55</v>
      </c>
      <c r="F20" s="8">
        <v>10</v>
      </c>
      <c r="G20" s="8">
        <v>117</v>
      </c>
      <c r="H20" s="8">
        <v>20</v>
      </c>
      <c r="I20" s="6">
        <v>30</v>
      </c>
      <c r="J20" s="8">
        <v>160</v>
      </c>
      <c r="K20" s="8" t="s">
        <v>100</v>
      </c>
      <c r="L20" s="8" t="s">
        <v>91</v>
      </c>
      <c r="M20" s="8" t="s">
        <v>103</v>
      </c>
      <c r="N20" s="8" t="s">
        <v>104</v>
      </c>
      <c r="O20" s="12" t="s">
        <v>94</v>
      </c>
    </row>
    <row r="21" ht="30.5" customHeight="1" spans="1:15">
      <c r="A21" s="7">
        <v>119</v>
      </c>
      <c r="B21" s="8" t="s">
        <v>24</v>
      </c>
      <c r="C21" s="8">
        <v>3</v>
      </c>
      <c r="D21" s="8">
        <v>3</v>
      </c>
      <c r="E21" s="8" t="s">
        <v>55</v>
      </c>
      <c r="F21" s="8">
        <v>10</v>
      </c>
      <c r="G21" s="8">
        <v>118</v>
      </c>
      <c r="H21" s="8">
        <v>20</v>
      </c>
      <c r="I21" s="6">
        <v>30</v>
      </c>
      <c r="J21" s="8">
        <v>160</v>
      </c>
      <c r="K21" s="8" t="s">
        <v>100</v>
      </c>
      <c r="L21" s="8" t="s">
        <v>91</v>
      </c>
      <c r="M21" s="8" t="s">
        <v>103</v>
      </c>
      <c r="N21" s="8" t="s">
        <v>104</v>
      </c>
      <c r="O21" s="12" t="s">
        <v>94</v>
      </c>
    </row>
    <row r="22" ht="30.5" customHeight="1" spans="1:15">
      <c r="A22" s="7">
        <v>120</v>
      </c>
      <c r="B22" s="8" t="s">
        <v>24</v>
      </c>
      <c r="C22" s="8">
        <v>3</v>
      </c>
      <c r="D22" s="8">
        <v>4</v>
      </c>
      <c r="E22" s="8" t="s">
        <v>55</v>
      </c>
      <c r="F22" s="8">
        <v>10</v>
      </c>
      <c r="G22" s="8">
        <v>119</v>
      </c>
      <c r="H22" s="8">
        <v>20</v>
      </c>
      <c r="I22" s="6">
        <v>30</v>
      </c>
      <c r="J22" s="8">
        <v>160</v>
      </c>
      <c r="K22" s="8" t="s">
        <v>100</v>
      </c>
      <c r="L22" s="8" t="s">
        <v>91</v>
      </c>
      <c r="M22" s="8" t="s">
        <v>103</v>
      </c>
      <c r="N22" s="8" t="s">
        <v>104</v>
      </c>
      <c r="O22" s="12" t="s">
        <v>94</v>
      </c>
    </row>
    <row r="23" ht="30.5" customHeight="1" spans="1:15">
      <c r="A23" s="7">
        <v>121</v>
      </c>
      <c r="B23" s="8" t="s">
        <v>24</v>
      </c>
      <c r="C23" s="8">
        <v>3</v>
      </c>
      <c r="D23" s="8">
        <v>5</v>
      </c>
      <c r="E23" s="8" t="s">
        <v>55</v>
      </c>
      <c r="F23" s="8">
        <v>10</v>
      </c>
      <c r="G23" s="8">
        <v>120</v>
      </c>
      <c r="H23" s="8">
        <v>20</v>
      </c>
      <c r="I23" s="6">
        <v>30</v>
      </c>
      <c r="J23" s="8">
        <v>160</v>
      </c>
      <c r="K23" s="8" t="s">
        <v>100</v>
      </c>
      <c r="L23" s="8" t="s">
        <v>91</v>
      </c>
      <c r="M23" s="8" t="s">
        <v>103</v>
      </c>
      <c r="N23" s="8" t="s">
        <v>104</v>
      </c>
      <c r="O23" s="12" t="s">
        <v>94</v>
      </c>
    </row>
    <row r="24" ht="30.5" customHeight="1" spans="1:15">
      <c r="A24" s="7">
        <v>122</v>
      </c>
      <c r="B24" s="8" t="s">
        <v>24</v>
      </c>
      <c r="C24" s="8">
        <v>3</v>
      </c>
      <c r="D24" s="8">
        <v>6</v>
      </c>
      <c r="E24" s="8" t="s">
        <v>55</v>
      </c>
      <c r="F24" s="8">
        <v>10</v>
      </c>
      <c r="G24" s="8">
        <v>121</v>
      </c>
      <c r="H24" s="8">
        <v>20</v>
      </c>
      <c r="I24" s="6">
        <v>30</v>
      </c>
      <c r="J24" s="8">
        <v>160</v>
      </c>
      <c r="K24" s="8" t="s">
        <v>100</v>
      </c>
      <c r="L24" s="8" t="s">
        <v>91</v>
      </c>
      <c r="M24" s="8" t="s">
        <v>103</v>
      </c>
      <c r="N24" s="8" t="s">
        <v>104</v>
      </c>
      <c r="O24" s="12" t="s">
        <v>94</v>
      </c>
    </row>
    <row r="25" ht="30.5" customHeight="1" spans="1:15">
      <c r="A25" s="7">
        <v>123</v>
      </c>
      <c r="B25" s="8" t="s">
        <v>24</v>
      </c>
      <c r="C25" s="8">
        <v>3</v>
      </c>
      <c r="D25" s="8">
        <v>7</v>
      </c>
      <c r="E25" s="8" t="s">
        <v>55</v>
      </c>
      <c r="F25" s="8">
        <v>10</v>
      </c>
      <c r="G25" s="8">
        <v>122</v>
      </c>
      <c r="H25" s="8">
        <v>20</v>
      </c>
      <c r="I25" s="6">
        <v>30</v>
      </c>
      <c r="J25" s="8">
        <v>160</v>
      </c>
      <c r="K25" s="8" t="s">
        <v>100</v>
      </c>
      <c r="L25" s="8" t="s">
        <v>91</v>
      </c>
      <c r="M25" s="8" t="s">
        <v>103</v>
      </c>
      <c r="N25" s="8" t="s">
        <v>104</v>
      </c>
      <c r="O25" s="12" t="s">
        <v>94</v>
      </c>
    </row>
    <row r="26" ht="30.5" customHeight="1" spans="1:15">
      <c r="A26" s="7">
        <v>124</v>
      </c>
      <c r="B26" s="8" t="s">
        <v>24</v>
      </c>
      <c r="C26" s="8">
        <v>3</v>
      </c>
      <c r="D26" s="8">
        <v>8</v>
      </c>
      <c r="E26" s="8" t="s">
        <v>55</v>
      </c>
      <c r="F26" s="8">
        <v>10</v>
      </c>
      <c r="G26" s="8">
        <v>123</v>
      </c>
      <c r="H26" s="8">
        <v>20</v>
      </c>
      <c r="I26" s="6">
        <v>30</v>
      </c>
      <c r="J26" s="8">
        <v>160</v>
      </c>
      <c r="K26" s="8" t="s">
        <v>100</v>
      </c>
      <c r="L26" s="8" t="s">
        <v>91</v>
      </c>
      <c r="M26" s="8" t="s">
        <v>103</v>
      </c>
      <c r="N26" s="8" t="s">
        <v>104</v>
      </c>
      <c r="O26" s="12" t="s">
        <v>94</v>
      </c>
    </row>
    <row r="27" ht="30.5" customHeight="1" spans="1:15">
      <c r="A27" s="7">
        <v>125</v>
      </c>
      <c r="B27" s="8" t="s">
        <v>24</v>
      </c>
      <c r="C27" s="8">
        <v>4</v>
      </c>
      <c r="D27" s="8">
        <v>1</v>
      </c>
      <c r="E27" s="8" t="s">
        <v>55</v>
      </c>
      <c r="F27" s="8">
        <v>10</v>
      </c>
      <c r="G27" s="8">
        <v>124</v>
      </c>
      <c r="H27" s="8">
        <v>20</v>
      </c>
      <c r="I27" s="6">
        <v>30</v>
      </c>
      <c r="J27" s="8">
        <v>160</v>
      </c>
      <c r="K27" s="8" t="s">
        <v>100</v>
      </c>
      <c r="L27" s="8" t="s">
        <v>91</v>
      </c>
      <c r="M27" s="8" t="s">
        <v>103</v>
      </c>
      <c r="N27" s="8" t="s">
        <v>104</v>
      </c>
      <c r="O27" s="12" t="s">
        <v>94</v>
      </c>
    </row>
    <row r="28" ht="30.5" customHeight="1" spans="1:15">
      <c r="A28" s="7">
        <v>126</v>
      </c>
      <c r="B28" s="8" t="s">
        <v>24</v>
      </c>
      <c r="C28" s="8">
        <v>4</v>
      </c>
      <c r="D28" s="8">
        <v>2</v>
      </c>
      <c r="E28" s="8" t="s">
        <v>55</v>
      </c>
      <c r="F28" s="8">
        <v>10</v>
      </c>
      <c r="G28" s="8">
        <v>125</v>
      </c>
      <c r="H28" s="8">
        <v>20</v>
      </c>
      <c r="I28" s="6">
        <v>30</v>
      </c>
      <c r="J28" s="8">
        <v>160</v>
      </c>
      <c r="K28" s="8" t="s">
        <v>100</v>
      </c>
      <c r="L28" s="8" t="s">
        <v>91</v>
      </c>
      <c r="M28" s="8" t="s">
        <v>103</v>
      </c>
      <c r="N28" s="8" t="s">
        <v>104</v>
      </c>
      <c r="O28" s="12" t="s">
        <v>94</v>
      </c>
    </row>
    <row r="29" ht="30.5" customHeight="1" spans="1:15">
      <c r="A29" s="7">
        <v>127</v>
      </c>
      <c r="B29" s="8" t="s">
        <v>24</v>
      </c>
      <c r="C29" s="8">
        <v>4</v>
      </c>
      <c r="D29" s="8">
        <v>3</v>
      </c>
      <c r="E29" s="8" t="s">
        <v>55</v>
      </c>
      <c r="F29" s="8">
        <v>10</v>
      </c>
      <c r="G29" s="8">
        <v>126</v>
      </c>
      <c r="H29" s="8">
        <v>20</v>
      </c>
      <c r="I29" s="6">
        <v>30</v>
      </c>
      <c r="J29" s="8">
        <v>160</v>
      </c>
      <c r="K29" s="8" t="s">
        <v>100</v>
      </c>
      <c r="L29" s="8" t="s">
        <v>91</v>
      </c>
      <c r="M29" s="8" t="s">
        <v>103</v>
      </c>
      <c r="N29" s="8" t="s">
        <v>104</v>
      </c>
      <c r="O29" s="12" t="s">
        <v>94</v>
      </c>
    </row>
    <row r="30" ht="30.5" customHeight="1" spans="1:15">
      <c r="A30" s="7">
        <v>128</v>
      </c>
      <c r="B30" s="8" t="s">
        <v>24</v>
      </c>
      <c r="C30" s="8">
        <v>4</v>
      </c>
      <c r="D30" s="8">
        <v>4</v>
      </c>
      <c r="E30" s="8" t="s">
        <v>55</v>
      </c>
      <c r="F30" s="8">
        <v>10</v>
      </c>
      <c r="G30" s="8">
        <v>127</v>
      </c>
      <c r="H30" s="8">
        <v>20</v>
      </c>
      <c r="I30" s="6">
        <v>30</v>
      </c>
      <c r="J30" s="8">
        <v>160</v>
      </c>
      <c r="K30" s="8" t="s">
        <v>100</v>
      </c>
      <c r="L30" s="8" t="s">
        <v>91</v>
      </c>
      <c r="M30" s="8" t="s">
        <v>103</v>
      </c>
      <c r="N30" s="8" t="s">
        <v>104</v>
      </c>
      <c r="O30" s="12" t="s">
        <v>94</v>
      </c>
    </row>
    <row r="31" ht="30.5" customHeight="1" spans="1:15">
      <c r="A31" s="7">
        <v>129</v>
      </c>
      <c r="B31" s="8" t="s">
        <v>24</v>
      </c>
      <c r="C31" s="8">
        <v>4</v>
      </c>
      <c r="D31" s="8">
        <v>5</v>
      </c>
      <c r="E31" s="8" t="s">
        <v>55</v>
      </c>
      <c r="F31" s="8">
        <v>10</v>
      </c>
      <c r="G31" s="8">
        <v>128</v>
      </c>
      <c r="H31" s="8">
        <v>20</v>
      </c>
      <c r="I31" s="6">
        <v>30</v>
      </c>
      <c r="J31" s="8">
        <v>160</v>
      </c>
      <c r="K31" s="8" t="s">
        <v>100</v>
      </c>
      <c r="L31" s="8" t="s">
        <v>91</v>
      </c>
      <c r="M31" s="8" t="s">
        <v>103</v>
      </c>
      <c r="N31" s="8" t="s">
        <v>104</v>
      </c>
      <c r="O31" s="12" t="s">
        <v>94</v>
      </c>
    </row>
    <row r="32" ht="30.5" customHeight="1" spans="1:15">
      <c r="A32" s="7">
        <v>130</v>
      </c>
      <c r="B32" s="8" t="s">
        <v>24</v>
      </c>
      <c r="C32" s="8">
        <v>4</v>
      </c>
      <c r="D32" s="8">
        <v>6</v>
      </c>
      <c r="E32" s="8" t="s">
        <v>55</v>
      </c>
      <c r="F32" s="8">
        <v>10</v>
      </c>
      <c r="G32" s="8">
        <v>129</v>
      </c>
      <c r="H32" s="8">
        <v>20</v>
      </c>
      <c r="I32" s="6">
        <v>30</v>
      </c>
      <c r="J32" s="8">
        <v>160</v>
      </c>
      <c r="K32" s="8" t="s">
        <v>100</v>
      </c>
      <c r="L32" s="8" t="s">
        <v>91</v>
      </c>
      <c r="M32" s="8" t="s">
        <v>103</v>
      </c>
      <c r="N32" s="8" t="s">
        <v>104</v>
      </c>
      <c r="O32" s="12" t="s">
        <v>94</v>
      </c>
    </row>
    <row r="33" ht="30.5" customHeight="1" spans="1:15">
      <c r="A33" s="7">
        <v>131</v>
      </c>
      <c r="B33" s="8" t="s">
        <v>24</v>
      </c>
      <c r="C33" s="8">
        <v>4</v>
      </c>
      <c r="D33" s="8">
        <v>7</v>
      </c>
      <c r="E33" s="8" t="s">
        <v>55</v>
      </c>
      <c r="F33" s="8">
        <v>10</v>
      </c>
      <c r="G33" s="8">
        <v>130</v>
      </c>
      <c r="H33" s="8">
        <v>20</v>
      </c>
      <c r="I33" s="6">
        <v>30</v>
      </c>
      <c r="J33" s="8">
        <v>160</v>
      </c>
      <c r="K33" s="8" t="s">
        <v>100</v>
      </c>
      <c r="L33" s="8" t="s">
        <v>91</v>
      </c>
      <c r="M33" s="8" t="s">
        <v>103</v>
      </c>
      <c r="N33" s="8" t="s">
        <v>104</v>
      </c>
      <c r="O33" s="12" t="s">
        <v>94</v>
      </c>
    </row>
    <row r="34" ht="30.5" customHeight="1" spans="1:15">
      <c r="A34" s="7">
        <v>132</v>
      </c>
      <c r="B34" s="8" t="s">
        <v>24</v>
      </c>
      <c r="C34" s="8">
        <v>4</v>
      </c>
      <c r="D34" s="8">
        <v>8</v>
      </c>
      <c r="E34" s="8" t="s">
        <v>55</v>
      </c>
      <c r="F34" s="8">
        <v>10</v>
      </c>
      <c r="G34" s="8">
        <v>131</v>
      </c>
      <c r="H34" s="8">
        <v>20</v>
      </c>
      <c r="I34" s="6">
        <v>30</v>
      </c>
      <c r="J34" s="8">
        <v>160</v>
      </c>
      <c r="K34" s="8" t="s">
        <v>100</v>
      </c>
      <c r="L34" s="8" t="s">
        <v>91</v>
      </c>
      <c r="M34" s="8" t="s">
        <v>103</v>
      </c>
      <c r="N34" s="8" t="s">
        <v>104</v>
      </c>
      <c r="O34" s="12" t="s">
        <v>94</v>
      </c>
    </row>
    <row r="35" ht="30.5" customHeight="1" spans="1:15">
      <c r="A35" s="7">
        <v>133</v>
      </c>
      <c r="B35" s="8" t="s">
        <v>24</v>
      </c>
      <c r="C35" s="8">
        <v>5</v>
      </c>
      <c r="D35" s="8">
        <v>1</v>
      </c>
      <c r="E35" s="8" t="s">
        <v>55</v>
      </c>
      <c r="F35" s="8">
        <v>10</v>
      </c>
      <c r="G35" s="8">
        <v>132</v>
      </c>
      <c r="H35" s="8">
        <v>25</v>
      </c>
      <c r="I35" s="6">
        <v>30</v>
      </c>
      <c r="J35" s="8">
        <v>160</v>
      </c>
      <c r="K35" s="8" t="s">
        <v>91</v>
      </c>
      <c r="L35" s="8" t="s">
        <v>91</v>
      </c>
      <c r="M35" s="8" t="s">
        <v>103</v>
      </c>
      <c r="N35" s="8" t="s">
        <v>104</v>
      </c>
      <c r="O35" s="12" t="s">
        <v>94</v>
      </c>
    </row>
    <row r="36" ht="30.5" customHeight="1" spans="1:15">
      <c r="A36" s="7">
        <v>134</v>
      </c>
      <c r="B36" s="8" t="s">
        <v>24</v>
      </c>
      <c r="C36" s="8">
        <v>5</v>
      </c>
      <c r="D36" s="8">
        <v>2</v>
      </c>
      <c r="E36" s="8" t="s">
        <v>55</v>
      </c>
      <c r="F36" s="8">
        <v>10</v>
      </c>
      <c r="G36" s="8">
        <v>132</v>
      </c>
      <c r="H36" s="8">
        <v>25</v>
      </c>
      <c r="I36" s="6">
        <v>30</v>
      </c>
      <c r="J36" s="8">
        <v>160</v>
      </c>
      <c r="K36" s="8" t="s">
        <v>91</v>
      </c>
      <c r="L36" s="8" t="s">
        <v>91</v>
      </c>
      <c r="M36" s="8" t="s">
        <v>103</v>
      </c>
      <c r="N36" s="8" t="s">
        <v>104</v>
      </c>
      <c r="O36" s="12" t="s">
        <v>94</v>
      </c>
    </row>
    <row r="37" ht="30.5" customHeight="1" spans="1:15">
      <c r="A37" s="7">
        <v>135</v>
      </c>
      <c r="B37" s="8" t="s">
        <v>24</v>
      </c>
      <c r="C37" s="8">
        <v>5</v>
      </c>
      <c r="D37" s="8">
        <v>3</v>
      </c>
      <c r="E37" s="8" t="s">
        <v>55</v>
      </c>
      <c r="F37" s="8">
        <v>10</v>
      </c>
      <c r="G37" s="8">
        <v>132</v>
      </c>
      <c r="H37" s="8">
        <v>25</v>
      </c>
      <c r="I37" s="6">
        <v>30</v>
      </c>
      <c r="J37" s="8">
        <v>160</v>
      </c>
      <c r="K37" s="8" t="s">
        <v>91</v>
      </c>
      <c r="L37" s="8" t="s">
        <v>91</v>
      </c>
      <c r="M37" s="8" t="s">
        <v>103</v>
      </c>
      <c r="N37" s="8" t="s">
        <v>104</v>
      </c>
      <c r="O37" s="12" t="s">
        <v>94</v>
      </c>
    </row>
    <row r="38" ht="30.5" customHeight="1" spans="1:15">
      <c r="A38" s="7">
        <v>136</v>
      </c>
      <c r="B38" s="8" t="s">
        <v>24</v>
      </c>
      <c r="C38" s="8">
        <v>5</v>
      </c>
      <c r="D38" s="8">
        <v>4</v>
      </c>
      <c r="E38" s="8" t="s">
        <v>55</v>
      </c>
      <c r="F38" s="8">
        <v>10</v>
      </c>
      <c r="G38" s="8">
        <v>132</v>
      </c>
      <c r="H38" s="8">
        <v>25</v>
      </c>
      <c r="I38" s="6">
        <v>30</v>
      </c>
      <c r="J38" s="8">
        <v>160</v>
      </c>
      <c r="K38" s="8" t="s">
        <v>91</v>
      </c>
      <c r="L38" s="8" t="s">
        <v>91</v>
      </c>
      <c r="M38" s="8" t="s">
        <v>103</v>
      </c>
      <c r="N38" s="8" t="s">
        <v>104</v>
      </c>
      <c r="O38" s="12" t="s">
        <v>94</v>
      </c>
    </row>
    <row r="39" ht="30.5" customHeight="1" spans="1:15">
      <c r="A39" s="7">
        <v>137</v>
      </c>
      <c r="B39" s="8" t="s">
        <v>24</v>
      </c>
      <c r="C39" s="8">
        <v>5</v>
      </c>
      <c r="D39" s="8">
        <v>5</v>
      </c>
      <c r="E39" s="8" t="s">
        <v>55</v>
      </c>
      <c r="F39" s="8">
        <v>10</v>
      </c>
      <c r="G39" s="8">
        <v>132</v>
      </c>
      <c r="H39" s="8">
        <v>25</v>
      </c>
      <c r="I39" s="6">
        <v>30</v>
      </c>
      <c r="J39" s="8">
        <v>160</v>
      </c>
      <c r="K39" s="8" t="s">
        <v>91</v>
      </c>
      <c r="L39" s="8" t="s">
        <v>91</v>
      </c>
      <c r="M39" s="8" t="s">
        <v>103</v>
      </c>
      <c r="N39" s="8" t="s">
        <v>104</v>
      </c>
      <c r="O39" s="12" t="s">
        <v>94</v>
      </c>
    </row>
    <row r="40" ht="30.5" customHeight="1" spans="1:15">
      <c r="A40" s="7">
        <v>138</v>
      </c>
      <c r="B40" s="8" t="s">
        <v>24</v>
      </c>
      <c r="C40" s="8">
        <v>5</v>
      </c>
      <c r="D40" s="8">
        <v>6</v>
      </c>
      <c r="E40" s="8" t="s">
        <v>55</v>
      </c>
      <c r="F40" s="8">
        <v>10</v>
      </c>
      <c r="G40" s="8">
        <v>133</v>
      </c>
      <c r="H40" s="8">
        <v>25</v>
      </c>
      <c r="I40" s="6">
        <v>30</v>
      </c>
      <c r="J40" s="8">
        <v>160</v>
      </c>
      <c r="K40" s="8" t="s">
        <v>91</v>
      </c>
      <c r="L40" s="8" t="s">
        <v>91</v>
      </c>
      <c r="M40" s="8" t="s">
        <v>103</v>
      </c>
      <c r="N40" s="8" t="s">
        <v>104</v>
      </c>
      <c r="O40" s="12" t="s">
        <v>94</v>
      </c>
    </row>
    <row r="41" ht="30.5" customHeight="1" spans="1:15">
      <c r="A41" s="7">
        <v>139</v>
      </c>
      <c r="B41" s="8" t="s">
        <v>24</v>
      </c>
      <c r="C41" s="8">
        <v>5</v>
      </c>
      <c r="D41" s="8">
        <v>7</v>
      </c>
      <c r="E41" s="8" t="s">
        <v>55</v>
      </c>
      <c r="F41" s="8">
        <v>10</v>
      </c>
      <c r="G41" s="8">
        <v>134</v>
      </c>
      <c r="H41" s="8">
        <v>25</v>
      </c>
      <c r="I41" s="6">
        <v>30</v>
      </c>
      <c r="J41" s="8">
        <v>160</v>
      </c>
      <c r="K41" s="8" t="s">
        <v>91</v>
      </c>
      <c r="L41" s="8" t="s">
        <v>91</v>
      </c>
      <c r="M41" s="8" t="s">
        <v>103</v>
      </c>
      <c r="N41" s="8" t="s">
        <v>104</v>
      </c>
      <c r="O41" s="12" t="s">
        <v>94</v>
      </c>
    </row>
    <row r="42" ht="30.5" customHeight="1" spans="1:15">
      <c r="A42" s="7">
        <v>140</v>
      </c>
      <c r="B42" s="8" t="s">
        <v>24</v>
      </c>
      <c r="C42" s="8">
        <v>5</v>
      </c>
      <c r="D42" s="8">
        <v>8</v>
      </c>
      <c r="E42" s="8" t="s">
        <v>55</v>
      </c>
      <c r="F42" s="8">
        <v>10</v>
      </c>
      <c r="G42" s="8">
        <v>135</v>
      </c>
      <c r="H42" s="8">
        <v>25</v>
      </c>
      <c r="I42" s="6">
        <v>30</v>
      </c>
      <c r="J42" s="8">
        <v>160</v>
      </c>
      <c r="K42" s="8" t="s">
        <v>91</v>
      </c>
      <c r="L42" s="8" t="s">
        <v>91</v>
      </c>
      <c r="M42" s="8" t="s">
        <v>103</v>
      </c>
      <c r="N42" s="8" t="s">
        <v>104</v>
      </c>
      <c r="O42" s="12" t="s">
        <v>94</v>
      </c>
    </row>
    <row r="43" ht="30.5" customHeight="1" spans="1:15">
      <c r="A43" s="7">
        <v>201</v>
      </c>
      <c r="B43" s="8" t="s">
        <v>26</v>
      </c>
      <c r="C43" s="8">
        <v>1</v>
      </c>
      <c r="D43" s="8">
        <v>1</v>
      </c>
      <c r="E43" s="8" t="s">
        <v>57</v>
      </c>
      <c r="F43" s="8">
        <v>10</v>
      </c>
      <c r="G43" s="8">
        <v>140</v>
      </c>
      <c r="H43" s="8">
        <v>25</v>
      </c>
      <c r="I43" s="6">
        <v>30</v>
      </c>
      <c r="J43" s="8">
        <v>160</v>
      </c>
      <c r="K43" s="8" t="s">
        <v>91</v>
      </c>
      <c r="L43" s="8" t="s">
        <v>91</v>
      </c>
      <c r="M43" s="8" t="s">
        <v>105</v>
      </c>
      <c r="N43" s="8" t="s">
        <v>106</v>
      </c>
      <c r="O43" s="12" t="s">
        <v>94</v>
      </c>
    </row>
    <row r="44" ht="30.5" customHeight="1" spans="1:15">
      <c r="A44" s="7">
        <v>202</v>
      </c>
      <c r="B44" s="8" t="s">
        <v>26</v>
      </c>
      <c r="C44" s="8">
        <v>1</v>
      </c>
      <c r="D44" s="8">
        <v>2</v>
      </c>
      <c r="E44" s="8" t="s">
        <v>57</v>
      </c>
      <c r="F44" s="8">
        <v>10</v>
      </c>
      <c r="G44" s="8">
        <v>201</v>
      </c>
      <c r="H44" s="8">
        <v>25</v>
      </c>
      <c r="I44" s="6">
        <v>30</v>
      </c>
      <c r="J44" s="8">
        <v>160</v>
      </c>
      <c r="K44" s="8" t="s">
        <v>91</v>
      </c>
      <c r="L44" s="8" t="s">
        <v>91</v>
      </c>
      <c r="M44" s="8" t="s">
        <v>105</v>
      </c>
      <c r="N44" s="8" t="s">
        <v>106</v>
      </c>
      <c r="O44" s="12" t="s">
        <v>94</v>
      </c>
    </row>
    <row r="45" ht="30.5" customHeight="1" spans="1:15">
      <c r="A45" s="7">
        <v>203</v>
      </c>
      <c r="B45" s="8" t="s">
        <v>26</v>
      </c>
      <c r="C45" s="8">
        <v>1</v>
      </c>
      <c r="D45" s="8">
        <v>3</v>
      </c>
      <c r="E45" s="8" t="s">
        <v>57</v>
      </c>
      <c r="F45" s="8">
        <v>10</v>
      </c>
      <c r="G45" s="8">
        <v>202</v>
      </c>
      <c r="H45" s="8">
        <v>25</v>
      </c>
      <c r="I45" s="6">
        <v>30</v>
      </c>
      <c r="J45" s="8">
        <v>160</v>
      </c>
      <c r="K45" s="8" t="s">
        <v>91</v>
      </c>
      <c r="L45" s="8" t="s">
        <v>91</v>
      </c>
      <c r="M45" s="8" t="s">
        <v>105</v>
      </c>
      <c r="N45" s="8" t="s">
        <v>106</v>
      </c>
      <c r="O45" s="12" t="s">
        <v>94</v>
      </c>
    </row>
    <row r="46" ht="30.5" customHeight="1" spans="1:15">
      <c r="A46" s="7">
        <v>204</v>
      </c>
      <c r="B46" s="8" t="s">
        <v>26</v>
      </c>
      <c r="C46" s="8">
        <v>1</v>
      </c>
      <c r="D46" s="8">
        <v>4</v>
      </c>
      <c r="E46" s="8" t="s">
        <v>57</v>
      </c>
      <c r="F46" s="8">
        <v>10</v>
      </c>
      <c r="G46" s="8">
        <v>203</v>
      </c>
      <c r="H46" s="8">
        <v>25</v>
      </c>
      <c r="I46" s="6">
        <v>30</v>
      </c>
      <c r="J46" s="8">
        <v>160</v>
      </c>
      <c r="K46" s="8" t="s">
        <v>91</v>
      </c>
      <c r="L46" s="8" t="s">
        <v>91</v>
      </c>
      <c r="M46" s="8" t="s">
        <v>105</v>
      </c>
      <c r="N46" s="8" t="s">
        <v>106</v>
      </c>
      <c r="O46" s="12" t="s">
        <v>94</v>
      </c>
    </row>
    <row r="47" ht="30.5" customHeight="1" spans="1:15">
      <c r="A47" s="7">
        <v>205</v>
      </c>
      <c r="B47" s="8" t="s">
        <v>26</v>
      </c>
      <c r="C47" s="8">
        <v>1</v>
      </c>
      <c r="D47" s="8">
        <v>5</v>
      </c>
      <c r="E47" s="8" t="s">
        <v>57</v>
      </c>
      <c r="F47" s="8">
        <v>10</v>
      </c>
      <c r="G47" s="8">
        <v>204</v>
      </c>
      <c r="H47" s="8">
        <v>25</v>
      </c>
      <c r="I47" s="6">
        <v>30</v>
      </c>
      <c r="J47" s="8">
        <v>160</v>
      </c>
      <c r="K47" s="8" t="s">
        <v>91</v>
      </c>
      <c r="L47" s="8" t="s">
        <v>91</v>
      </c>
      <c r="M47" s="8" t="s">
        <v>105</v>
      </c>
      <c r="N47" s="8" t="s">
        <v>106</v>
      </c>
      <c r="O47" s="12" t="s">
        <v>94</v>
      </c>
    </row>
    <row r="48" ht="30.5" customHeight="1" spans="1:15">
      <c r="A48" s="7">
        <v>206</v>
      </c>
      <c r="B48" s="8" t="s">
        <v>26</v>
      </c>
      <c r="C48" s="8">
        <v>1</v>
      </c>
      <c r="D48" s="8">
        <v>6</v>
      </c>
      <c r="E48" s="8" t="s">
        <v>57</v>
      </c>
      <c r="F48" s="8">
        <v>10</v>
      </c>
      <c r="G48" s="8">
        <v>205</v>
      </c>
      <c r="H48" s="8">
        <v>25</v>
      </c>
      <c r="I48" s="6">
        <v>30</v>
      </c>
      <c r="J48" s="8">
        <v>160</v>
      </c>
      <c r="K48" s="8" t="s">
        <v>91</v>
      </c>
      <c r="L48" s="8" t="s">
        <v>91</v>
      </c>
      <c r="M48" s="8" t="s">
        <v>105</v>
      </c>
      <c r="N48" s="8" t="s">
        <v>106</v>
      </c>
      <c r="O48" s="12" t="s">
        <v>94</v>
      </c>
    </row>
    <row r="49" ht="30.5" customHeight="1" spans="1:15">
      <c r="A49" s="7">
        <v>207</v>
      </c>
      <c r="B49" s="8" t="s">
        <v>26</v>
      </c>
      <c r="C49" s="8">
        <v>1</v>
      </c>
      <c r="D49" s="8">
        <v>7</v>
      </c>
      <c r="E49" s="8" t="s">
        <v>57</v>
      </c>
      <c r="F49" s="8">
        <v>10</v>
      </c>
      <c r="G49" s="8">
        <v>206</v>
      </c>
      <c r="H49" s="8">
        <v>25</v>
      </c>
      <c r="I49" s="6">
        <v>30</v>
      </c>
      <c r="J49" s="8">
        <v>160</v>
      </c>
      <c r="K49" s="8" t="s">
        <v>91</v>
      </c>
      <c r="L49" s="8" t="s">
        <v>91</v>
      </c>
      <c r="M49" s="8" t="s">
        <v>105</v>
      </c>
      <c r="N49" s="8" t="s">
        <v>106</v>
      </c>
      <c r="O49" s="12" t="s">
        <v>94</v>
      </c>
    </row>
    <row r="50" ht="30.5" customHeight="1" spans="1:15">
      <c r="A50" s="7">
        <v>208</v>
      </c>
      <c r="B50" s="8" t="s">
        <v>26</v>
      </c>
      <c r="C50" s="8">
        <v>1</v>
      </c>
      <c r="D50" s="8">
        <v>8</v>
      </c>
      <c r="E50" s="8" t="s">
        <v>57</v>
      </c>
      <c r="F50" s="8">
        <v>10</v>
      </c>
      <c r="G50" s="8">
        <v>207</v>
      </c>
      <c r="H50" s="8">
        <v>25</v>
      </c>
      <c r="I50" s="6">
        <v>30</v>
      </c>
      <c r="J50" s="8">
        <v>160</v>
      </c>
      <c r="K50" s="8" t="s">
        <v>91</v>
      </c>
      <c r="L50" s="8" t="s">
        <v>91</v>
      </c>
      <c r="M50" s="8" t="s">
        <v>105</v>
      </c>
      <c r="N50" s="8" t="s">
        <v>106</v>
      </c>
      <c r="O50" s="12" t="s">
        <v>94</v>
      </c>
    </row>
    <row r="51" ht="30.5" customHeight="1" spans="1:15">
      <c r="A51" s="7">
        <v>209</v>
      </c>
      <c r="B51" s="8" t="s">
        <v>26</v>
      </c>
      <c r="C51" s="8">
        <v>2</v>
      </c>
      <c r="D51" s="8">
        <v>1</v>
      </c>
      <c r="E51" s="8" t="s">
        <v>57</v>
      </c>
      <c r="F51" s="8">
        <v>10</v>
      </c>
      <c r="G51" s="8">
        <v>208</v>
      </c>
      <c r="H51" s="8">
        <v>25</v>
      </c>
      <c r="I51" s="6">
        <v>30</v>
      </c>
      <c r="J51" s="8">
        <v>160</v>
      </c>
      <c r="K51" s="8" t="s">
        <v>91</v>
      </c>
      <c r="L51" s="8" t="s">
        <v>91</v>
      </c>
      <c r="M51" s="8" t="s">
        <v>105</v>
      </c>
      <c r="N51" s="8" t="s">
        <v>106</v>
      </c>
      <c r="O51" s="12" t="s">
        <v>94</v>
      </c>
    </row>
    <row r="52" ht="30.5" customHeight="1" spans="1:15">
      <c r="A52" s="7">
        <v>210</v>
      </c>
      <c r="B52" s="8" t="s">
        <v>26</v>
      </c>
      <c r="C52" s="8">
        <v>2</v>
      </c>
      <c r="D52" s="8">
        <v>2</v>
      </c>
      <c r="E52" s="8" t="s">
        <v>57</v>
      </c>
      <c r="F52" s="8">
        <v>10</v>
      </c>
      <c r="G52" s="8">
        <v>209</v>
      </c>
      <c r="H52" s="8">
        <v>25</v>
      </c>
      <c r="I52" s="6">
        <v>30</v>
      </c>
      <c r="J52" s="8">
        <v>160</v>
      </c>
      <c r="K52" s="8" t="s">
        <v>91</v>
      </c>
      <c r="L52" s="8" t="s">
        <v>91</v>
      </c>
      <c r="M52" s="8" t="s">
        <v>105</v>
      </c>
      <c r="N52" s="8" t="s">
        <v>106</v>
      </c>
      <c r="O52" s="12" t="s">
        <v>94</v>
      </c>
    </row>
    <row r="53" ht="30.5" customHeight="1" spans="1:15">
      <c r="A53" s="7">
        <v>211</v>
      </c>
      <c r="B53" s="8" t="s">
        <v>26</v>
      </c>
      <c r="C53" s="8">
        <v>2</v>
      </c>
      <c r="D53" s="8">
        <v>3</v>
      </c>
      <c r="E53" s="8" t="s">
        <v>57</v>
      </c>
      <c r="F53" s="8">
        <v>10</v>
      </c>
      <c r="G53" s="8">
        <v>210</v>
      </c>
      <c r="H53" s="8">
        <v>25</v>
      </c>
      <c r="I53" s="6">
        <v>30</v>
      </c>
      <c r="J53" s="8">
        <v>160</v>
      </c>
      <c r="K53" s="8" t="s">
        <v>91</v>
      </c>
      <c r="L53" s="8" t="s">
        <v>91</v>
      </c>
      <c r="M53" s="8" t="s">
        <v>105</v>
      </c>
      <c r="N53" s="8" t="s">
        <v>106</v>
      </c>
      <c r="O53" s="12" t="s">
        <v>94</v>
      </c>
    </row>
    <row r="54" ht="30.5" customHeight="1" spans="1:15">
      <c r="A54" s="7">
        <v>212</v>
      </c>
      <c r="B54" s="8" t="s">
        <v>26</v>
      </c>
      <c r="C54" s="8">
        <v>2</v>
      </c>
      <c r="D54" s="8">
        <v>4</v>
      </c>
      <c r="E54" s="8" t="s">
        <v>57</v>
      </c>
      <c r="F54" s="8">
        <v>10</v>
      </c>
      <c r="G54" s="8">
        <v>211</v>
      </c>
      <c r="H54" s="8">
        <v>25</v>
      </c>
      <c r="I54" s="6">
        <v>30</v>
      </c>
      <c r="J54" s="8">
        <v>160</v>
      </c>
      <c r="K54" s="8" t="s">
        <v>91</v>
      </c>
      <c r="L54" s="8" t="s">
        <v>91</v>
      </c>
      <c r="M54" s="8" t="s">
        <v>105</v>
      </c>
      <c r="N54" s="8" t="s">
        <v>106</v>
      </c>
      <c r="O54" s="12" t="s">
        <v>94</v>
      </c>
    </row>
    <row r="55" ht="30.5" customHeight="1" spans="1:15">
      <c r="A55" s="7">
        <v>213</v>
      </c>
      <c r="B55" s="8" t="s">
        <v>26</v>
      </c>
      <c r="C55" s="8">
        <v>2</v>
      </c>
      <c r="D55" s="8">
        <v>5</v>
      </c>
      <c r="E55" s="8" t="s">
        <v>57</v>
      </c>
      <c r="F55" s="8">
        <v>10</v>
      </c>
      <c r="G55" s="8">
        <v>212</v>
      </c>
      <c r="H55" s="8">
        <v>25</v>
      </c>
      <c r="I55" s="6">
        <v>30</v>
      </c>
      <c r="J55" s="8">
        <v>160</v>
      </c>
      <c r="K55" s="8" t="s">
        <v>91</v>
      </c>
      <c r="L55" s="8" t="s">
        <v>91</v>
      </c>
      <c r="M55" s="8" t="s">
        <v>105</v>
      </c>
      <c r="N55" s="8" t="s">
        <v>106</v>
      </c>
      <c r="O55" s="12" t="s">
        <v>94</v>
      </c>
    </row>
    <row r="56" ht="30.5" customHeight="1" spans="1:15">
      <c r="A56" s="7">
        <v>214</v>
      </c>
      <c r="B56" s="8" t="s">
        <v>26</v>
      </c>
      <c r="C56" s="8">
        <v>2</v>
      </c>
      <c r="D56" s="8">
        <v>6</v>
      </c>
      <c r="E56" s="8" t="s">
        <v>57</v>
      </c>
      <c r="F56" s="8">
        <v>10</v>
      </c>
      <c r="G56" s="8">
        <v>213</v>
      </c>
      <c r="H56" s="8">
        <v>25</v>
      </c>
      <c r="I56" s="6">
        <v>30</v>
      </c>
      <c r="J56" s="8">
        <v>160</v>
      </c>
      <c r="K56" s="8" t="s">
        <v>91</v>
      </c>
      <c r="L56" s="8" t="s">
        <v>91</v>
      </c>
      <c r="M56" s="8" t="s">
        <v>105</v>
      </c>
      <c r="N56" s="8" t="s">
        <v>106</v>
      </c>
      <c r="O56" s="12" t="s">
        <v>94</v>
      </c>
    </row>
    <row r="57" ht="30.5" customHeight="1" spans="1:15">
      <c r="A57" s="7">
        <v>215</v>
      </c>
      <c r="B57" s="8" t="s">
        <v>26</v>
      </c>
      <c r="C57" s="8">
        <v>2</v>
      </c>
      <c r="D57" s="8">
        <v>7</v>
      </c>
      <c r="E57" s="8" t="s">
        <v>57</v>
      </c>
      <c r="F57" s="8">
        <v>10</v>
      </c>
      <c r="G57" s="8">
        <v>214</v>
      </c>
      <c r="H57" s="8">
        <v>25</v>
      </c>
      <c r="I57" s="6">
        <v>30</v>
      </c>
      <c r="J57" s="8">
        <v>160</v>
      </c>
      <c r="K57" s="8" t="s">
        <v>91</v>
      </c>
      <c r="L57" s="8" t="s">
        <v>91</v>
      </c>
      <c r="M57" s="8" t="s">
        <v>105</v>
      </c>
      <c r="N57" s="8" t="s">
        <v>106</v>
      </c>
      <c r="O57" s="12" t="s">
        <v>94</v>
      </c>
    </row>
    <row r="58" ht="30.5" customHeight="1" spans="1:15">
      <c r="A58" s="7">
        <v>216</v>
      </c>
      <c r="B58" s="8" t="s">
        <v>26</v>
      </c>
      <c r="C58" s="8">
        <v>2</v>
      </c>
      <c r="D58" s="8">
        <v>8</v>
      </c>
      <c r="E58" s="8" t="s">
        <v>57</v>
      </c>
      <c r="F58" s="8">
        <v>10</v>
      </c>
      <c r="G58" s="8">
        <v>215</v>
      </c>
      <c r="H58" s="8">
        <v>25</v>
      </c>
      <c r="I58" s="6">
        <v>30</v>
      </c>
      <c r="J58" s="8">
        <v>160</v>
      </c>
      <c r="K58" s="8" t="s">
        <v>91</v>
      </c>
      <c r="L58" s="8" t="s">
        <v>91</v>
      </c>
      <c r="M58" s="8" t="s">
        <v>105</v>
      </c>
      <c r="N58" s="8" t="s">
        <v>106</v>
      </c>
      <c r="O58" s="12" t="s">
        <v>94</v>
      </c>
    </row>
    <row r="59" ht="30.5" customHeight="1" spans="1:15">
      <c r="A59" s="7">
        <v>217</v>
      </c>
      <c r="B59" s="8" t="s">
        <v>26</v>
      </c>
      <c r="C59" s="8">
        <v>3</v>
      </c>
      <c r="D59" s="8">
        <v>1</v>
      </c>
      <c r="E59" s="8" t="s">
        <v>57</v>
      </c>
      <c r="F59" s="8">
        <v>10</v>
      </c>
      <c r="G59" s="8">
        <v>216</v>
      </c>
      <c r="H59" s="8">
        <v>25</v>
      </c>
      <c r="I59" s="6">
        <v>30</v>
      </c>
      <c r="J59" s="8">
        <v>160</v>
      </c>
      <c r="K59" s="8" t="s">
        <v>91</v>
      </c>
      <c r="L59" s="8" t="s">
        <v>91</v>
      </c>
      <c r="M59" s="8" t="s">
        <v>105</v>
      </c>
      <c r="N59" s="8" t="s">
        <v>106</v>
      </c>
      <c r="O59" s="12" t="s">
        <v>94</v>
      </c>
    </row>
    <row r="60" ht="30.5" customHeight="1" spans="1:15">
      <c r="A60" s="7">
        <v>218</v>
      </c>
      <c r="B60" s="8" t="s">
        <v>26</v>
      </c>
      <c r="C60" s="8">
        <v>3</v>
      </c>
      <c r="D60" s="8">
        <v>2</v>
      </c>
      <c r="E60" s="8" t="s">
        <v>57</v>
      </c>
      <c r="F60" s="8">
        <v>10</v>
      </c>
      <c r="G60" s="8">
        <v>217</v>
      </c>
      <c r="H60" s="8">
        <v>25</v>
      </c>
      <c r="I60" s="6">
        <v>30</v>
      </c>
      <c r="J60" s="8">
        <v>160</v>
      </c>
      <c r="K60" s="8" t="s">
        <v>91</v>
      </c>
      <c r="L60" s="8" t="s">
        <v>91</v>
      </c>
      <c r="M60" s="8" t="s">
        <v>105</v>
      </c>
      <c r="N60" s="8" t="s">
        <v>106</v>
      </c>
      <c r="O60" s="12" t="s">
        <v>94</v>
      </c>
    </row>
    <row r="61" ht="30.5" customHeight="1" spans="1:15">
      <c r="A61" s="7">
        <v>219</v>
      </c>
      <c r="B61" s="8" t="s">
        <v>26</v>
      </c>
      <c r="C61" s="8">
        <v>3</v>
      </c>
      <c r="D61" s="8">
        <v>3</v>
      </c>
      <c r="E61" s="8" t="s">
        <v>57</v>
      </c>
      <c r="F61" s="8">
        <v>10</v>
      </c>
      <c r="G61" s="8">
        <v>218</v>
      </c>
      <c r="H61" s="8">
        <v>25</v>
      </c>
      <c r="I61" s="6">
        <v>30</v>
      </c>
      <c r="J61" s="8">
        <v>160</v>
      </c>
      <c r="K61" s="8" t="s">
        <v>91</v>
      </c>
      <c r="L61" s="8" t="s">
        <v>91</v>
      </c>
      <c r="M61" s="8" t="s">
        <v>105</v>
      </c>
      <c r="N61" s="8" t="s">
        <v>106</v>
      </c>
      <c r="O61" s="12" t="s">
        <v>94</v>
      </c>
    </row>
    <row r="62" ht="30.5" customHeight="1" spans="1:15">
      <c r="A62" s="7">
        <v>220</v>
      </c>
      <c r="B62" s="8" t="s">
        <v>26</v>
      </c>
      <c r="C62" s="8">
        <v>3</v>
      </c>
      <c r="D62" s="8">
        <v>4</v>
      </c>
      <c r="E62" s="8" t="s">
        <v>57</v>
      </c>
      <c r="F62" s="8">
        <v>10</v>
      </c>
      <c r="G62" s="8">
        <v>219</v>
      </c>
      <c r="H62" s="8">
        <v>25</v>
      </c>
      <c r="I62" s="6">
        <v>30</v>
      </c>
      <c r="J62" s="8">
        <v>160</v>
      </c>
      <c r="K62" s="8" t="s">
        <v>91</v>
      </c>
      <c r="L62" s="8" t="s">
        <v>91</v>
      </c>
      <c r="M62" s="8" t="s">
        <v>105</v>
      </c>
      <c r="N62" s="8" t="s">
        <v>106</v>
      </c>
      <c r="O62" s="12" t="s">
        <v>94</v>
      </c>
    </row>
    <row r="63" ht="30.5" customHeight="1" spans="1:15">
      <c r="A63" s="7">
        <v>221</v>
      </c>
      <c r="B63" s="8" t="s">
        <v>26</v>
      </c>
      <c r="C63" s="8">
        <v>3</v>
      </c>
      <c r="D63" s="8">
        <v>5</v>
      </c>
      <c r="E63" s="8" t="s">
        <v>57</v>
      </c>
      <c r="F63" s="8">
        <v>10</v>
      </c>
      <c r="G63" s="8">
        <v>220</v>
      </c>
      <c r="H63" s="8">
        <v>25</v>
      </c>
      <c r="I63" s="6">
        <v>30</v>
      </c>
      <c r="J63" s="8">
        <v>160</v>
      </c>
      <c r="K63" s="8" t="s">
        <v>91</v>
      </c>
      <c r="L63" s="8" t="s">
        <v>91</v>
      </c>
      <c r="M63" s="8" t="s">
        <v>105</v>
      </c>
      <c r="N63" s="8" t="s">
        <v>106</v>
      </c>
      <c r="O63" s="12" t="s">
        <v>94</v>
      </c>
    </row>
    <row r="64" ht="30.5" customHeight="1" spans="1:15">
      <c r="A64" s="7">
        <v>222</v>
      </c>
      <c r="B64" s="8" t="s">
        <v>26</v>
      </c>
      <c r="C64" s="8">
        <v>3</v>
      </c>
      <c r="D64" s="8">
        <v>6</v>
      </c>
      <c r="E64" s="8" t="s">
        <v>57</v>
      </c>
      <c r="F64" s="8">
        <v>10</v>
      </c>
      <c r="G64" s="8">
        <v>221</v>
      </c>
      <c r="H64" s="8">
        <v>25</v>
      </c>
      <c r="I64" s="6">
        <v>30</v>
      </c>
      <c r="J64" s="8">
        <v>160</v>
      </c>
      <c r="K64" s="8" t="s">
        <v>91</v>
      </c>
      <c r="L64" s="8" t="s">
        <v>91</v>
      </c>
      <c r="M64" s="8" t="s">
        <v>105</v>
      </c>
      <c r="N64" s="8" t="s">
        <v>106</v>
      </c>
      <c r="O64" s="12" t="s">
        <v>94</v>
      </c>
    </row>
    <row r="65" ht="30.5" customHeight="1" spans="1:15">
      <c r="A65" s="7">
        <v>223</v>
      </c>
      <c r="B65" s="8" t="s">
        <v>26</v>
      </c>
      <c r="C65" s="8">
        <v>3</v>
      </c>
      <c r="D65" s="8">
        <v>7</v>
      </c>
      <c r="E65" s="8" t="s">
        <v>57</v>
      </c>
      <c r="F65" s="8">
        <v>10</v>
      </c>
      <c r="G65" s="8">
        <v>222</v>
      </c>
      <c r="H65" s="8">
        <v>25</v>
      </c>
      <c r="I65" s="6">
        <v>30</v>
      </c>
      <c r="J65" s="8">
        <v>160</v>
      </c>
      <c r="K65" s="8" t="s">
        <v>91</v>
      </c>
      <c r="L65" s="8" t="s">
        <v>91</v>
      </c>
      <c r="M65" s="8" t="s">
        <v>105</v>
      </c>
      <c r="N65" s="8" t="s">
        <v>106</v>
      </c>
      <c r="O65" s="12" t="s">
        <v>94</v>
      </c>
    </row>
    <row r="66" ht="30.5" customHeight="1" spans="1:15">
      <c r="A66" s="7">
        <v>224</v>
      </c>
      <c r="B66" s="8" t="s">
        <v>26</v>
      </c>
      <c r="C66" s="8">
        <v>3</v>
      </c>
      <c r="D66" s="8">
        <v>8</v>
      </c>
      <c r="E66" s="8" t="s">
        <v>57</v>
      </c>
      <c r="F66" s="8">
        <v>10</v>
      </c>
      <c r="G66" s="8">
        <v>223</v>
      </c>
      <c r="H66" s="8">
        <v>25</v>
      </c>
      <c r="I66" s="6">
        <v>30</v>
      </c>
      <c r="J66" s="8">
        <v>160</v>
      </c>
      <c r="K66" s="8" t="s">
        <v>91</v>
      </c>
      <c r="L66" s="8" t="s">
        <v>91</v>
      </c>
      <c r="M66" s="8" t="s">
        <v>105</v>
      </c>
      <c r="N66" s="8" t="s">
        <v>106</v>
      </c>
      <c r="O66" s="12" t="s">
        <v>94</v>
      </c>
    </row>
    <row r="67" ht="30.5" customHeight="1" spans="1:15">
      <c r="A67" s="7">
        <v>225</v>
      </c>
      <c r="B67" s="8" t="s">
        <v>26</v>
      </c>
      <c r="C67" s="8">
        <v>4</v>
      </c>
      <c r="D67" s="8">
        <v>1</v>
      </c>
      <c r="E67" s="8" t="s">
        <v>57</v>
      </c>
      <c r="F67" s="8">
        <v>10</v>
      </c>
      <c r="G67" s="8">
        <v>224</v>
      </c>
      <c r="H67" s="8">
        <v>25</v>
      </c>
      <c r="I67" s="6">
        <v>30</v>
      </c>
      <c r="J67" s="8">
        <v>160</v>
      </c>
      <c r="K67" s="8" t="s">
        <v>91</v>
      </c>
      <c r="L67" s="8" t="s">
        <v>91</v>
      </c>
      <c r="M67" s="8" t="s">
        <v>105</v>
      </c>
      <c r="N67" s="8" t="s">
        <v>106</v>
      </c>
      <c r="O67" s="12" t="s">
        <v>94</v>
      </c>
    </row>
    <row r="68" ht="30.5" customHeight="1" spans="1:15">
      <c r="A68" s="7">
        <v>226</v>
      </c>
      <c r="B68" s="8" t="s">
        <v>26</v>
      </c>
      <c r="C68" s="8">
        <v>4</v>
      </c>
      <c r="D68" s="8">
        <v>2</v>
      </c>
      <c r="E68" s="8" t="s">
        <v>57</v>
      </c>
      <c r="F68" s="8">
        <v>10</v>
      </c>
      <c r="G68" s="8">
        <v>225</v>
      </c>
      <c r="H68" s="8">
        <v>25</v>
      </c>
      <c r="I68" s="6">
        <v>30</v>
      </c>
      <c r="J68" s="8">
        <v>160</v>
      </c>
      <c r="K68" s="8" t="s">
        <v>91</v>
      </c>
      <c r="L68" s="8" t="s">
        <v>91</v>
      </c>
      <c r="M68" s="8" t="s">
        <v>105</v>
      </c>
      <c r="N68" s="8" t="s">
        <v>106</v>
      </c>
      <c r="O68" s="12" t="s">
        <v>94</v>
      </c>
    </row>
    <row r="69" ht="30.5" customHeight="1" spans="1:15">
      <c r="A69" s="7">
        <v>227</v>
      </c>
      <c r="B69" s="8" t="s">
        <v>26</v>
      </c>
      <c r="C69" s="8">
        <v>4</v>
      </c>
      <c r="D69" s="8">
        <v>3</v>
      </c>
      <c r="E69" s="8" t="s">
        <v>57</v>
      </c>
      <c r="F69" s="8">
        <v>10</v>
      </c>
      <c r="G69" s="8">
        <v>226</v>
      </c>
      <c r="H69" s="8">
        <v>25</v>
      </c>
      <c r="I69" s="6">
        <v>30</v>
      </c>
      <c r="J69" s="8">
        <v>160</v>
      </c>
      <c r="K69" s="8" t="s">
        <v>91</v>
      </c>
      <c r="L69" s="8" t="s">
        <v>91</v>
      </c>
      <c r="M69" s="8" t="s">
        <v>105</v>
      </c>
      <c r="N69" s="8" t="s">
        <v>106</v>
      </c>
      <c r="O69" s="12" t="s">
        <v>94</v>
      </c>
    </row>
    <row r="70" ht="30.5" customHeight="1" spans="1:15">
      <c r="A70" s="7">
        <v>228</v>
      </c>
      <c r="B70" s="8" t="s">
        <v>26</v>
      </c>
      <c r="C70" s="8">
        <v>4</v>
      </c>
      <c r="D70" s="8">
        <v>4</v>
      </c>
      <c r="E70" s="8" t="s">
        <v>57</v>
      </c>
      <c r="F70" s="8">
        <v>10</v>
      </c>
      <c r="G70" s="8">
        <v>227</v>
      </c>
      <c r="H70" s="8">
        <v>25</v>
      </c>
      <c r="I70" s="6">
        <v>30</v>
      </c>
      <c r="J70" s="8">
        <v>160</v>
      </c>
      <c r="K70" s="8" t="s">
        <v>91</v>
      </c>
      <c r="L70" s="8" t="s">
        <v>91</v>
      </c>
      <c r="M70" s="8" t="s">
        <v>105</v>
      </c>
      <c r="N70" s="8" t="s">
        <v>106</v>
      </c>
      <c r="O70" s="12" t="s">
        <v>94</v>
      </c>
    </row>
    <row r="71" ht="30.5" customHeight="1" spans="1:15">
      <c r="A71" s="7">
        <v>229</v>
      </c>
      <c r="B71" s="8" t="s">
        <v>26</v>
      </c>
      <c r="C71" s="8">
        <v>4</v>
      </c>
      <c r="D71" s="8">
        <v>5</v>
      </c>
      <c r="E71" s="8" t="s">
        <v>57</v>
      </c>
      <c r="F71" s="8">
        <v>10</v>
      </c>
      <c r="G71" s="8">
        <v>228</v>
      </c>
      <c r="H71" s="8">
        <v>25</v>
      </c>
      <c r="I71" s="6">
        <v>30</v>
      </c>
      <c r="J71" s="8">
        <v>160</v>
      </c>
      <c r="K71" s="8" t="s">
        <v>91</v>
      </c>
      <c r="L71" s="8" t="s">
        <v>91</v>
      </c>
      <c r="M71" s="8" t="s">
        <v>105</v>
      </c>
      <c r="N71" s="8" t="s">
        <v>106</v>
      </c>
      <c r="O71" s="12" t="s">
        <v>94</v>
      </c>
    </row>
    <row r="72" ht="30.5" customHeight="1" spans="1:15">
      <c r="A72" s="7">
        <v>230</v>
      </c>
      <c r="B72" s="8" t="s">
        <v>26</v>
      </c>
      <c r="C72" s="8">
        <v>4</v>
      </c>
      <c r="D72" s="8">
        <v>6</v>
      </c>
      <c r="E72" s="8" t="s">
        <v>57</v>
      </c>
      <c r="F72" s="8">
        <v>10</v>
      </c>
      <c r="G72" s="8">
        <v>229</v>
      </c>
      <c r="H72" s="8">
        <v>25</v>
      </c>
      <c r="I72" s="6">
        <v>30</v>
      </c>
      <c r="J72" s="8">
        <v>160</v>
      </c>
      <c r="K72" s="8" t="s">
        <v>91</v>
      </c>
      <c r="L72" s="8" t="s">
        <v>91</v>
      </c>
      <c r="M72" s="8" t="s">
        <v>105</v>
      </c>
      <c r="N72" s="8" t="s">
        <v>106</v>
      </c>
      <c r="O72" s="12" t="s">
        <v>94</v>
      </c>
    </row>
    <row r="73" ht="30.5" customHeight="1" spans="1:15">
      <c r="A73" s="7">
        <v>231</v>
      </c>
      <c r="B73" s="8" t="s">
        <v>26</v>
      </c>
      <c r="C73" s="8">
        <v>4</v>
      </c>
      <c r="D73" s="8">
        <v>7</v>
      </c>
      <c r="E73" s="8" t="s">
        <v>57</v>
      </c>
      <c r="F73" s="8">
        <v>10</v>
      </c>
      <c r="G73" s="8">
        <v>230</v>
      </c>
      <c r="H73" s="8">
        <v>25</v>
      </c>
      <c r="I73" s="6">
        <v>30</v>
      </c>
      <c r="J73" s="8">
        <v>160</v>
      </c>
      <c r="K73" s="8" t="s">
        <v>91</v>
      </c>
      <c r="L73" s="8" t="s">
        <v>91</v>
      </c>
      <c r="M73" s="8" t="s">
        <v>105</v>
      </c>
      <c r="N73" s="8" t="s">
        <v>106</v>
      </c>
      <c r="O73" s="12" t="s">
        <v>94</v>
      </c>
    </row>
    <row r="74" ht="30.5" customHeight="1" spans="1:15">
      <c r="A74" s="7">
        <v>232</v>
      </c>
      <c r="B74" s="8" t="s">
        <v>26</v>
      </c>
      <c r="C74" s="8">
        <v>4</v>
      </c>
      <c r="D74" s="8">
        <v>8</v>
      </c>
      <c r="E74" s="8" t="s">
        <v>57</v>
      </c>
      <c r="F74" s="8">
        <v>10</v>
      </c>
      <c r="G74" s="8">
        <v>231</v>
      </c>
      <c r="H74" s="8">
        <v>25</v>
      </c>
      <c r="I74" s="6">
        <v>30</v>
      </c>
      <c r="J74" s="8">
        <v>160</v>
      </c>
      <c r="K74" s="8" t="s">
        <v>91</v>
      </c>
      <c r="L74" s="8" t="s">
        <v>91</v>
      </c>
      <c r="M74" s="8" t="s">
        <v>105</v>
      </c>
      <c r="N74" s="8" t="s">
        <v>106</v>
      </c>
      <c r="O74" s="12" t="s">
        <v>94</v>
      </c>
    </row>
    <row r="75" ht="30.5" customHeight="1" spans="1:15">
      <c r="A75" s="7">
        <v>233</v>
      </c>
      <c r="B75" s="8" t="s">
        <v>26</v>
      </c>
      <c r="C75" s="8">
        <v>5</v>
      </c>
      <c r="D75" s="8">
        <v>1</v>
      </c>
      <c r="E75" s="8" t="s">
        <v>57</v>
      </c>
      <c r="F75" s="8">
        <v>10</v>
      </c>
      <c r="G75" s="8">
        <v>232</v>
      </c>
      <c r="H75" s="8">
        <v>25</v>
      </c>
      <c r="I75" s="6">
        <v>30</v>
      </c>
      <c r="J75" s="8">
        <v>160</v>
      </c>
      <c r="K75" s="8" t="s">
        <v>91</v>
      </c>
      <c r="L75" s="8" t="s">
        <v>91</v>
      </c>
      <c r="M75" s="8" t="s">
        <v>105</v>
      </c>
      <c r="N75" s="8" t="s">
        <v>106</v>
      </c>
      <c r="O75" s="12" t="s">
        <v>94</v>
      </c>
    </row>
    <row r="76" ht="30.5" customHeight="1" spans="1:15">
      <c r="A76" s="7">
        <v>234</v>
      </c>
      <c r="B76" s="8" t="s">
        <v>26</v>
      </c>
      <c r="C76" s="8">
        <v>5</v>
      </c>
      <c r="D76" s="8">
        <v>2</v>
      </c>
      <c r="E76" s="8" t="s">
        <v>57</v>
      </c>
      <c r="F76" s="8">
        <v>10</v>
      </c>
      <c r="G76" s="8">
        <v>233</v>
      </c>
      <c r="H76" s="8">
        <v>25</v>
      </c>
      <c r="I76" s="6">
        <v>30</v>
      </c>
      <c r="J76" s="8">
        <v>160</v>
      </c>
      <c r="K76" s="8" t="s">
        <v>91</v>
      </c>
      <c r="L76" s="8" t="s">
        <v>91</v>
      </c>
      <c r="M76" s="8" t="s">
        <v>105</v>
      </c>
      <c r="N76" s="8" t="s">
        <v>106</v>
      </c>
      <c r="O76" s="12" t="s">
        <v>94</v>
      </c>
    </row>
    <row r="77" ht="30.5" customHeight="1" spans="1:15">
      <c r="A77" s="7">
        <v>235</v>
      </c>
      <c r="B77" s="8" t="s">
        <v>26</v>
      </c>
      <c r="C77" s="8">
        <v>5</v>
      </c>
      <c r="D77" s="8">
        <v>3</v>
      </c>
      <c r="E77" s="8" t="s">
        <v>57</v>
      </c>
      <c r="F77" s="8">
        <v>10</v>
      </c>
      <c r="G77" s="8">
        <v>234</v>
      </c>
      <c r="H77" s="8">
        <v>25</v>
      </c>
      <c r="I77" s="6">
        <v>30</v>
      </c>
      <c r="J77" s="8">
        <v>160</v>
      </c>
      <c r="K77" s="8" t="s">
        <v>91</v>
      </c>
      <c r="L77" s="8" t="s">
        <v>91</v>
      </c>
      <c r="M77" s="8" t="s">
        <v>105</v>
      </c>
      <c r="N77" s="8" t="s">
        <v>106</v>
      </c>
      <c r="O77" s="12" t="s">
        <v>94</v>
      </c>
    </row>
    <row r="78" ht="30.5" customHeight="1" spans="1:15">
      <c r="A78" s="7">
        <v>236</v>
      </c>
      <c r="B78" s="8" t="s">
        <v>26</v>
      </c>
      <c r="C78" s="8">
        <v>5</v>
      </c>
      <c r="D78" s="8">
        <v>4</v>
      </c>
      <c r="E78" s="8" t="s">
        <v>57</v>
      </c>
      <c r="F78" s="8">
        <v>10</v>
      </c>
      <c r="G78" s="8">
        <v>235</v>
      </c>
      <c r="H78" s="8">
        <v>25</v>
      </c>
      <c r="I78" s="6">
        <v>30</v>
      </c>
      <c r="J78" s="8">
        <v>160</v>
      </c>
      <c r="K78" s="8" t="s">
        <v>91</v>
      </c>
      <c r="L78" s="8" t="s">
        <v>91</v>
      </c>
      <c r="M78" s="8" t="s">
        <v>105</v>
      </c>
      <c r="N78" s="8" t="s">
        <v>106</v>
      </c>
      <c r="O78" s="12" t="s">
        <v>94</v>
      </c>
    </row>
    <row r="79" ht="30.5" customHeight="1" spans="1:15">
      <c r="A79" s="7">
        <v>237</v>
      </c>
      <c r="B79" s="8" t="s">
        <v>26</v>
      </c>
      <c r="C79" s="8">
        <v>5</v>
      </c>
      <c r="D79" s="8">
        <v>5</v>
      </c>
      <c r="E79" s="8" t="s">
        <v>57</v>
      </c>
      <c r="F79" s="8">
        <v>10</v>
      </c>
      <c r="G79" s="8">
        <v>236</v>
      </c>
      <c r="H79" s="8">
        <v>25</v>
      </c>
      <c r="I79" s="6">
        <v>30</v>
      </c>
      <c r="J79" s="8">
        <v>160</v>
      </c>
      <c r="K79" s="8" t="s">
        <v>91</v>
      </c>
      <c r="L79" s="8" t="s">
        <v>91</v>
      </c>
      <c r="M79" s="8" t="s">
        <v>105</v>
      </c>
      <c r="N79" s="8" t="s">
        <v>106</v>
      </c>
      <c r="O79" s="12" t="s">
        <v>94</v>
      </c>
    </row>
    <row r="80" ht="30.5" customHeight="1" spans="1:15">
      <c r="A80" s="7">
        <v>238</v>
      </c>
      <c r="B80" s="8" t="s">
        <v>26</v>
      </c>
      <c r="C80" s="8">
        <v>5</v>
      </c>
      <c r="D80" s="8">
        <v>6</v>
      </c>
      <c r="E80" s="8" t="s">
        <v>57</v>
      </c>
      <c r="F80" s="8">
        <v>10</v>
      </c>
      <c r="G80" s="8">
        <v>237</v>
      </c>
      <c r="H80" s="8">
        <v>25</v>
      </c>
      <c r="I80" s="6">
        <v>30</v>
      </c>
      <c r="J80" s="8">
        <v>160</v>
      </c>
      <c r="K80" s="8" t="s">
        <v>91</v>
      </c>
      <c r="L80" s="8" t="s">
        <v>91</v>
      </c>
      <c r="M80" s="8" t="s">
        <v>105</v>
      </c>
      <c r="N80" s="8" t="s">
        <v>106</v>
      </c>
      <c r="O80" s="12" t="s">
        <v>94</v>
      </c>
    </row>
    <row r="81" ht="30.5" customHeight="1" spans="1:15">
      <c r="A81" s="7">
        <v>239</v>
      </c>
      <c r="B81" s="8" t="s">
        <v>26</v>
      </c>
      <c r="C81" s="8">
        <v>5</v>
      </c>
      <c r="D81" s="8">
        <v>7</v>
      </c>
      <c r="E81" s="8" t="s">
        <v>57</v>
      </c>
      <c r="F81" s="8">
        <v>10</v>
      </c>
      <c r="G81" s="8">
        <v>238</v>
      </c>
      <c r="H81" s="8">
        <v>25</v>
      </c>
      <c r="I81" s="6">
        <v>30</v>
      </c>
      <c r="J81" s="8">
        <v>160</v>
      </c>
      <c r="K81" s="8" t="s">
        <v>91</v>
      </c>
      <c r="L81" s="8" t="s">
        <v>91</v>
      </c>
      <c r="M81" s="8" t="s">
        <v>105</v>
      </c>
      <c r="N81" s="8" t="s">
        <v>106</v>
      </c>
      <c r="O81" s="12" t="s">
        <v>94</v>
      </c>
    </row>
    <row r="82" ht="30.5" customHeight="1" spans="1:15">
      <c r="A82" s="7">
        <v>240</v>
      </c>
      <c r="B82" s="8" t="s">
        <v>26</v>
      </c>
      <c r="C82" s="8">
        <v>5</v>
      </c>
      <c r="D82" s="8">
        <v>8</v>
      </c>
      <c r="E82" s="8" t="s">
        <v>57</v>
      </c>
      <c r="F82" s="8">
        <v>10</v>
      </c>
      <c r="G82" s="8">
        <v>239</v>
      </c>
      <c r="H82" s="8">
        <v>25</v>
      </c>
      <c r="I82" s="6">
        <v>30</v>
      </c>
      <c r="J82" s="8">
        <v>160</v>
      </c>
      <c r="K82" s="8" t="s">
        <v>91</v>
      </c>
      <c r="L82" s="8" t="s">
        <v>91</v>
      </c>
      <c r="M82" s="8" t="s">
        <v>105</v>
      </c>
      <c r="N82" s="8" t="s">
        <v>106</v>
      </c>
      <c r="O82" s="12" t="s">
        <v>94</v>
      </c>
    </row>
    <row r="83" ht="30.5" customHeight="1" spans="1:15">
      <c r="A83" s="7">
        <v>241</v>
      </c>
      <c r="B83" s="8" t="s">
        <v>26</v>
      </c>
      <c r="C83" s="8">
        <v>6</v>
      </c>
      <c r="D83" s="8">
        <v>1</v>
      </c>
      <c r="E83" s="8" t="s">
        <v>57</v>
      </c>
      <c r="F83" s="8">
        <v>10</v>
      </c>
      <c r="G83" s="8">
        <v>240</v>
      </c>
      <c r="H83" s="8">
        <v>25</v>
      </c>
      <c r="I83" s="6">
        <v>30</v>
      </c>
      <c r="J83" s="8">
        <v>160</v>
      </c>
      <c r="K83" s="8" t="s">
        <v>91</v>
      </c>
      <c r="L83" s="8" t="s">
        <v>91</v>
      </c>
      <c r="M83" s="8" t="s">
        <v>105</v>
      </c>
      <c r="N83" s="8" t="s">
        <v>106</v>
      </c>
      <c r="O83" s="12" t="s">
        <v>94</v>
      </c>
    </row>
    <row r="84" ht="30.5" customHeight="1" spans="1:15">
      <c r="A84" s="7">
        <v>242</v>
      </c>
      <c r="B84" s="8" t="s">
        <v>26</v>
      </c>
      <c r="C84" s="8">
        <v>6</v>
      </c>
      <c r="D84" s="8">
        <v>2</v>
      </c>
      <c r="E84" s="8" t="s">
        <v>57</v>
      </c>
      <c r="F84" s="8">
        <v>10</v>
      </c>
      <c r="G84" s="8">
        <v>241</v>
      </c>
      <c r="H84" s="8">
        <v>25</v>
      </c>
      <c r="I84" s="6">
        <v>30</v>
      </c>
      <c r="J84" s="8">
        <v>160</v>
      </c>
      <c r="K84" s="8" t="s">
        <v>91</v>
      </c>
      <c r="L84" s="8" t="s">
        <v>91</v>
      </c>
      <c r="M84" s="8" t="s">
        <v>105</v>
      </c>
      <c r="N84" s="8" t="s">
        <v>106</v>
      </c>
      <c r="O84" s="12" t="s">
        <v>94</v>
      </c>
    </row>
    <row r="85" ht="30.5" customHeight="1" spans="1:15">
      <c r="A85" s="7">
        <v>243</v>
      </c>
      <c r="B85" s="8" t="s">
        <v>26</v>
      </c>
      <c r="C85" s="8">
        <v>6</v>
      </c>
      <c r="D85" s="8">
        <v>3</v>
      </c>
      <c r="E85" s="8" t="s">
        <v>57</v>
      </c>
      <c r="F85" s="8">
        <v>10</v>
      </c>
      <c r="G85" s="8">
        <v>242</v>
      </c>
      <c r="H85" s="8">
        <v>25</v>
      </c>
      <c r="I85" s="6">
        <v>30</v>
      </c>
      <c r="J85" s="8">
        <v>160</v>
      </c>
      <c r="K85" s="8" t="s">
        <v>91</v>
      </c>
      <c r="L85" s="8" t="s">
        <v>91</v>
      </c>
      <c r="M85" s="8" t="s">
        <v>105</v>
      </c>
      <c r="N85" s="8" t="s">
        <v>106</v>
      </c>
      <c r="O85" s="12" t="s">
        <v>94</v>
      </c>
    </row>
    <row r="86" ht="30.5" customHeight="1" spans="1:15">
      <c r="A86" s="7">
        <v>244</v>
      </c>
      <c r="B86" s="8" t="s">
        <v>26</v>
      </c>
      <c r="C86" s="8">
        <v>6</v>
      </c>
      <c r="D86" s="8">
        <v>4</v>
      </c>
      <c r="E86" s="8" t="s">
        <v>57</v>
      </c>
      <c r="F86" s="8">
        <v>10</v>
      </c>
      <c r="G86" s="8">
        <v>243</v>
      </c>
      <c r="H86" s="8">
        <v>25</v>
      </c>
      <c r="I86" s="6">
        <v>30</v>
      </c>
      <c r="J86" s="8">
        <v>160</v>
      </c>
      <c r="K86" s="8" t="s">
        <v>91</v>
      </c>
      <c r="L86" s="8" t="s">
        <v>91</v>
      </c>
      <c r="M86" s="8" t="s">
        <v>105</v>
      </c>
      <c r="N86" s="8" t="s">
        <v>106</v>
      </c>
      <c r="O86" s="12" t="s">
        <v>94</v>
      </c>
    </row>
    <row r="87" ht="30.5" customHeight="1" spans="1:15">
      <c r="A87" s="7">
        <v>245</v>
      </c>
      <c r="B87" s="8" t="s">
        <v>26</v>
      </c>
      <c r="C87" s="8">
        <v>6</v>
      </c>
      <c r="D87" s="8">
        <v>5</v>
      </c>
      <c r="E87" s="8" t="s">
        <v>57</v>
      </c>
      <c r="F87" s="8">
        <v>10</v>
      </c>
      <c r="G87" s="8">
        <v>244</v>
      </c>
      <c r="H87" s="8">
        <v>25</v>
      </c>
      <c r="I87" s="6">
        <v>30</v>
      </c>
      <c r="J87" s="8">
        <v>160</v>
      </c>
      <c r="K87" s="8" t="s">
        <v>91</v>
      </c>
      <c r="L87" s="8" t="s">
        <v>91</v>
      </c>
      <c r="M87" s="8" t="s">
        <v>105</v>
      </c>
      <c r="N87" s="8" t="s">
        <v>106</v>
      </c>
      <c r="O87" s="12" t="s">
        <v>94</v>
      </c>
    </row>
    <row r="88" ht="30.5" customHeight="1" spans="1:15">
      <c r="A88" s="7">
        <v>246</v>
      </c>
      <c r="B88" s="8" t="s">
        <v>26</v>
      </c>
      <c r="C88" s="8">
        <v>6</v>
      </c>
      <c r="D88" s="8">
        <v>6</v>
      </c>
      <c r="E88" s="8" t="s">
        <v>57</v>
      </c>
      <c r="F88" s="8">
        <v>10</v>
      </c>
      <c r="G88" s="8">
        <v>245</v>
      </c>
      <c r="H88" s="8">
        <v>25</v>
      </c>
      <c r="I88" s="6">
        <v>30</v>
      </c>
      <c r="J88" s="8">
        <v>160</v>
      </c>
      <c r="K88" s="8" t="s">
        <v>91</v>
      </c>
      <c r="L88" s="8" t="s">
        <v>91</v>
      </c>
      <c r="M88" s="8" t="s">
        <v>105</v>
      </c>
      <c r="N88" s="8" t="s">
        <v>106</v>
      </c>
      <c r="O88" s="12" t="s">
        <v>94</v>
      </c>
    </row>
    <row r="89" ht="30.5" customHeight="1" spans="1:15">
      <c r="A89" s="7">
        <v>247</v>
      </c>
      <c r="B89" s="8" t="s">
        <v>26</v>
      </c>
      <c r="C89" s="8">
        <v>6</v>
      </c>
      <c r="D89" s="8">
        <v>7</v>
      </c>
      <c r="E89" s="8" t="s">
        <v>57</v>
      </c>
      <c r="F89" s="8">
        <v>10</v>
      </c>
      <c r="G89" s="8">
        <v>246</v>
      </c>
      <c r="H89" s="8">
        <v>25</v>
      </c>
      <c r="I89" s="6">
        <v>30</v>
      </c>
      <c r="J89" s="8">
        <v>160</v>
      </c>
      <c r="K89" s="8" t="s">
        <v>91</v>
      </c>
      <c r="L89" s="8" t="s">
        <v>91</v>
      </c>
      <c r="M89" s="8" t="s">
        <v>105</v>
      </c>
      <c r="N89" s="8" t="s">
        <v>106</v>
      </c>
      <c r="O89" s="12" t="s">
        <v>94</v>
      </c>
    </row>
    <row r="90" ht="30.5" customHeight="1" spans="1:15">
      <c r="A90" s="7">
        <v>248</v>
      </c>
      <c r="B90" s="8" t="s">
        <v>26</v>
      </c>
      <c r="C90" s="8">
        <v>6</v>
      </c>
      <c r="D90" s="8">
        <v>8</v>
      </c>
      <c r="E90" s="8" t="s">
        <v>57</v>
      </c>
      <c r="F90" s="8">
        <v>10</v>
      </c>
      <c r="G90" s="8">
        <v>247</v>
      </c>
      <c r="H90" s="8">
        <v>25</v>
      </c>
      <c r="I90" s="6">
        <v>30</v>
      </c>
      <c r="J90" s="8">
        <v>160</v>
      </c>
      <c r="K90" s="8" t="s">
        <v>91</v>
      </c>
      <c r="L90" s="8" t="s">
        <v>91</v>
      </c>
      <c r="M90" s="8" t="s">
        <v>105</v>
      </c>
      <c r="N90" s="8" t="s">
        <v>106</v>
      </c>
      <c r="O90" s="12" t="s">
        <v>94</v>
      </c>
    </row>
    <row r="91" ht="30.5" customHeight="1" spans="1:15">
      <c r="A91" s="7">
        <v>249</v>
      </c>
      <c r="B91" s="8" t="s">
        <v>26</v>
      </c>
      <c r="C91" s="8">
        <v>7</v>
      </c>
      <c r="D91" s="8">
        <v>1</v>
      </c>
      <c r="E91" s="8" t="s">
        <v>57</v>
      </c>
      <c r="F91" s="8">
        <v>10</v>
      </c>
      <c r="G91" s="8">
        <v>248</v>
      </c>
      <c r="H91" s="8">
        <v>30</v>
      </c>
      <c r="I91" s="6">
        <v>30</v>
      </c>
      <c r="J91" s="8">
        <v>160</v>
      </c>
      <c r="K91" s="8" t="s">
        <v>91</v>
      </c>
      <c r="L91" s="8" t="s">
        <v>91</v>
      </c>
      <c r="M91" s="8" t="s">
        <v>105</v>
      </c>
      <c r="N91" s="8" t="s">
        <v>106</v>
      </c>
      <c r="O91" s="12" t="s">
        <v>94</v>
      </c>
    </row>
    <row r="92" ht="30.5" customHeight="1" spans="1:15">
      <c r="A92" s="7">
        <v>250</v>
      </c>
      <c r="B92" s="8" t="s">
        <v>26</v>
      </c>
      <c r="C92" s="8">
        <v>7</v>
      </c>
      <c r="D92" s="8">
        <v>2</v>
      </c>
      <c r="E92" s="8" t="s">
        <v>57</v>
      </c>
      <c r="F92" s="8">
        <v>10</v>
      </c>
      <c r="G92" s="8">
        <v>249</v>
      </c>
      <c r="H92" s="8">
        <v>30</v>
      </c>
      <c r="I92" s="6">
        <v>30</v>
      </c>
      <c r="J92" s="8">
        <v>160</v>
      </c>
      <c r="K92" s="8" t="s">
        <v>91</v>
      </c>
      <c r="L92" s="8" t="s">
        <v>91</v>
      </c>
      <c r="M92" s="8" t="s">
        <v>105</v>
      </c>
      <c r="N92" s="8" t="s">
        <v>106</v>
      </c>
      <c r="O92" s="12" t="s">
        <v>94</v>
      </c>
    </row>
    <row r="93" ht="30.5" customHeight="1" spans="1:15">
      <c r="A93" s="7">
        <v>251</v>
      </c>
      <c r="B93" s="8" t="s">
        <v>26</v>
      </c>
      <c r="C93" s="8">
        <v>7</v>
      </c>
      <c r="D93" s="8">
        <v>3</v>
      </c>
      <c r="E93" s="8" t="s">
        <v>57</v>
      </c>
      <c r="F93" s="8">
        <v>10</v>
      </c>
      <c r="G93" s="8">
        <v>250</v>
      </c>
      <c r="H93" s="8">
        <v>30</v>
      </c>
      <c r="I93" s="6">
        <v>30</v>
      </c>
      <c r="J93" s="8">
        <v>160</v>
      </c>
      <c r="K93" s="8" t="s">
        <v>91</v>
      </c>
      <c r="L93" s="8" t="s">
        <v>91</v>
      </c>
      <c r="M93" s="8" t="s">
        <v>105</v>
      </c>
      <c r="N93" s="8" t="s">
        <v>106</v>
      </c>
      <c r="O93" s="12" t="s">
        <v>94</v>
      </c>
    </row>
    <row r="94" ht="30.5" customHeight="1" spans="1:15">
      <c r="A94" s="7">
        <v>252</v>
      </c>
      <c r="B94" s="8" t="s">
        <v>26</v>
      </c>
      <c r="C94" s="8">
        <v>7</v>
      </c>
      <c r="D94" s="8">
        <v>4</v>
      </c>
      <c r="E94" s="8" t="s">
        <v>57</v>
      </c>
      <c r="F94" s="8">
        <v>10</v>
      </c>
      <c r="G94" s="8">
        <v>251</v>
      </c>
      <c r="H94" s="8">
        <v>30</v>
      </c>
      <c r="I94" s="6">
        <v>30</v>
      </c>
      <c r="J94" s="8">
        <v>160</v>
      </c>
      <c r="K94" s="8" t="s">
        <v>91</v>
      </c>
      <c r="L94" s="8" t="s">
        <v>91</v>
      </c>
      <c r="M94" s="8" t="s">
        <v>105</v>
      </c>
      <c r="N94" s="8" t="s">
        <v>106</v>
      </c>
      <c r="O94" s="12" t="s">
        <v>94</v>
      </c>
    </row>
    <row r="95" ht="30.5" customHeight="1" spans="1:15">
      <c r="A95" s="7">
        <v>253</v>
      </c>
      <c r="B95" s="8" t="s">
        <v>26</v>
      </c>
      <c r="C95" s="8">
        <v>7</v>
      </c>
      <c r="D95" s="8">
        <v>5</v>
      </c>
      <c r="E95" s="8" t="s">
        <v>57</v>
      </c>
      <c r="F95" s="8">
        <v>10</v>
      </c>
      <c r="G95" s="8">
        <v>252</v>
      </c>
      <c r="H95" s="8">
        <v>30</v>
      </c>
      <c r="I95" s="6">
        <v>30</v>
      </c>
      <c r="J95" s="8">
        <v>160</v>
      </c>
      <c r="K95" s="8" t="s">
        <v>91</v>
      </c>
      <c r="L95" s="8" t="s">
        <v>91</v>
      </c>
      <c r="M95" s="8" t="s">
        <v>105</v>
      </c>
      <c r="N95" s="8" t="s">
        <v>106</v>
      </c>
      <c r="O95" s="12" t="s">
        <v>94</v>
      </c>
    </row>
    <row r="96" ht="30.5" customHeight="1" spans="1:15">
      <c r="A96" s="7">
        <v>254</v>
      </c>
      <c r="B96" s="8" t="s">
        <v>26</v>
      </c>
      <c r="C96" s="8">
        <v>7</v>
      </c>
      <c r="D96" s="8">
        <v>6</v>
      </c>
      <c r="E96" s="8" t="s">
        <v>57</v>
      </c>
      <c r="F96" s="8">
        <v>10</v>
      </c>
      <c r="G96" s="8">
        <v>253</v>
      </c>
      <c r="H96" s="8">
        <v>30</v>
      </c>
      <c r="I96" s="6">
        <v>30</v>
      </c>
      <c r="J96" s="8">
        <v>160</v>
      </c>
      <c r="K96" s="8" t="s">
        <v>91</v>
      </c>
      <c r="L96" s="8" t="s">
        <v>91</v>
      </c>
      <c r="M96" s="8" t="s">
        <v>105</v>
      </c>
      <c r="N96" s="8" t="s">
        <v>106</v>
      </c>
      <c r="O96" s="12" t="s">
        <v>94</v>
      </c>
    </row>
    <row r="97" ht="30.5" customHeight="1" spans="1:15">
      <c r="A97" s="7">
        <v>255</v>
      </c>
      <c r="B97" s="8" t="s">
        <v>26</v>
      </c>
      <c r="C97" s="8">
        <v>7</v>
      </c>
      <c r="D97" s="8">
        <v>7</v>
      </c>
      <c r="E97" s="8" t="s">
        <v>57</v>
      </c>
      <c r="F97" s="8">
        <v>10</v>
      </c>
      <c r="G97" s="8">
        <v>254</v>
      </c>
      <c r="H97" s="8">
        <v>30</v>
      </c>
      <c r="I97" s="6">
        <v>30</v>
      </c>
      <c r="J97" s="8">
        <v>160</v>
      </c>
      <c r="K97" s="8" t="s">
        <v>91</v>
      </c>
      <c r="L97" s="8" t="s">
        <v>91</v>
      </c>
      <c r="M97" s="8" t="s">
        <v>105</v>
      </c>
      <c r="N97" s="8" t="s">
        <v>106</v>
      </c>
      <c r="O97" s="12" t="s">
        <v>94</v>
      </c>
    </row>
    <row r="98" ht="30.5" customHeight="1" spans="1:15">
      <c r="A98" s="7">
        <v>256</v>
      </c>
      <c r="B98" s="8" t="s">
        <v>26</v>
      </c>
      <c r="C98" s="8">
        <v>7</v>
      </c>
      <c r="D98" s="8">
        <v>8</v>
      </c>
      <c r="E98" s="8" t="s">
        <v>57</v>
      </c>
      <c r="F98" s="8">
        <v>10</v>
      </c>
      <c r="G98" s="8">
        <v>255</v>
      </c>
      <c r="H98" s="8">
        <v>30</v>
      </c>
      <c r="I98" s="6">
        <v>30</v>
      </c>
      <c r="J98" s="8">
        <v>160</v>
      </c>
      <c r="K98" s="8" t="s">
        <v>91</v>
      </c>
      <c r="L98" s="8" t="s">
        <v>91</v>
      </c>
      <c r="M98" s="8" t="s">
        <v>105</v>
      </c>
      <c r="N98" s="8" t="s">
        <v>106</v>
      </c>
      <c r="O98" s="12" t="s">
        <v>94</v>
      </c>
    </row>
    <row r="99" ht="30.5" customHeight="1" spans="1:15">
      <c r="A99" s="7">
        <v>257</v>
      </c>
      <c r="B99" s="8" t="s">
        <v>26</v>
      </c>
      <c r="C99" s="8">
        <v>8</v>
      </c>
      <c r="D99" s="8">
        <v>1</v>
      </c>
      <c r="E99" s="8" t="s">
        <v>57</v>
      </c>
      <c r="F99" s="8">
        <v>10</v>
      </c>
      <c r="G99" s="8">
        <v>256</v>
      </c>
      <c r="H99" s="8">
        <v>30</v>
      </c>
      <c r="I99" s="6">
        <v>30</v>
      </c>
      <c r="J99" s="8">
        <v>160</v>
      </c>
      <c r="K99" s="8" t="s">
        <v>91</v>
      </c>
      <c r="L99" s="8" t="s">
        <v>91</v>
      </c>
      <c r="M99" s="8" t="s">
        <v>105</v>
      </c>
      <c r="N99" s="8" t="s">
        <v>106</v>
      </c>
      <c r="O99" s="12" t="s">
        <v>94</v>
      </c>
    </row>
    <row r="100" ht="30.5" customHeight="1" spans="1:15">
      <c r="A100" s="7">
        <v>258</v>
      </c>
      <c r="B100" s="8" t="s">
        <v>26</v>
      </c>
      <c r="C100" s="8">
        <v>8</v>
      </c>
      <c r="D100" s="8">
        <v>2</v>
      </c>
      <c r="E100" s="8" t="s">
        <v>57</v>
      </c>
      <c r="F100" s="8">
        <v>10</v>
      </c>
      <c r="G100" s="8">
        <v>257</v>
      </c>
      <c r="H100" s="8">
        <v>30</v>
      </c>
      <c r="I100" s="6">
        <v>30</v>
      </c>
      <c r="J100" s="8">
        <v>160</v>
      </c>
      <c r="K100" s="8" t="s">
        <v>91</v>
      </c>
      <c r="L100" s="8" t="s">
        <v>91</v>
      </c>
      <c r="M100" s="8" t="s">
        <v>105</v>
      </c>
      <c r="N100" s="8" t="s">
        <v>106</v>
      </c>
      <c r="O100" s="12" t="s">
        <v>94</v>
      </c>
    </row>
    <row r="101" ht="30.5" customHeight="1" spans="1:15">
      <c r="A101" s="7">
        <v>259</v>
      </c>
      <c r="B101" s="8" t="s">
        <v>26</v>
      </c>
      <c r="C101" s="8">
        <v>8</v>
      </c>
      <c r="D101" s="8">
        <v>3</v>
      </c>
      <c r="E101" s="8" t="s">
        <v>57</v>
      </c>
      <c r="F101" s="8">
        <v>10</v>
      </c>
      <c r="G101" s="8">
        <v>258</v>
      </c>
      <c r="H101" s="8">
        <v>30</v>
      </c>
      <c r="I101" s="6">
        <v>30</v>
      </c>
      <c r="J101" s="8">
        <v>160</v>
      </c>
      <c r="K101" s="8" t="s">
        <v>91</v>
      </c>
      <c r="L101" s="8" t="s">
        <v>91</v>
      </c>
      <c r="M101" s="8" t="s">
        <v>105</v>
      </c>
      <c r="N101" s="8" t="s">
        <v>106</v>
      </c>
      <c r="O101" s="12" t="s">
        <v>94</v>
      </c>
    </row>
    <row r="102" ht="30.5" customHeight="1" spans="1:15">
      <c r="A102" s="7">
        <v>260</v>
      </c>
      <c r="B102" s="8" t="s">
        <v>26</v>
      </c>
      <c r="C102" s="8">
        <v>8</v>
      </c>
      <c r="D102" s="8">
        <v>4</v>
      </c>
      <c r="E102" s="8" t="s">
        <v>57</v>
      </c>
      <c r="F102" s="8">
        <v>10</v>
      </c>
      <c r="G102" s="8">
        <v>259</v>
      </c>
      <c r="H102" s="8">
        <v>30</v>
      </c>
      <c r="I102" s="6">
        <v>30</v>
      </c>
      <c r="J102" s="8">
        <v>160</v>
      </c>
      <c r="K102" s="8" t="s">
        <v>91</v>
      </c>
      <c r="L102" s="8" t="s">
        <v>91</v>
      </c>
      <c r="M102" s="8" t="s">
        <v>105</v>
      </c>
      <c r="N102" s="8" t="s">
        <v>106</v>
      </c>
      <c r="O102" s="12" t="s">
        <v>94</v>
      </c>
    </row>
    <row r="103" ht="30.5" customHeight="1" spans="1:15">
      <c r="A103" s="7">
        <v>261</v>
      </c>
      <c r="B103" s="8" t="s">
        <v>26</v>
      </c>
      <c r="C103" s="8">
        <v>8</v>
      </c>
      <c r="D103" s="8">
        <v>5</v>
      </c>
      <c r="E103" s="8" t="s">
        <v>57</v>
      </c>
      <c r="F103" s="8">
        <v>10</v>
      </c>
      <c r="G103" s="8">
        <v>260</v>
      </c>
      <c r="H103" s="8">
        <v>30</v>
      </c>
      <c r="I103" s="6">
        <v>30</v>
      </c>
      <c r="J103" s="8">
        <v>160</v>
      </c>
      <c r="K103" s="8" t="s">
        <v>91</v>
      </c>
      <c r="L103" s="8" t="s">
        <v>91</v>
      </c>
      <c r="M103" s="8" t="s">
        <v>105</v>
      </c>
      <c r="N103" s="8" t="s">
        <v>106</v>
      </c>
      <c r="O103" s="12" t="s">
        <v>94</v>
      </c>
    </row>
    <row r="104" ht="30.5" customHeight="1" spans="1:15">
      <c r="A104" s="7">
        <v>262</v>
      </c>
      <c r="B104" s="8" t="s">
        <v>26</v>
      </c>
      <c r="C104" s="8">
        <v>8</v>
      </c>
      <c r="D104" s="8">
        <v>6</v>
      </c>
      <c r="E104" s="8" t="s">
        <v>57</v>
      </c>
      <c r="F104" s="8">
        <v>10</v>
      </c>
      <c r="G104" s="8">
        <v>261</v>
      </c>
      <c r="H104" s="8">
        <v>30</v>
      </c>
      <c r="I104" s="6">
        <v>30</v>
      </c>
      <c r="J104" s="8">
        <v>160</v>
      </c>
      <c r="K104" s="8" t="s">
        <v>91</v>
      </c>
      <c r="L104" s="8" t="s">
        <v>91</v>
      </c>
      <c r="M104" s="8" t="s">
        <v>105</v>
      </c>
      <c r="N104" s="8" t="s">
        <v>106</v>
      </c>
      <c r="O104" s="12" t="s">
        <v>94</v>
      </c>
    </row>
    <row r="105" ht="30.5" customHeight="1" spans="1:15">
      <c r="A105" s="7">
        <v>263</v>
      </c>
      <c r="B105" s="8" t="s">
        <v>26</v>
      </c>
      <c r="C105" s="8">
        <v>8</v>
      </c>
      <c r="D105" s="8">
        <v>7</v>
      </c>
      <c r="E105" s="8" t="s">
        <v>57</v>
      </c>
      <c r="F105" s="8">
        <v>10</v>
      </c>
      <c r="G105" s="8">
        <v>262</v>
      </c>
      <c r="H105" s="8">
        <v>30</v>
      </c>
      <c r="I105" s="6">
        <v>30</v>
      </c>
      <c r="J105" s="8">
        <v>160</v>
      </c>
      <c r="K105" s="8" t="s">
        <v>91</v>
      </c>
      <c r="L105" s="8" t="s">
        <v>91</v>
      </c>
      <c r="M105" s="8" t="s">
        <v>105</v>
      </c>
      <c r="N105" s="8" t="s">
        <v>106</v>
      </c>
      <c r="O105" s="12" t="s">
        <v>94</v>
      </c>
    </row>
    <row r="106" ht="30.5" customHeight="1" spans="1:15">
      <c r="A106" s="7">
        <v>264</v>
      </c>
      <c r="B106" s="8" t="s">
        <v>26</v>
      </c>
      <c r="C106" s="8">
        <v>8</v>
      </c>
      <c r="D106" s="8">
        <v>8</v>
      </c>
      <c r="E106" s="8" t="s">
        <v>57</v>
      </c>
      <c r="F106" s="8">
        <v>10</v>
      </c>
      <c r="G106" s="8">
        <v>263</v>
      </c>
      <c r="H106" s="8">
        <v>30</v>
      </c>
      <c r="I106" s="6">
        <v>30</v>
      </c>
      <c r="J106" s="8">
        <v>160</v>
      </c>
      <c r="K106" s="8" t="s">
        <v>91</v>
      </c>
      <c r="L106" s="8" t="s">
        <v>91</v>
      </c>
      <c r="M106" s="8" t="s">
        <v>105</v>
      </c>
      <c r="N106" s="8" t="s">
        <v>106</v>
      </c>
      <c r="O106" s="12" t="s">
        <v>94</v>
      </c>
    </row>
    <row r="107" ht="30.5" customHeight="1" spans="1:15">
      <c r="A107" s="7">
        <v>301</v>
      </c>
      <c r="B107" s="8" t="s">
        <v>27</v>
      </c>
      <c r="C107" s="8">
        <v>1</v>
      </c>
      <c r="D107" s="8">
        <v>1</v>
      </c>
      <c r="E107" s="8" t="s">
        <v>59</v>
      </c>
      <c r="F107" s="8">
        <v>10</v>
      </c>
      <c r="G107" s="8">
        <v>140</v>
      </c>
      <c r="H107" s="8">
        <v>25</v>
      </c>
      <c r="I107" s="6">
        <v>30</v>
      </c>
      <c r="J107" s="8">
        <v>160</v>
      </c>
      <c r="K107" s="8" t="s">
        <v>91</v>
      </c>
      <c r="L107" s="8" t="s">
        <v>91</v>
      </c>
      <c r="M107" s="8" t="s">
        <v>105</v>
      </c>
      <c r="N107" s="8" t="s">
        <v>106</v>
      </c>
      <c r="O107" s="12" t="s">
        <v>94</v>
      </c>
    </row>
    <row r="108" ht="30.5" customHeight="1" spans="1:15">
      <c r="A108" s="7">
        <v>302</v>
      </c>
      <c r="B108" s="8" t="s">
        <v>27</v>
      </c>
      <c r="C108" s="8">
        <v>1</v>
      </c>
      <c r="D108" s="8">
        <v>2</v>
      </c>
      <c r="E108" s="8" t="s">
        <v>59</v>
      </c>
      <c r="F108" s="8">
        <v>10</v>
      </c>
      <c r="G108" s="8">
        <v>301</v>
      </c>
      <c r="H108" s="8">
        <v>25</v>
      </c>
      <c r="I108" s="6">
        <v>30</v>
      </c>
      <c r="J108" s="8">
        <v>160</v>
      </c>
      <c r="K108" s="8" t="s">
        <v>91</v>
      </c>
      <c r="L108" s="8" t="s">
        <v>91</v>
      </c>
      <c r="M108" s="8" t="s">
        <v>105</v>
      </c>
      <c r="N108" s="8" t="s">
        <v>106</v>
      </c>
      <c r="O108" s="12" t="s">
        <v>94</v>
      </c>
    </row>
    <row r="109" ht="30.5" customHeight="1" spans="1:15">
      <c r="A109" s="7">
        <v>303</v>
      </c>
      <c r="B109" s="8" t="s">
        <v>27</v>
      </c>
      <c r="C109" s="8">
        <v>1</v>
      </c>
      <c r="D109" s="8">
        <v>3</v>
      </c>
      <c r="E109" s="8" t="s">
        <v>59</v>
      </c>
      <c r="F109" s="8">
        <v>10</v>
      </c>
      <c r="G109" s="8">
        <v>302</v>
      </c>
      <c r="H109" s="8">
        <v>25</v>
      </c>
      <c r="I109" s="6">
        <v>30</v>
      </c>
      <c r="J109" s="8">
        <v>160</v>
      </c>
      <c r="K109" s="8" t="s">
        <v>91</v>
      </c>
      <c r="L109" s="8" t="s">
        <v>91</v>
      </c>
      <c r="M109" s="8" t="s">
        <v>105</v>
      </c>
      <c r="N109" s="8" t="s">
        <v>106</v>
      </c>
      <c r="O109" s="12" t="s">
        <v>94</v>
      </c>
    </row>
    <row r="110" ht="30.5" customHeight="1" spans="1:15">
      <c r="A110" s="7">
        <v>304</v>
      </c>
      <c r="B110" s="8" t="s">
        <v>27</v>
      </c>
      <c r="C110" s="8">
        <v>1</v>
      </c>
      <c r="D110" s="8">
        <v>4</v>
      </c>
      <c r="E110" s="8" t="s">
        <v>59</v>
      </c>
      <c r="F110" s="8">
        <v>10</v>
      </c>
      <c r="G110" s="8">
        <v>303</v>
      </c>
      <c r="H110" s="8">
        <v>25</v>
      </c>
      <c r="I110" s="6">
        <v>30</v>
      </c>
      <c r="J110" s="8">
        <v>160</v>
      </c>
      <c r="K110" s="8" t="s">
        <v>91</v>
      </c>
      <c r="L110" s="8" t="s">
        <v>91</v>
      </c>
      <c r="M110" s="8" t="s">
        <v>105</v>
      </c>
      <c r="N110" s="8" t="s">
        <v>106</v>
      </c>
      <c r="O110" s="12" t="s">
        <v>94</v>
      </c>
    </row>
    <row r="111" ht="30.5" customHeight="1" spans="1:15">
      <c r="A111" s="7">
        <v>305</v>
      </c>
      <c r="B111" s="8" t="s">
        <v>27</v>
      </c>
      <c r="C111" s="8">
        <v>1</v>
      </c>
      <c r="D111" s="8">
        <v>5</v>
      </c>
      <c r="E111" s="8" t="s">
        <v>59</v>
      </c>
      <c r="F111" s="8">
        <v>10</v>
      </c>
      <c r="G111" s="8">
        <v>304</v>
      </c>
      <c r="H111" s="8">
        <v>25</v>
      </c>
      <c r="I111" s="6">
        <v>30</v>
      </c>
      <c r="J111" s="8">
        <v>160</v>
      </c>
      <c r="K111" s="8" t="s">
        <v>91</v>
      </c>
      <c r="L111" s="8" t="s">
        <v>91</v>
      </c>
      <c r="M111" s="8" t="s">
        <v>105</v>
      </c>
      <c r="N111" s="8" t="s">
        <v>106</v>
      </c>
      <c r="O111" s="12" t="s">
        <v>94</v>
      </c>
    </row>
    <row r="112" ht="30.5" customHeight="1" spans="1:15">
      <c r="A112" s="7">
        <v>306</v>
      </c>
      <c r="B112" s="8" t="s">
        <v>27</v>
      </c>
      <c r="C112" s="8">
        <v>1</v>
      </c>
      <c r="D112" s="8">
        <v>6</v>
      </c>
      <c r="E112" s="8" t="s">
        <v>59</v>
      </c>
      <c r="F112" s="8">
        <v>10</v>
      </c>
      <c r="G112" s="8">
        <v>305</v>
      </c>
      <c r="H112" s="8">
        <v>25</v>
      </c>
      <c r="I112" s="6">
        <v>30</v>
      </c>
      <c r="J112" s="8">
        <v>160</v>
      </c>
      <c r="K112" s="8" t="s">
        <v>91</v>
      </c>
      <c r="L112" s="8" t="s">
        <v>91</v>
      </c>
      <c r="M112" s="8" t="s">
        <v>105</v>
      </c>
      <c r="N112" s="8" t="s">
        <v>106</v>
      </c>
      <c r="O112" s="12" t="s">
        <v>94</v>
      </c>
    </row>
    <row r="113" ht="30.5" customHeight="1" spans="1:15">
      <c r="A113" s="7">
        <v>307</v>
      </c>
      <c r="B113" s="8" t="s">
        <v>27</v>
      </c>
      <c r="C113" s="8">
        <v>1</v>
      </c>
      <c r="D113" s="8">
        <v>7</v>
      </c>
      <c r="E113" s="8" t="s">
        <v>59</v>
      </c>
      <c r="F113" s="8">
        <v>10</v>
      </c>
      <c r="G113" s="8">
        <v>306</v>
      </c>
      <c r="H113" s="8">
        <v>25</v>
      </c>
      <c r="I113" s="6">
        <v>30</v>
      </c>
      <c r="J113" s="8">
        <v>160</v>
      </c>
      <c r="K113" s="8" t="s">
        <v>91</v>
      </c>
      <c r="L113" s="8" t="s">
        <v>91</v>
      </c>
      <c r="M113" s="8" t="s">
        <v>105</v>
      </c>
      <c r="N113" s="8" t="s">
        <v>106</v>
      </c>
      <c r="O113" s="12" t="s">
        <v>94</v>
      </c>
    </row>
    <row r="114" ht="30.5" customHeight="1" spans="1:15">
      <c r="A114" s="7">
        <v>308</v>
      </c>
      <c r="B114" s="8" t="s">
        <v>27</v>
      </c>
      <c r="C114" s="8">
        <v>1</v>
      </c>
      <c r="D114" s="8">
        <v>8</v>
      </c>
      <c r="E114" s="8" t="s">
        <v>59</v>
      </c>
      <c r="F114" s="8">
        <v>10</v>
      </c>
      <c r="G114" s="8">
        <v>307</v>
      </c>
      <c r="H114" s="8">
        <v>25</v>
      </c>
      <c r="I114" s="6">
        <v>30</v>
      </c>
      <c r="J114" s="8">
        <v>160</v>
      </c>
      <c r="K114" s="8" t="s">
        <v>91</v>
      </c>
      <c r="L114" s="8" t="s">
        <v>91</v>
      </c>
      <c r="M114" s="8" t="s">
        <v>105</v>
      </c>
      <c r="N114" s="8" t="s">
        <v>106</v>
      </c>
      <c r="O114" s="12" t="s">
        <v>94</v>
      </c>
    </row>
    <row r="115" ht="30.5" customHeight="1" spans="1:15">
      <c r="A115" s="7">
        <v>309</v>
      </c>
      <c r="B115" s="8" t="s">
        <v>27</v>
      </c>
      <c r="C115" s="8">
        <v>2</v>
      </c>
      <c r="D115" s="8">
        <v>1</v>
      </c>
      <c r="E115" s="8" t="s">
        <v>59</v>
      </c>
      <c r="F115" s="8">
        <v>10</v>
      </c>
      <c r="G115" s="8">
        <v>308</v>
      </c>
      <c r="H115" s="8">
        <v>25</v>
      </c>
      <c r="I115" s="6">
        <v>30</v>
      </c>
      <c r="J115" s="8">
        <v>160</v>
      </c>
      <c r="K115" s="8" t="s">
        <v>91</v>
      </c>
      <c r="L115" s="8" t="s">
        <v>91</v>
      </c>
      <c r="M115" s="8" t="s">
        <v>105</v>
      </c>
      <c r="N115" s="8" t="s">
        <v>106</v>
      </c>
      <c r="O115" s="12" t="s">
        <v>94</v>
      </c>
    </row>
    <row r="116" ht="30.5" customHeight="1" spans="1:15">
      <c r="A116" s="7">
        <v>310</v>
      </c>
      <c r="B116" s="8" t="s">
        <v>27</v>
      </c>
      <c r="C116" s="8">
        <v>2</v>
      </c>
      <c r="D116" s="8">
        <v>2</v>
      </c>
      <c r="E116" s="8" t="s">
        <v>59</v>
      </c>
      <c r="F116" s="8">
        <v>10</v>
      </c>
      <c r="G116" s="8">
        <v>309</v>
      </c>
      <c r="H116" s="8">
        <v>25</v>
      </c>
      <c r="I116" s="6">
        <v>30</v>
      </c>
      <c r="J116" s="8">
        <v>160</v>
      </c>
      <c r="K116" s="8" t="s">
        <v>91</v>
      </c>
      <c r="L116" s="8" t="s">
        <v>91</v>
      </c>
      <c r="M116" s="8" t="s">
        <v>105</v>
      </c>
      <c r="N116" s="8" t="s">
        <v>106</v>
      </c>
      <c r="O116" s="12" t="s">
        <v>94</v>
      </c>
    </row>
    <row r="117" ht="30.5" customHeight="1" spans="1:15">
      <c r="A117" s="7">
        <v>311</v>
      </c>
      <c r="B117" s="8" t="s">
        <v>27</v>
      </c>
      <c r="C117" s="8">
        <v>2</v>
      </c>
      <c r="D117" s="8">
        <v>3</v>
      </c>
      <c r="E117" s="8" t="s">
        <v>59</v>
      </c>
      <c r="F117" s="8">
        <v>10</v>
      </c>
      <c r="G117" s="8">
        <v>310</v>
      </c>
      <c r="H117" s="8">
        <v>25</v>
      </c>
      <c r="I117" s="6">
        <v>30</v>
      </c>
      <c r="J117" s="8">
        <v>160</v>
      </c>
      <c r="K117" s="8" t="s">
        <v>91</v>
      </c>
      <c r="L117" s="8" t="s">
        <v>91</v>
      </c>
      <c r="M117" s="8" t="s">
        <v>105</v>
      </c>
      <c r="N117" s="8" t="s">
        <v>106</v>
      </c>
      <c r="O117" s="12" t="s">
        <v>94</v>
      </c>
    </row>
    <row r="118" ht="30.5" customHeight="1" spans="1:15">
      <c r="A118" s="7">
        <v>312</v>
      </c>
      <c r="B118" s="8" t="s">
        <v>27</v>
      </c>
      <c r="C118" s="8">
        <v>2</v>
      </c>
      <c r="D118" s="8">
        <v>4</v>
      </c>
      <c r="E118" s="8" t="s">
        <v>59</v>
      </c>
      <c r="F118" s="8">
        <v>10</v>
      </c>
      <c r="G118" s="8">
        <v>311</v>
      </c>
      <c r="H118" s="8">
        <v>25</v>
      </c>
      <c r="I118" s="6">
        <v>30</v>
      </c>
      <c r="J118" s="8">
        <v>160</v>
      </c>
      <c r="K118" s="8" t="s">
        <v>91</v>
      </c>
      <c r="L118" s="8" t="s">
        <v>91</v>
      </c>
      <c r="M118" s="8" t="s">
        <v>105</v>
      </c>
      <c r="N118" s="8" t="s">
        <v>106</v>
      </c>
      <c r="O118" s="12" t="s">
        <v>94</v>
      </c>
    </row>
    <row r="119" ht="30.5" customHeight="1" spans="1:15">
      <c r="A119" s="7">
        <v>313</v>
      </c>
      <c r="B119" s="8" t="s">
        <v>27</v>
      </c>
      <c r="C119" s="8">
        <v>2</v>
      </c>
      <c r="D119" s="8">
        <v>5</v>
      </c>
      <c r="E119" s="8" t="s">
        <v>59</v>
      </c>
      <c r="F119" s="8">
        <v>10</v>
      </c>
      <c r="G119" s="8">
        <v>312</v>
      </c>
      <c r="H119" s="8">
        <v>25</v>
      </c>
      <c r="I119" s="6">
        <v>30</v>
      </c>
      <c r="J119" s="8">
        <v>160</v>
      </c>
      <c r="K119" s="8" t="s">
        <v>91</v>
      </c>
      <c r="L119" s="8" t="s">
        <v>91</v>
      </c>
      <c r="M119" s="8" t="s">
        <v>105</v>
      </c>
      <c r="N119" s="8" t="s">
        <v>106</v>
      </c>
      <c r="O119" s="12" t="s">
        <v>94</v>
      </c>
    </row>
    <row r="120" ht="30.5" customHeight="1" spans="1:15">
      <c r="A120" s="7">
        <v>314</v>
      </c>
      <c r="B120" s="8" t="s">
        <v>27</v>
      </c>
      <c r="C120" s="8">
        <v>2</v>
      </c>
      <c r="D120" s="8">
        <v>6</v>
      </c>
      <c r="E120" s="8" t="s">
        <v>59</v>
      </c>
      <c r="F120" s="8">
        <v>10</v>
      </c>
      <c r="G120" s="8">
        <v>313</v>
      </c>
      <c r="H120" s="8">
        <v>25</v>
      </c>
      <c r="I120" s="6">
        <v>30</v>
      </c>
      <c r="J120" s="8">
        <v>160</v>
      </c>
      <c r="K120" s="8" t="s">
        <v>91</v>
      </c>
      <c r="L120" s="8" t="s">
        <v>91</v>
      </c>
      <c r="M120" s="8" t="s">
        <v>105</v>
      </c>
      <c r="N120" s="8" t="s">
        <v>106</v>
      </c>
      <c r="O120" s="12" t="s">
        <v>94</v>
      </c>
    </row>
    <row r="121" ht="30.5" customHeight="1" spans="1:15">
      <c r="A121" s="7">
        <v>315</v>
      </c>
      <c r="B121" s="8" t="s">
        <v>27</v>
      </c>
      <c r="C121" s="8">
        <v>2</v>
      </c>
      <c r="D121" s="8">
        <v>7</v>
      </c>
      <c r="E121" s="8" t="s">
        <v>59</v>
      </c>
      <c r="F121" s="8">
        <v>10</v>
      </c>
      <c r="G121" s="8">
        <v>314</v>
      </c>
      <c r="H121" s="8">
        <v>25</v>
      </c>
      <c r="I121" s="6">
        <v>30</v>
      </c>
      <c r="J121" s="8">
        <v>160</v>
      </c>
      <c r="K121" s="8" t="s">
        <v>91</v>
      </c>
      <c r="L121" s="8" t="s">
        <v>91</v>
      </c>
      <c r="M121" s="8" t="s">
        <v>105</v>
      </c>
      <c r="N121" s="8" t="s">
        <v>106</v>
      </c>
      <c r="O121" s="12" t="s">
        <v>94</v>
      </c>
    </row>
    <row r="122" ht="30.5" customHeight="1" spans="1:15">
      <c r="A122" s="7">
        <v>316</v>
      </c>
      <c r="B122" s="8" t="s">
        <v>27</v>
      </c>
      <c r="C122" s="8">
        <v>2</v>
      </c>
      <c r="D122" s="8">
        <v>8</v>
      </c>
      <c r="E122" s="8" t="s">
        <v>59</v>
      </c>
      <c r="F122" s="8">
        <v>10</v>
      </c>
      <c r="G122" s="8">
        <v>315</v>
      </c>
      <c r="H122" s="8">
        <v>25</v>
      </c>
      <c r="I122" s="6">
        <v>30</v>
      </c>
      <c r="J122" s="8">
        <v>160</v>
      </c>
      <c r="K122" s="8" t="s">
        <v>91</v>
      </c>
      <c r="L122" s="8" t="s">
        <v>91</v>
      </c>
      <c r="M122" s="8" t="s">
        <v>105</v>
      </c>
      <c r="N122" s="8" t="s">
        <v>106</v>
      </c>
      <c r="O122" s="12" t="s">
        <v>94</v>
      </c>
    </row>
    <row r="123" ht="30.5" customHeight="1" spans="1:15">
      <c r="A123" s="7">
        <v>317</v>
      </c>
      <c r="B123" s="8" t="s">
        <v>27</v>
      </c>
      <c r="C123" s="8">
        <v>3</v>
      </c>
      <c r="D123" s="8">
        <v>1</v>
      </c>
      <c r="E123" s="8" t="s">
        <v>59</v>
      </c>
      <c r="F123" s="8">
        <v>10</v>
      </c>
      <c r="G123" s="8">
        <v>316</v>
      </c>
      <c r="H123" s="8">
        <v>25</v>
      </c>
      <c r="I123" s="6">
        <v>30</v>
      </c>
      <c r="J123" s="8">
        <v>160</v>
      </c>
      <c r="K123" s="8" t="s">
        <v>91</v>
      </c>
      <c r="L123" s="8" t="s">
        <v>91</v>
      </c>
      <c r="M123" s="8" t="s">
        <v>105</v>
      </c>
      <c r="N123" s="8" t="s">
        <v>106</v>
      </c>
      <c r="O123" s="12" t="s">
        <v>94</v>
      </c>
    </row>
    <row r="124" ht="30.5" customHeight="1" spans="1:15">
      <c r="A124" s="7">
        <v>318</v>
      </c>
      <c r="B124" s="8" t="s">
        <v>27</v>
      </c>
      <c r="C124" s="8">
        <v>3</v>
      </c>
      <c r="D124" s="8">
        <v>2</v>
      </c>
      <c r="E124" s="8" t="s">
        <v>59</v>
      </c>
      <c r="F124" s="8">
        <v>10</v>
      </c>
      <c r="G124" s="8">
        <v>317</v>
      </c>
      <c r="H124" s="8">
        <v>25</v>
      </c>
      <c r="I124" s="6">
        <v>30</v>
      </c>
      <c r="J124" s="8">
        <v>160</v>
      </c>
      <c r="K124" s="8" t="s">
        <v>91</v>
      </c>
      <c r="L124" s="8" t="s">
        <v>91</v>
      </c>
      <c r="M124" s="8" t="s">
        <v>105</v>
      </c>
      <c r="N124" s="8" t="s">
        <v>106</v>
      </c>
      <c r="O124" s="12" t="s">
        <v>94</v>
      </c>
    </row>
    <row r="125" ht="30.5" customHeight="1" spans="1:15">
      <c r="A125" s="7">
        <v>319</v>
      </c>
      <c r="B125" s="8" t="s">
        <v>27</v>
      </c>
      <c r="C125" s="8">
        <v>3</v>
      </c>
      <c r="D125" s="8">
        <v>3</v>
      </c>
      <c r="E125" s="8" t="s">
        <v>59</v>
      </c>
      <c r="F125" s="8">
        <v>10</v>
      </c>
      <c r="G125" s="8">
        <v>318</v>
      </c>
      <c r="H125" s="8">
        <v>25</v>
      </c>
      <c r="I125" s="6">
        <v>30</v>
      </c>
      <c r="J125" s="8">
        <v>160</v>
      </c>
      <c r="K125" s="8" t="s">
        <v>91</v>
      </c>
      <c r="L125" s="8" t="s">
        <v>91</v>
      </c>
      <c r="M125" s="8" t="s">
        <v>105</v>
      </c>
      <c r="N125" s="8" t="s">
        <v>106</v>
      </c>
      <c r="O125" s="12" t="s">
        <v>94</v>
      </c>
    </row>
    <row r="126" ht="30.5" customHeight="1" spans="1:15">
      <c r="A126" s="7">
        <v>320</v>
      </c>
      <c r="B126" s="8" t="s">
        <v>27</v>
      </c>
      <c r="C126" s="8">
        <v>3</v>
      </c>
      <c r="D126" s="8">
        <v>4</v>
      </c>
      <c r="E126" s="8" t="s">
        <v>59</v>
      </c>
      <c r="F126" s="8">
        <v>10</v>
      </c>
      <c r="G126" s="8">
        <v>319</v>
      </c>
      <c r="H126" s="8">
        <v>25</v>
      </c>
      <c r="I126" s="6">
        <v>30</v>
      </c>
      <c r="J126" s="8">
        <v>160</v>
      </c>
      <c r="K126" s="8" t="s">
        <v>91</v>
      </c>
      <c r="L126" s="8" t="s">
        <v>91</v>
      </c>
      <c r="M126" s="8" t="s">
        <v>105</v>
      </c>
      <c r="N126" s="8" t="s">
        <v>106</v>
      </c>
      <c r="O126" s="12" t="s">
        <v>94</v>
      </c>
    </row>
    <row r="127" ht="30.5" customHeight="1" spans="1:15">
      <c r="A127" s="7">
        <v>321</v>
      </c>
      <c r="B127" s="8" t="s">
        <v>27</v>
      </c>
      <c r="C127" s="8">
        <v>3</v>
      </c>
      <c r="D127" s="8">
        <v>5</v>
      </c>
      <c r="E127" s="8" t="s">
        <v>59</v>
      </c>
      <c r="F127" s="8">
        <v>10</v>
      </c>
      <c r="G127" s="8">
        <v>320</v>
      </c>
      <c r="H127" s="8">
        <v>25</v>
      </c>
      <c r="I127" s="6">
        <v>30</v>
      </c>
      <c r="J127" s="8">
        <v>160</v>
      </c>
      <c r="K127" s="8" t="s">
        <v>91</v>
      </c>
      <c r="L127" s="8" t="s">
        <v>91</v>
      </c>
      <c r="M127" s="8" t="s">
        <v>105</v>
      </c>
      <c r="N127" s="8" t="s">
        <v>106</v>
      </c>
      <c r="O127" s="12" t="s">
        <v>94</v>
      </c>
    </row>
    <row r="128" ht="30.5" customHeight="1" spans="1:15">
      <c r="A128" s="7">
        <v>322</v>
      </c>
      <c r="B128" s="8" t="s">
        <v>27</v>
      </c>
      <c r="C128" s="8">
        <v>3</v>
      </c>
      <c r="D128" s="8">
        <v>6</v>
      </c>
      <c r="E128" s="8" t="s">
        <v>59</v>
      </c>
      <c r="F128" s="8">
        <v>10</v>
      </c>
      <c r="G128" s="8">
        <v>321</v>
      </c>
      <c r="H128" s="8">
        <v>25</v>
      </c>
      <c r="I128" s="6">
        <v>30</v>
      </c>
      <c r="J128" s="8">
        <v>160</v>
      </c>
      <c r="K128" s="8" t="s">
        <v>91</v>
      </c>
      <c r="L128" s="8" t="s">
        <v>91</v>
      </c>
      <c r="M128" s="8" t="s">
        <v>105</v>
      </c>
      <c r="N128" s="8" t="s">
        <v>106</v>
      </c>
      <c r="O128" s="12" t="s">
        <v>94</v>
      </c>
    </row>
    <row r="129" ht="30.5" customHeight="1" spans="1:15">
      <c r="A129" s="7">
        <v>323</v>
      </c>
      <c r="B129" s="8" t="s">
        <v>27</v>
      </c>
      <c r="C129" s="8">
        <v>3</v>
      </c>
      <c r="D129" s="8">
        <v>7</v>
      </c>
      <c r="E129" s="8" t="s">
        <v>59</v>
      </c>
      <c r="F129" s="8">
        <v>10</v>
      </c>
      <c r="G129" s="8">
        <v>322</v>
      </c>
      <c r="H129" s="8">
        <v>25</v>
      </c>
      <c r="I129" s="6">
        <v>30</v>
      </c>
      <c r="J129" s="8">
        <v>160</v>
      </c>
      <c r="K129" s="8" t="s">
        <v>91</v>
      </c>
      <c r="L129" s="8" t="s">
        <v>91</v>
      </c>
      <c r="M129" s="8" t="s">
        <v>105</v>
      </c>
      <c r="N129" s="8" t="s">
        <v>106</v>
      </c>
      <c r="O129" s="12" t="s">
        <v>94</v>
      </c>
    </row>
    <row r="130" ht="30.5" customHeight="1" spans="1:15">
      <c r="A130" s="7">
        <v>324</v>
      </c>
      <c r="B130" s="8" t="s">
        <v>27</v>
      </c>
      <c r="C130" s="8">
        <v>3</v>
      </c>
      <c r="D130" s="8">
        <v>8</v>
      </c>
      <c r="E130" s="8" t="s">
        <v>59</v>
      </c>
      <c r="F130" s="8">
        <v>10</v>
      </c>
      <c r="G130" s="8">
        <v>323</v>
      </c>
      <c r="H130" s="8">
        <v>25</v>
      </c>
      <c r="I130" s="6">
        <v>30</v>
      </c>
      <c r="J130" s="8">
        <v>160</v>
      </c>
      <c r="K130" s="8" t="s">
        <v>91</v>
      </c>
      <c r="L130" s="8" t="s">
        <v>91</v>
      </c>
      <c r="M130" s="8" t="s">
        <v>105</v>
      </c>
      <c r="N130" s="8" t="s">
        <v>106</v>
      </c>
      <c r="O130" s="12" t="s">
        <v>94</v>
      </c>
    </row>
    <row r="131" ht="30.5" customHeight="1" spans="1:15">
      <c r="A131" s="7">
        <v>325</v>
      </c>
      <c r="B131" s="8" t="s">
        <v>27</v>
      </c>
      <c r="C131" s="8">
        <v>4</v>
      </c>
      <c r="D131" s="8">
        <v>1</v>
      </c>
      <c r="E131" s="8" t="s">
        <v>59</v>
      </c>
      <c r="F131" s="8">
        <v>10</v>
      </c>
      <c r="G131" s="8">
        <v>324</v>
      </c>
      <c r="H131" s="8">
        <v>25</v>
      </c>
      <c r="I131" s="6">
        <v>30</v>
      </c>
      <c r="J131" s="8">
        <v>160</v>
      </c>
      <c r="K131" s="8" t="s">
        <v>91</v>
      </c>
      <c r="L131" s="8" t="s">
        <v>91</v>
      </c>
      <c r="M131" s="8" t="s">
        <v>105</v>
      </c>
      <c r="N131" s="8" t="s">
        <v>106</v>
      </c>
      <c r="O131" s="12" t="s">
        <v>94</v>
      </c>
    </row>
    <row r="132" ht="30.5" customHeight="1" spans="1:15">
      <c r="A132" s="7">
        <v>326</v>
      </c>
      <c r="B132" s="8" t="s">
        <v>27</v>
      </c>
      <c r="C132" s="8">
        <v>4</v>
      </c>
      <c r="D132" s="8">
        <v>2</v>
      </c>
      <c r="E132" s="8" t="s">
        <v>59</v>
      </c>
      <c r="F132" s="8">
        <v>10</v>
      </c>
      <c r="G132" s="8">
        <v>325</v>
      </c>
      <c r="H132" s="8">
        <v>25</v>
      </c>
      <c r="I132" s="6">
        <v>30</v>
      </c>
      <c r="J132" s="8">
        <v>160</v>
      </c>
      <c r="K132" s="8" t="s">
        <v>91</v>
      </c>
      <c r="L132" s="8" t="s">
        <v>91</v>
      </c>
      <c r="M132" s="8" t="s">
        <v>105</v>
      </c>
      <c r="N132" s="8" t="s">
        <v>106</v>
      </c>
      <c r="O132" s="12" t="s">
        <v>94</v>
      </c>
    </row>
    <row r="133" ht="30.5" customHeight="1" spans="1:15">
      <c r="A133" s="7">
        <v>327</v>
      </c>
      <c r="B133" s="8" t="s">
        <v>27</v>
      </c>
      <c r="C133" s="8">
        <v>4</v>
      </c>
      <c r="D133" s="8">
        <v>3</v>
      </c>
      <c r="E133" s="8" t="s">
        <v>59</v>
      </c>
      <c r="F133" s="8">
        <v>10</v>
      </c>
      <c r="G133" s="8">
        <v>326</v>
      </c>
      <c r="H133" s="8">
        <v>25</v>
      </c>
      <c r="I133" s="6">
        <v>30</v>
      </c>
      <c r="J133" s="8">
        <v>160</v>
      </c>
      <c r="K133" s="8" t="s">
        <v>91</v>
      </c>
      <c r="L133" s="8" t="s">
        <v>91</v>
      </c>
      <c r="M133" s="8" t="s">
        <v>105</v>
      </c>
      <c r="N133" s="8" t="s">
        <v>106</v>
      </c>
      <c r="O133" s="12" t="s">
        <v>94</v>
      </c>
    </row>
    <row r="134" ht="30.5" customHeight="1" spans="1:15">
      <c r="A134" s="7">
        <v>328</v>
      </c>
      <c r="B134" s="8" t="s">
        <v>27</v>
      </c>
      <c r="C134" s="8">
        <v>4</v>
      </c>
      <c r="D134" s="8">
        <v>4</v>
      </c>
      <c r="E134" s="8" t="s">
        <v>59</v>
      </c>
      <c r="F134" s="8">
        <v>10</v>
      </c>
      <c r="G134" s="8">
        <v>327</v>
      </c>
      <c r="H134" s="8">
        <v>25</v>
      </c>
      <c r="I134" s="6">
        <v>30</v>
      </c>
      <c r="J134" s="8">
        <v>160</v>
      </c>
      <c r="K134" s="8" t="s">
        <v>91</v>
      </c>
      <c r="L134" s="8" t="s">
        <v>91</v>
      </c>
      <c r="M134" s="8" t="s">
        <v>105</v>
      </c>
      <c r="N134" s="8" t="s">
        <v>106</v>
      </c>
      <c r="O134" s="12" t="s">
        <v>94</v>
      </c>
    </row>
    <row r="135" ht="30.5" customHeight="1" spans="1:15">
      <c r="A135" s="7">
        <v>329</v>
      </c>
      <c r="B135" s="8" t="s">
        <v>27</v>
      </c>
      <c r="C135" s="8">
        <v>4</v>
      </c>
      <c r="D135" s="8">
        <v>5</v>
      </c>
      <c r="E135" s="8" t="s">
        <v>59</v>
      </c>
      <c r="F135" s="8">
        <v>10</v>
      </c>
      <c r="G135" s="8">
        <v>328</v>
      </c>
      <c r="H135" s="8">
        <v>25</v>
      </c>
      <c r="I135" s="6">
        <v>30</v>
      </c>
      <c r="J135" s="8">
        <v>160</v>
      </c>
      <c r="K135" s="8" t="s">
        <v>91</v>
      </c>
      <c r="L135" s="8" t="s">
        <v>91</v>
      </c>
      <c r="M135" s="8" t="s">
        <v>105</v>
      </c>
      <c r="N135" s="8" t="s">
        <v>106</v>
      </c>
      <c r="O135" s="12" t="s">
        <v>94</v>
      </c>
    </row>
    <row r="136" ht="30.5" customHeight="1" spans="1:15">
      <c r="A136" s="7">
        <v>330</v>
      </c>
      <c r="B136" s="8" t="s">
        <v>27</v>
      </c>
      <c r="C136" s="8">
        <v>4</v>
      </c>
      <c r="D136" s="8">
        <v>6</v>
      </c>
      <c r="E136" s="8" t="s">
        <v>59</v>
      </c>
      <c r="F136" s="8">
        <v>10</v>
      </c>
      <c r="G136" s="8">
        <v>329</v>
      </c>
      <c r="H136" s="8">
        <v>25</v>
      </c>
      <c r="I136" s="6">
        <v>30</v>
      </c>
      <c r="J136" s="8">
        <v>160</v>
      </c>
      <c r="K136" s="8" t="s">
        <v>91</v>
      </c>
      <c r="L136" s="8" t="s">
        <v>91</v>
      </c>
      <c r="M136" s="8" t="s">
        <v>105</v>
      </c>
      <c r="N136" s="8" t="s">
        <v>106</v>
      </c>
      <c r="O136" s="12" t="s">
        <v>94</v>
      </c>
    </row>
    <row r="137" ht="30.5" customHeight="1" spans="1:15">
      <c r="A137" s="7">
        <v>331</v>
      </c>
      <c r="B137" s="8" t="s">
        <v>27</v>
      </c>
      <c r="C137" s="8">
        <v>4</v>
      </c>
      <c r="D137" s="8">
        <v>7</v>
      </c>
      <c r="E137" s="8" t="s">
        <v>59</v>
      </c>
      <c r="F137" s="8">
        <v>10</v>
      </c>
      <c r="G137" s="8">
        <v>330</v>
      </c>
      <c r="H137" s="8">
        <v>25</v>
      </c>
      <c r="I137" s="6">
        <v>30</v>
      </c>
      <c r="J137" s="8">
        <v>160</v>
      </c>
      <c r="K137" s="8" t="s">
        <v>91</v>
      </c>
      <c r="L137" s="8" t="s">
        <v>91</v>
      </c>
      <c r="M137" s="8" t="s">
        <v>105</v>
      </c>
      <c r="N137" s="8" t="s">
        <v>106</v>
      </c>
      <c r="O137" s="12" t="s">
        <v>94</v>
      </c>
    </row>
    <row r="138" ht="30.5" customHeight="1" spans="1:15">
      <c r="A138" s="7">
        <v>332</v>
      </c>
      <c r="B138" s="8" t="s">
        <v>27</v>
      </c>
      <c r="C138" s="8">
        <v>4</v>
      </c>
      <c r="D138" s="8">
        <v>8</v>
      </c>
      <c r="E138" s="8" t="s">
        <v>59</v>
      </c>
      <c r="F138" s="8">
        <v>10</v>
      </c>
      <c r="G138" s="8">
        <v>331</v>
      </c>
      <c r="H138" s="8">
        <v>25</v>
      </c>
      <c r="I138" s="6">
        <v>30</v>
      </c>
      <c r="J138" s="8">
        <v>160</v>
      </c>
      <c r="K138" s="8" t="s">
        <v>91</v>
      </c>
      <c r="L138" s="8" t="s">
        <v>91</v>
      </c>
      <c r="M138" s="8" t="s">
        <v>105</v>
      </c>
      <c r="N138" s="8" t="s">
        <v>106</v>
      </c>
      <c r="O138" s="12" t="s">
        <v>94</v>
      </c>
    </row>
    <row r="139" ht="30.5" customHeight="1" spans="1:15">
      <c r="A139" s="7">
        <v>333</v>
      </c>
      <c r="B139" s="8" t="s">
        <v>27</v>
      </c>
      <c r="C139" s="8">
        <v>5</v>
      </c>
      <c r="D139" s="8">
        <v>1</v>
      </c>
      <c r="E139" s="8" t="s">
        <v>59</v>
      </c>
      <c r="F139" s="8">
        <v>10</v>
      </c>
      <c r="G139" s="8">
        <v>332</v>
      </c>
      <c r="H139" s="8">
        <v>25</v>
      </c>
      <c r="I139" s="6">
        <v>30</v>
      </c>
      <c r="J139" s="8">
        <v>160</v>
      </c>
      <c r="K139" s="8" t="s">
        <v>91</v>
      </c>
      <c r="L139" s="8" t="s">
        <v>91</v>
      </c>
      <c r="M139" s="8" t="s">
        <v>105</v>
      </c>
      <c r="N139" s="8" t="s">
        <v>106</v>
      </c>
      <c r="O139" s="12" t="s">
        <v>94</v>
      </c>
    </row>
    <row r="140" ht="30.5" customHeight="1" spans="1:15">
      <c r="A140" s="7">
        <v>334</v>
      </c>
      <c r="B140" s="8" t="s">
        <v>27</v>
      </c>
      <c r="C140" s="8">
        <v>5</v>
      </c>
      <c r="D140" s="8">
        <v>2</v>
      </c>
      <c r="E140" s="8" t="s">
        <v>59</v>
      </c>
      <c r="F140" s="8">
        <v>10</v>
      </c>
      <c r="G140" s="8">
        <v>333</v>
      </c>
      <c r="H140" s="8">
        <v>25</v>
      </c>
      <c r="I140" s="6">
        <v>30</v>
      </c>
      <c r="J140" s="8">
        <v>160</v>
      </c>
      <c r="K140" s="8" t="s">
        <v>91</v>
      </c>
      <c r="L140" s="8" t="s">
        <v>91</v>
      </c>
      <c r="M140" s="8" t="s">
        <v>105</v>
      </c>
      <c r="N140" s="8" t="s">
        <v>106</v>
      </c>
      <c r="O140" s="12" t="s">
        <v>94</v>
      </c>
    </row>
    <row r="141" ht="30.5" customHeight="1" spans="1:15">
      <c r="A141" s="7">
        <v>335</v>
      </c>
      <c r="B141" s="8" t="s">
        <v>27</v>
      </c>
      <c r="C141" s="8">
        <v>5</v>
      </c>
      <c r="D141" s="8">
        <v>3</v>
      </c>
      <c r="E141" s="8" t="s">
        <v>59</v>
      </c>
      <c r="F141" s="8">
        <v>10</v>
      </c>
      <c r="G141" s="8">
        <v>334</v>
      </c>
      <c r="H141" s="8">
        <v>25</v>
      </c>
      <c r="I141" s="6">
        <v>30</v>
      </c>
      <c r="J141" s="8">
        <v>160</v>
      </c>
      <c r="K141" s="8" t="s">
        <v>91</v>
      </c>
      <c r="L141" s="8" t="s">
        <v>91</v>
      </c>
      <c r="M141" s="8" t="s">
        <v>105</v>
      </c>
      <c r="N141" s="8" t="s">
        <v>106</v>
      </c>
      <c r="O141" s="12" t="s">
        <v>94</v>
      </c>
    </row>
    <row r="142" ht="30.5" customHeight="1" spans="1:15">
      <c r="A142" s="7">
        <v>336</v>
      </c>
      <c r="B142" s="8" t="s">
        <v>27</v>
      </c>
      <c r="C142" s="8">
        <v>5</v>
      </c>
      <c r="D142" s="8">
        <v>4</v>
      </c>
      <c r="E142" s="8" t="s">
        <v>59</v>
      </c>
      <c r="F142" s="8">
        <v>10</v>
      </c>
      <c r="G142" s="8">
        <v>335</v>
      </c>
      <c r="H142" s="8">
        <v>25</v>
      </c>
      <c r="I142" s="6">
        <v>30</v>
      </c>
      <c r="J142" s="8">
        <v>160</v>
      </c>
      <c r="K142" s="8" t="s">
        <v>91</v>
      </c>
      <c r="L142" s="8" t="s">
        <v>91</v>
      </c>
      <c r="M142" s="8" t="s">
        <v>105</v>
      </c>
      <c r="N142" s="8" t="s">
        <v>106</v>
      </c>
      <c r="O142" s="12" t="s">
        <v>94</v>
      </c>
    </row>
    <row r="143" ht="30.5" customHeight="1" spans="1:15">
      <c r="A143" s="7">
        <v>337</v>
      </c>
      <c r="B143" s="8" t="s">
        <v>27</v>
      </c>
      <c r="C143" s="8">
        <v>5</v>
      </c>
      <c r="D143" s="8">
        <v>5</v>
      </c>
      <c r="E143" s="8" t="s">
        <v>59</v>
      </c>
      <c r="F143" s="8">
        <v>10</v>
      </c>
      <c r="G143" s="8">
        <v>336</v>
      </c>
      <c r="H143" s="8">
        <v>25</v>
      </c>
      <c r="I143" s="6">
        <v>30</v>
      </c>
      <c r="J143" s="8">
        <v>160</v>
      </c>
      <c r="K143" s="8" t="s">
        <v>91</v>
      </c>
      <c r="L143" s="8" t="s">
        <v>91</v>
      </c>
      <c r="M143" s="8" t="s">
        <v>105</v>
      </c>
      <c r="N143" s="8" t="s">
        <v>106</v>
      </c>
      <c r="O143" s="12" t="s">
        <v>94</v>
      </c>
    </row>
    <row r="144" ht="30.5" customHeight="1" spans="1:15">
      <c r="A144" s="7">
        <v>338</v>
      </c>
      <c r="B144" s="8" t="s">
        <v>27</v>
      </c>
      <c r="C144" s="8">
        <v>5</v>
      </c>
      <c r="D144" s="8">
        <v>6</v>
      </c>
      <c r="E144" s="8" t="s">
        <v>59</v>
      </c>
      <c r="F144" s="8">
        <v>10</v>
      </c>
      <c r="G144" s="8">
        <v>337</v>
      </c>
      <c r="H144" s="8">
        <v>25</v>
      </c>
      <c r="I144" s="6">
        <v>30</v>
      </c>
      <c r="J144" s="8">
        <v>160</v>
      </c>
      <c r="K144" s="8" t="s">
        <v>91</v>
      </c>
      <c r="L144" s="8" t="s">
        <v>91</v>
      </c>
      <c r="M144" s="8" t="s">
        <v>105</v>
      </c>
      <c r="N144" s="8" t="s">
        <v>106</v>
      </c>
      <c r="O144" s="12" t="s">
        <v>94</v>
      </c>
    </row>
    <row r="145" ht="30.5" customHeight="1" spans="1:15">
      <c r="A145" s="7">
        <v>339</v>
      </c>
      <c r="B145" s="8" t="s">
        <v>27</v>
      </c>
      <c r="C145" s="8">
        <v>5</v>
      </c>
      <c r="D145" s="8">
        <v>7</v>
      </c>
      <c r="E145" s="8" t="s">
        <v>59</v>
      </c>
      <c r="F145" s="8">
        <v>10</v>
      </c>
      <c r="G145" s="8">
        <v>338</v>
      </c>
      <c r="H145" s="8">
        <v>25</v>
      </c>
      <c r="I145" s="6">
        <v>30</v>
      </c>
      <c r="J145" s="8">
        <v>160</v>
      </c>
      <c r="K145" s="8" t="s">
        <v>91</v>
      </c>
      <c r="L145" s="8" t="s">
        <v>91</v>
      </c>
      <c r="M145" s="8" t="s">
        <v>105</v>
      </c>
      <c r="N145" s="8" t="s">
        <v>106</v>
      </c>
      <c r="O145" s="12" t="s">
        <v>94</v>
      </c>
    </row>
    <row r="146" ht="30.5" customHeight="1" spans="1:15">
      <c r="A146" s="7">
        <v>340</v>
      </c>
      <c r="B146" s="8" t="s">
        <v>27</v>
      </c>
      <c r="C146" s="8">
        <v>5</v>
      </c>
      <c r="D146" s="8">
        <v>8</v>
      </c>
      <c r="E146" s="8" t="s">
        <v>59</v>
      </c>
      <c r="F146" s="8">
        <v>10</v>
      </c>
      <c r="G146" s="8">
        <v>339</v>
      </c>
      <c r="H146" s="8">
        <v>25</v>
      </c>
      <c r="I146" s="6">
        <v>30</v>
      </c>
      <c r="J146" s="8">
        <v>160</v>
      </c>
      <c r="K146" s="8" t="s">
        <v>91</v>
      </c>
      <c r="L146" s="8" t="s">
        <v>91</v>
      </c>
      <c r="M146" s="8" t="s">
        <v>105</v>
      </c>
      <c r="N146" s="8" t="s">
        <v>106</v>
      </c>
      <c r="O146" s="12" t="s">
        <v>94</v>
      </c>
    </row>
    <row r="147" ht="30.5" customHeight="1" spans="1:15">
      <c r="A147" s="7">
        <v>341</v>
      </c>
      <c r="B147" s="8" t="s">
        <v>27</v>
      </c>
      <c r="C147" s="8">
        <v>6</v>
      </c>
      <c r="D147" s="8">
        <v>1</v>
      </c>
      <c r="E147" s="8" t="s">
        <v>59</v>
      </c>
      <c r="F147" s="8">
        <v>10</v>
      </c>
      <c r="G147" s="8">
        <v>340</v>
      </c>
      <c r="H147" s="8">
        <v>25</v>
      </c>
      <c r="I147" s="6">
        <v>30</v>
      </c>
      <c r="J147" s="8">
        <v>160</v>
      </c>
      <c r="K147" s="8" t="s">
        <v>91</v>
      </c>
      <c r="L147" s="8" t="s">
        <v>91</v>
      </c>
      <c r="M147" s="8" t="s">
        <v>105</v>
      </c>
      <c r="N147" s="8" t="s">
        <v>106</v>
      </c>
      <c r="O147" s="12" t="s">
        <v>94</v>
      </c>
    </row>
    <row r="148" ht="30.5" customHeight="1" spans="1:15">
      <c r="A148" s="7">
        <v>342</v>
      </c>
      <c r="B148" s="8" t="s">
        <v>27</v>
      </c>
      <c r="C148" s="8">
        <v>6</v>
      </c>
      <c r="D148" s="8">
        <v>2</v>
      </c>
      <c r="E148" s="8" t="s">
        <v>59</v>
      </c>
      <c r="F148" s="8">
        <v>10</v>
      </c>
      <c r="G148" s="8">
        <v>341</v>
      </c>
      <c r="H148" s="8">
        <v>25</v>
      </c>
      <c r="I148" s="6">
        <v>30</v>
      </c>
      <c r="J148" s="8">
        <v>160</v>
      </c>
      <c r="K148" s="8" t="s">
        <v>91</v>
      </c>
      <c r="L148" s="8" t="s">
        <v>91</v>
      </c>
      <c r="M148" s="8" t="s">
        <v>105</v>
      </c>
      <c r="N148" s="8" t="s">
        <v>106</v>
      </c>
      <c r="O148" s="12" t="s">
        <v>94</v>
      </c>
    </row>
    <row r="149" ht="30.5" customHeight="1" spans="1:15">
      <c r="A149" s="7">
        <v>343</v>
      </c>
      <c r="B149" s="8" t="s">
        <v>27</v>
      </c>
      <c r="C149" s="8">
        <v>6</v>
      </c>
      <c r="D149" s="8">
        <v>3</v>
      </c>
      <c r="E149" s="8" t="s">
        <v>59</v>
      </c>
      <c r="F149" s="8">
        <v>10</v>
      </c>
      <c r="G149" s="8">
        <v>342</v>
      </c>
      <c r="H149" s="8">
        <v>25</v>
      </c>
      <c r="I149" s="6">
        <v>30</v>
      </c>
      <c r="J149" s="8">
        <v>160</v>
      </c>
      <c r="K149" s="8" t="s">
        <v>91</v>
      </c>
      <c r="L149" s="8" t="s">
        <v>91</v>
      </c>
      <c r="M149" s="8" t="s">
        <v>105</v>
      </c>
      <c r="N149" s="8" t="s">
        <v>106</v>
      </c>
      <c r="O149" s="12" t="s">
        <v>94</v>
      </c>
    </row>
    <row r="150" ht="30.5" customHeight="1" spans="1:15">
      <c r="A150" s="7">
        <v>344</v>
      </c>
      <c r="B150" s="8" t="s">
        <v>27</v>
      </c>
      <c r="C150" s="8">
        <v>6</v>
      </c>
      <c r="D150" s="8">
        <v>4</v>
      </c>
      <c r="E150" s="8" t="s">
        <v>59</v>
      </c>
      <c r="F150" s="8">
        <v>10</v>
      </c>
      <c r="G150" s="8">
        <v>343</v>
      </c>
      <c r="H150" s="8">
        <v>25</v>
      </c>
      <c r="I150" s="6">
        <v>30</v>
      </c>
      <c r="J150" s="8">
        <v>160</v>
      </c>
      <c r="K150" s="8" t="s">
        <v>91</v>
      </c>
      <c r="L150" s="8" t="s">
        <v>91</v>
      </c>
      <c r="M150" s="8" t="s">
        <v>105</v>
      </c>
      <c r="N150" s="8" t="s">
        <v>106</v>
      </c>
      <c r="O150" s="12" t="s">
        <v>94</v>
      </c>
    </row>
    <row r="151" ht="30.5" customHeight="1" spans="1:15">
      <c r="A151" s="7">
        <v>345</v>
      </c>
      <c r="B151" s="8" t="s">
        <v>27</v>
      </c>
      <c r="C151" s="8">
        <v>6</v>
      </c>
      <c r="D151" s="8">
        <v>5</v>
      </c>
      <c r="E151" s="8" t="s">
        <v>59</v>
      </c>
      <c r="F151" s="8">
        <v>10</v>
      </c>
      <c r="G151" s="8">
        <v>344</v>
      </c>
      <c r="H151" s="8">
        <v>25</v>
      </c>
      <c r="I151" s="6">
        <v>30</v>
      </c>
      <c r="J151" s="8">
        <v>160</v>
      </c>
      <c r="K151" s="8" t="s">
        <v>91</v>
      </c>
      <c r="L151" s="8" t="s">
        <v>91</v>
      </c>
      <c r="M151" s="8" t="s">
        <v>105</v>
      </c>
      <c r="N151" s="8" t="s">
        <v>106</v>
      </c>
      <c r="O151" s="12" t="s">
        <v>94</v>
      </c>
    </row>
    <row r="152" ht="30.5" customHeight="1" spans="1:15">
      <c r="A152" s="7">
        <v>346</v>
      </c>
      <c r="B152" s="8" t="s">
        <v>27</v>
      </c>
      <c r="C152" s="8">
        <v>6</v>
      </c>
      <c r="D152" s="8">
        <v>6</v>
      </c>
      <c r="E152" s="8" t="s">
        <v>59</v>
      </c>
      <c r="F152" s="8">
        <v>10</v>
      </c>
      <c r="G152" s="8">
        <v>345</v>
      </c>
      <c r="H152" s="8">
        <v>25</v>
      </c>
      <c r="I152" s="6">
        <v>30</v>
      </c>
      <c r="J152" s="8">
        <v>160</v>
      </c>
      <c r="K152" s="8" t="s">
        <v>91</v>
      </c>
      <c r="L152" s="8" t="s">
        <v>91</v>
      </c>
      <c r="M152" s="8" t="s">
        <v>105</v>
      </c>
      <c r="N152" s="8" t="s">
        <v>106</v>
      </c>
      <c r="O152" s="12" t="s">
        <v>94</v>
      </c>
    </row>
    <row r="153" ht="30.5" customHeight="1" spans="1:15">
      <c r="A153" s="7">
        <v>347</v>
      </c>
      <c r="B153" s="8" t="s">
        <v>27</v>
      </c>
      <c r="C153" s="8">
        <v>6</v>
      </c>
      <c r="D153" s="8">
        <v>7</v>
      </c>
      <c r="E153" s="8" t="s">
        <v>59</v>
      </c>
      <c r="F153" s="8">
        <v>10</v>
      </c>
      <c r="G153" s="8">
        <v>346</v>
      </c>
      <c r="H153" s="8">
        <v>25</v>
      </c>
      <c r="I153" s="6">
        <v>30</v>
      </c>
      <c r="J153" s="8">
        <v>160</v>
      </c>
      <c r="K153" s="8" t="s">
        <v>91</v>
      </c>
      <c r="L153" s="8" t="s">
        <v>91</v>
      </c>
      <c r="M153" s="8" t="s">
        <v>105</v>
      </c>
      <c r="N153" s="8" t="s">
        <v>106</v>
      </c>
      <c r="O153" s="12" t="s">
        <v>94</v>
      </c>
    </row>
    <row r="154" ht="30.5" customHeight="1" spans="1:15">
      <c r="A154" s="7">
        <v>348</v>
      </c>
      <c r="B154" s="8" t="s">
        <v>27</v>
      </c>
      <c r="C154" s="8">
        <v>6</v>
      </c>
      <c r="D154" s="8">
        <v>8</v>
      </c>
      <c r="E154" s="8" t="s">
        <v>59</v>
      </c>
      <c r="F154" s="8">
        <v>10</v>
      </c>
      <c r="G154" s="8">
        <v>347</v>
      </c>
      <c r="H154" s="8">
        <v>25</v>
      </c>
      <c r="I154" s="6">
        <v>30</v>
      </c>
      <c r="J154" s="8">
        <v>160</v>
      </c>
      <c r="K154" s="8" t="s">
        <v>91</v>
      </c>
      <c r="L154" s="8" t="s">
        <v>91</v>
      </c>
      <c r="M154" s="8" t="s">
        <v>105</v>
      </c>
      <c r="N154" s="8" t="s">
        <v>106</v>
      </c>
      <c r="O154" s="12" t="s">
        <v>94</v>
      </c>
    </row>
    <row r="155" ht="30.5" customHeight="1" spans="1:15">
      <c r="A155" s="7">
        <v>349</v>
      </c>
      <c r="B155" s="8" t="s">
        <v>27</v>
      </c>
      <c r="C155" s="8">
        <v>7</v>
      </c>
      <c r="D155" s="8">
        <v>1</v>
      </c>
      <c r="E155" s="8" t="s">
        <v>59</v>
      </c>
      <c r="F155" s="8">
        <v>10</v>
      </c>
      <c r="G155" s="8">
        <v>348</v>
      </c>
      <c r="H155" s="8">
        <v>30</v>
      </c>
      <c r="I155" s="6">
        <v>30</v>
      </c>
      <c r="J155" s="8">
        <v>160</v>
      </c>
      <c r="K155" s="8" t="s">
        <v>91</v>
      </c>
      <c r="L155" s="8" t="s">
        <v>91</v>
      </c>
      <c r="M155" s="8" t="s">
        <v>105</v>
      </c>
      <c r="N155" s="8" t="s">
        <v>106</v>
      </c>
      <c r="O155" s="12" t="s">
        <v>94</v>
      </c>
    </row>
    <row r="156" ht="30.5" customHeight="1" spans="1:15">
      <c r="A156" s="7">
        <v>350</v>
      </c>
      <c r="B156" s="8" t="s">
        <v>27</v>
      </c>
      <c r="C156" s="8">
        <v>7</v>
      </c>
      <c r="D156" s="8">
        <v>2</v>
      </c>
      <c r="E156" s="8" t="s">
        <v>59</v>
      </c>
      <c r="F156" s="8">
        <v>10</v>
      </c>
      <c r="G156" s="8">
        <v>349</v>
      </c>
      <c r="H156" s="8">
        <v>30</v>
      </c>
      <c r="I156" s="6">
        <v>30</v>
      </c>
      <c r="J156" s="8">
        <v>160</v>
      </c>
      <c r="K156" s="8" t="s">
        <v>91</v>
      </c>
      <c r="L156" s="8" t="s">
        <v>91</v>
      </c>
      <c r="M156" s="8" t="s">
        <v>105</v>
      </c>
      <c r="N156" s="8" t="s">
        <v>106</v>
      </c>
      <c r="O156" s="12" t="s">
        <v>94</v>
      </c>
    </row>
    <row r="157" ht="30.5" customHeight="1" spans="1:15">
      <c r="A157" s="7">
        <v>351</v>
      </c>
      <c r="B157" s="8" t="s">
        <v>27</v>
      </c>
      <c r="C157" s="8">
        <v>7</v>
      </c>
      <c r="D157" s="8">
        <v>3</v>
      </c>
      <c r="E157" s="8" t="s">
        <v>59</v>
      </c>
      <c r="F157" s="8">
        <v>10</v>
      </c>
      <c r="G157" s="8">
        <v>350</v>
      </c>
      <c r="H157" s="8">
        <v>30</v>
      </c>
      <c r="I157" s="6">
        <v>30</v>
      </c>
      <c r="J157" s="8">
        <v>160</v>
      </c>
      <c r="K157" s="8" t="s">
        <v>91</v>
      </c>
      <c r="L157" s="8" t="s">
        <v>91</v>
      </c>
      <c r="M157" s="8" t="s">
        <v>105</v>
      </c>
      <c r="N157" s="8" t="s">
        <v>106</v>
      </c>
      <c r="O157" s="12" t="s">
        <v>94</v>
      </c>
    </row>
    <row r="158" ht="30.5" customHeight="1" spans="1:15">
      <c r="A158" s="7">
        <v>352</v>
      </c>
      <c r="B158" s="8" t="s">
        <v>27</v>
      </c>
      <c r="C158" s="8">
        <v>7</v>
      </c>
      <c r="D158" s="8">
        <v>4</v>
      </c>
      <c r="E158" s="8" t="s">
        <v>59</v>
      </c>
      <c r="F158" s="8">
        <v>10</v>
      </c>
      <c r="G158" s="8">
        <v>351</v>
      </c>
      <c r="H158" s="8">
        <v>30</v>
      </c>
      <c r="I158" s="6">
        <v>30</v>
      </c>
      <c r="J158" s="8">
        <v>160</v>
      </c>
      <c r="K158" s="8" t="s">
        <v>91</v>
      </c>
      <c r="L158" s="8" t="s">
        <v>91</v>
      </c>
      <c r="M158" s="8" t="s">
        <v>105</v>
      </c>
      <c r="N158" s="8" t="s">
        <v>106</v>
      </c>
      <c r="O158" s="12" t="s">
        <v>94</v>
      </c>
    </row>
    <row r="159" ht="30.5" customHeight="1" spans="1:15">
      <c r="A159" s="7">
        <v>353</v>
      </c>
      <c r="B159" s="8" t="s">
        <v>27</v>
      </c>
      <c r="C159" s="8">
        <v>7</v>
      </c>
      <c r="D159" s="8">
        <v>5</v>
      </c>
      <c r="E159" s="8" t="s">
        <v>59</v>
      </c>
      <c r="F159" s="8">
        <v>10</v>
      </c>
      <c r="G159" s="8">
        <v>352</v>
      </c>
      <c r="H159" s="8">
        <v>30</v>
      </c>
      <c r="I159" s="6">
        <v>30</v>
      </c>
      <c r="J159" s="8">
        <v>160</v>
      </c>
      <c r="K159" s="8" t="s">
        <v>91</v>
      </c>
      <c r="L159" s="8" t="s">
        <v>91</v>
      </c>
      <c r="M159" s="8" t="s">
        <v>105</v>
      </c>
      <c r="N159" s="8" t="s">
        <v>106</v>
      </c>
      <c r="O159" s="12" t="s">
        <v>94</v>
      </c>
    </row>
    <row r="160" ht="30.5" customHeight="1" spans="1:15">
      <c r="A160" s="7">
        <v>354</v>
      </c>
      <c r="B160" s="8" t="s">
        <v>27</v>
      </c>
      <c r="C160" s="8">
        <v>7</v>
      </c>
      <c r="D160" s="8">
        <v>6</v>
      </c>
      <c r="E160" s="8" t="s">
        <v>59</v>
      </c>
      <c r="F160" s="8">
        <v>10</v>
      </c>
      <c r="G160" s="8">
        <v>353</v>
      </c>
      <c r="H160" s="8">
        <v>30</v>
      </c>
      <c r="I160" s="6">
        <v>30</v>
      </c>
      <c r="J160" s="8">
        <v>160</v>
      </c>
      <c r="K160" s="8" t="s">
        <v>91</v>
      </c>
      <c r="L160" s="8" t="s">
        <v>91</v>
      </c>
      <c r="M160" s="8" t="s">
        <v>105</v>
      </c>
      <c r="N160" s="8" t="s">
        <v>106</v>
      </c>
      <c r="O160" s="12" t="s">
        <v>94</v>
      </c>
    </row>
    <row r="161" ht="30.5" customHeight="1" spans="1:15">
      <c r="A161" s="7">
        <v>355</v>
      </c>
      <c r="B161" s="8" t="s">
        <v>27</v>
      </c>
      <c r="C161" s="8">
        <v>7</v>
      </c>
      <c r="D161" s="8">
        <v>7</v>
      </c>
      <c r="E161" s="8" t="s">
        <v>59</v>
      </c>
      <c r="F161" s="8">
        <v>10</v>
      </c>
      <c r="G161" s="8">
        <v>354</v>
      </c>
      <c r="H161" s="8">
        <v>30</v>
      </c>
      <c r="I161" s="6">
        <v>30</v>
      </c>
      <c r="J161" s="8">
        <v>160</v>
      </c>
      <c r="K161" s="8" t="s">
        <v>91</v>
      </c>
      <c r="L161" s="8" t="s">
        <v>91</v>
      </c>
      <c r="M161" s="8" t="s">
        <v>105</v>
      </c>
      <c r="N161" s="8" t="s">
        <v>106</v>
      </c>
      <c r="O161" s="12" t="s">
        <v>94</v>
      </c>
    </row>
    <row r="162" ht="30.5" customHeight="1" spans="1:15">
      <c r="A162" s="7">
        <v>356</v>
      </c>
      <c r="B162" s="8" t="s">
        <v>27</v>
      </c>
      <c r="C162" s="8">
        <v>7</v>
      </c>
      <c r="D162" s="8">
        <v>8</v>
      </c>
      <c r="E162" s="8" t="s">
        <v>59</v>
      </c>
      <c r="F162" s="8">
        <v>10</v>
      </c>
      <c r="G162" s="8">
        <v>355</v>
      </c>
      <c r="H162" s="8">
        <v>30</v>
      </c>
      <c r="I162" s="6">
        <v>30</v>
      </c>
      <c r="J162" s="8">
        <v>160</v>
      </c>
      <c r="K162" s="8" t="s">
        <v>91</v>
      </c>
      <c r="L162" s="8" t="s">
        <v>91</v>
      </c>
      <c r="M162" s="8" t="s">
        <v>105</v>
      </c>
      <c r="N162" s="8" t="s">
        <v>106</v>
      </c>
      <c r="O162" s="12" t="s">
        <v>94</v>
      </c>
    </row>
    <row r="163" ht="30.5" customHeight="1" spans="1:15">
      <c r="A163" s="7">
        <v>357</v>
      </c>
      <c r="B163" s="8" t="s">
        <v>27</v>
      </c>
      <c r="C163" s="8">
        <v>8</v>
      </c>
      <c r="D163" s="8">
        <v>1</v>
      </c>
      <c r="E163" s="8" t="s">
        <v>59</v>
      </c>
      <c r="F163" s="8">
        <v>10</v>
      </c>
      <c r="G163" s="8">
        <v>356</v>
      </c>
      <c r="H163" s="8">
        <v>30</v>
      </c>
      <c r="I163" s="6">
        <v>30</v>
      </c>
      <c r="J163" s="8">
        <v>160</v>
      </c>
      <c r="K163" s="8" t="s">
        <v>91</v>
      </c>
      <c r="L163" s="8" t="s">
        <v>91</v>
      </c>
      <c r="M163" s="8" t="s">
        <v>105</v>
      </c>
      <c r="N163" s="8" t="s">
        <v>106</v>
      </c>
      <c r="O163" s="12" t="s">
        <v>94</v>
      </c>
    </row>
    <row r="164" ht="30.5" customHeight="1" spans="1:15">
      <c r="A164" s="7">
        <v>358</v>
      </c>
      <c r="B164" s="8" t="s">
        <v>27</v>
      </c>
      <c r="C164" s="8">
        <v>8</v>
      </c>
      <c r="D164" s="8">
        <v>2</v>
      </c>
      <c r="E164" s="8" t="s">
        <v>59</v>
      </c>
      <c r="F164" s="8">
        <v>10</v>
      </c>
      <c r="G164" s="8">
        <v>357</v>
      </c>
      <c r="H164" s="8">
        <v>30</v>
      </c>
      <c r="I164" s="6">
        <v>30</v>
      </c>
      <c r="J164" s="8">
        <v>160</v>
      </c>
      <c r="K164" s="8" t="s">
        <v>91</v>
      </c>
      <c r="L164" s="8" t="s">
        <v>91</v>
      </c>
      <c r="M164" s="8" t="s">
        <v>105</v>
      </c>
      <c r="N164" s="8" t="s">
        <v>106</v>
      </c>
      <c r="O164" s="12" t="s">
        <v>94</v>
      </c>
    </row>
    <row r="165" ht="30.5" customHeight="1" spans="1:15">
      <c r="A165" s="7">
        <v>359</v>
      </c>
      <c r="B165" s="8" t="s">
        <v>27</v>
      </c>
      <c r="C165" s="8">
        <v>8</v>
      </c>
      <c r="D165" s="8">
        <v>3</v>
      </c>
      <c r="E165" s="8" t="s">
        <v>59</v>
      </c>
      <c r="F165" s="8">
        <v>10</v>
      </c>
      <c r="G165" s="8">
        <v>358</v>
      </c>
      <c r="H165" s="8">
        <v>30</v>
      </c>
      <c r="I165" s="6">
        <v>30</v>
      </c>
      <c r="J165" s="8">
        <v>160</v>
      </c>
      <c r="K165" s="8" t="s">
        <v>91</v>
      </c>
      <c r="L165" s="8" t="s">
        <v>91</v>
      </c>
      <c r="M165" s="8" t="s">
        <v>105</v>
      </c>
      <c r="N165" s="8" t="s">
        <v>106</v>
      </c>
      <c r="O165" s="12" t="s">
        <v>94</v>
      </c>
    </row>
    <row r="166" ht="30.5" customHeight="1" spans="1:15">
      <c r="A166" s="7">
        <v>360</v>
      </c>
      <c r="B166" s="8" t="s">
        <v>27</v>
      </c>
      <c r="C166" s="8">
        <v>8</v>
      </c>
      <c r="D166" s="8">
        <v>4</v>
      </c>
      <c r="E166" s="8" t="s">
        <v>59</v>
      </c>
      <c r="F166" s="8">
        <v>10</v>
      </c>
      <c r="G166" s="8">
        <v>359</v>
      </c>
      <c r="H166" s="8">
        <v>30</v>
      </c>
      <c r="I166" s="6">
        <v>30</v>
      </c>
      <c r="J166" s="8">
        <v>160</v>
      </c>
      <c r="K166" s="8" t="s">
        <v>91</v>
      </c>
      <c r="L166" s="8" t="s">
        <v>91</v>
      </c>
      <c r="M166" s="8" t="s">
        <v>105</v>
      </c>
      <c r="N166" s="8" t="s">
        <v>106</v>
      </c>
      <c r="O166" s="12" t="s">
        <v>94</v>
      </c>
    </row>
    <row r="167" ht="30.5" customHeight="1" spans="1:15">
      <c r="A167" s="7">
        <v>361</v>
      </c>
      <c r="B167" s="8" t="s">
        <v>27</v>
      </c>
      <c r="C167" s="8">
        <v>8</v>
      </c>
      <c r="D167" s="8">
        <v>5</v>
      </c>
      <c r="E167" s="8" t="s">
        <v>59</v>
      </c>
      <c r="F167" s="8">
        <v>10</v>
      </c>
      <c r="G167" s="8">
        <v>360</v>
      </c>
      <c r="H167" s="8">
        <v>30</v>
      </c>
      <c r="I167" s="6">
        <v>30</v>
      </c>
      <c r="J167" s="8">
        <v>160</v>
      </c>
      <c r="K167" s="8" t="s">
        <v>91</v>
      </c>
      <c r="L167" s="8" t="s">
        <v>91</v>
      </c>
      <c r="M167" s="8" t="s">
        <v>105</v>
      </c>
      <c r="N167" s="8" t="s">
        <v>106</v>
      </c>
      <c r="O167" s="12" t="s">
        <v>94</v>
      </c>
    </row>
    <row r="168" ht="30.5" customHeight="1" spans="1:15">
      <c r="A168" s="7">
        <v>362</v>
      </c>
      <c r="B168" s="8" t="s">
        <v>27</v>
      </c>
      <c r="C168" s="8">
        <v>8</v>
      </c>
      <c r="D168" s="8">
        <v>6</v>
      </c>
      <c r="E168" s="8" t="s">
        <v>59</v>
      </c>
      <c r="F168" s="8">
        <v>10</v>
      </c>
      <c r="G168" s="8">
        <v>361</v>
      </c>
      <c r="H168" s="8">
        <v>30</v>
      </c>
      <c r="I168" s="6">
        <v>30</v>
      </c>
      <c r="J168" s="8">
        <v>160</v>
      </c>
      <c r="K168" s="8" t="s">
        <v>91</v>
      </c>
      <c r="L168" s="8" t="s">
        <v>91</v>
      </c>
      <c r="M168" s="8" t="s">
        <v>105</v>
      </c>
      <c r="N168" s="8" t="s">
        <v>106</v>
      </c>
      <c r="O168" s="12" t="s">
        <v>94</v>
      </c>
    </row>
    <row r="169" ht="30.5" customHeight="1" spans="1:15">
      <c r="A169" s="7">
        <v>363</v>
      </c>
      <c r="B169" s="8" t="s">
        <v>27</v>
      </c>
      <c r="C169" s="8">
        <v>8</v>
      </c>
      <c r="D169" s="8">
        <v>7</v>
      </c>
      <c r="E169" s="8" t="s">
        <v>59</v>
      </c>
      <c r="F169" s="8">
        <v>10</v>
      </c>
      <c r="G169" s="8">
        <v>362</v>
      </c>
      <c r="H169" s="8">
        <v>30</v>
      </c>
      <c r="I169" s="6">
        <v>30</v>
      </c>
      <c r="J169" s="8">
        <v>160</v>
      </c>
      <c r="K169" s="8" t="s">
        <v>91</v>
      </c>
      <c r="L169" s="8" t="s">
        <v>91</v>
      </c>
      <c r="M169" s="8" t="s">
        <v>105</v>
      </c>
      <c r="N169" s="8" t="s">
        <v>106</v>
      </c>
      <c r="O169" s="12" t="s">
        <v>94</v>
      </c>
    </row>
    <row r="170" ht="30.5" customHeight="1" spans="1:15">
      <c r="A170" s="7">
        <v>364</v>
      </c>
      <c r="B170" s="8" t="s">
        <v>27</v>
      </c>
      <c r="C170" s="8">
        <v>8</v>
      </c>
      <c r="D170" s="8">
        <v>8</v>
      </c>
      <c r="E170" s="8" t="s">
        <v>59</v>
      </c>
      <c r="F170" s="8">
        <v>10</v>
      </c>
      <c r="G170" s="8">
        <v>363</v>
      </c>
      <c r="H170" s="8">
        <v>30</v>
      </c>
      <c r="I170" s="6">
        <v>30</v>
      </c>
      <c r="J170" s="8">
        <v>160</v>
      </c>
      <c r="K170" s="8" t="s">
        <v>91</v>
      </c>
      <c r="L170" s="8" t="s">
        <v>91</v>
      </c>
      <c r="M170" s="8" t="s">
        <v>105</v>
      </c>
      <c r="N170" s="8" t="s">
        <v>106</v>
      </c>
      <c r="O170" s="12" t="s">
        <v>94</v>
      </c>
    </row>
    <row r="171" ht="30.5" customHeight="1" spans="1:15">
      <c r="A171" s="7">
        <v>401</v>
      </c>
      <c r="B171" s="8" t="s">
        <v>28</v>
      </c>
      <c r="C171" s="8">
        <v>1</v>
      </c>
      <c r="D171" s="8">
        <v>1</v>
      </c>
      <c r="E171" s="8" t="s">
        <v>61</v>
      </c>
      <c r="F171" s="8">
        <v>10</v>
      </c>
      <c r="G171" s="8">
        <v>140</v>
      </c>
      <c r="H171" s="8">
        <v>25</v>
      </c>
      <c r="I171" s="6">
        <v>30</v>
      </c>
      <c r="J171" s="8">
        <v>160</v>
      </c>
      <c r="K171" s="8" t="s">
        <v>91</v>
      </c>
      <c r="L171" s="8" t="s">
        <v>91</v>
      </c>
      <c r="M171" s="8" t="s">
        <v>105</v>
      </c>
      <c r="N171" s="8" t="s">
        <v>106</v>
      </c>
      <c r="O171" s="12" t="s">
        <v>94</v>
      </c>
    </row>
    <row r="172" ht="30.5" customHeight="1" spans="1:15">
      <c r="A172" s="7">
        <v>401</v>
      </c>
      <c r="B172" s="8" t="s">
        <v>28</v>
      </c>
      <c r="C172" s="8">
        <v>1</v>
      </c>
      <c r="D172" s="8">
        <v>2</v>
      </c>
      <c r="E172" s="8" t="s">
        <v>61</v>
      </c>
      <c r="F172" s="8">
        <v>10</v>
      </c>
      <c r="G172" s="8">
        <v>401</v>
      </c>
      <c r="H172" s="8">
        <v>25</v>
      </c>
      <c r="I172" s="6">
        <v>30</v>
      </c>
      <c r="J172" s="8">
        <v>160</v>
      </c>
      <c r="K172" s="8" t="s">
        <v>91</v>
      </c>
      <c r="L172" s="8" t="s">
        <v>91</v>
      </c>
      <c r="M172" s="8" t="s">
        <v>105</v>
      </c>
      <c r="N172" s="8" t="s">
        <v>106</v>
      </c>
      <c r="O172" s="12" t="s">
        <v>94</v>
      </c>
    </row>
    <row r="173" ht="30.5" customHeight="1" spans="1:15">
      <c r="A173" s="7">
        <v>401</v>
      </c>
      <c r="B173" s="8" t="s">
        <v>28</v>
      </c>
      <c r="C173" s="8">
        <v>1</v>
      </c>
      <c r="D173" s="8">
        <v>3</v>
      </c>
      <c r="E173" s="8" t="s">
        <v>61</v>
      </c>
      <c r="F173" s="8">
        <v>10</v>
      </c>
      <c r="G173" s="8">
        <v>402</v>
      </c>
      <c r="H173" s="8">
        <v>25</v>
      </c>
      <c r="I173" s="6">
        <v>30</v>
      </c>
      <c r="J173" s="8">
        <v>160</v>
      </c>
      <c r="K173" s="8" t="s">
        <v>91</v>
      </c>
      <c r="L173" s="8" t="s">
        <v>91</v>
      </c>
      <c r="M173" s="8" t="s">
        <v>105</v>
      </c>
      <c r="N173" s="8" t="s">
        <v>106</v>
      </c>
      <c r="O173" s="12" t="s">
        <v>94</v>
      </c>
    </row>
    <row r="174" ht="30.5" customHeight="1" spans="1:15">
      <c r="A174" s="7">
        <v>401</v>
      </c>
      <c r="B174" s="8" t="s">
        <v>28</v>
      </c>
      <c r="C174" s="8">
        <v>1</v>
      </c>
      <c r="D174" s="8">
        <v>4</v>
      </c>
      <c r="E174" s="8" t="s">
        <v>61</v>
      </c>
      <c r="F174" s="8">
        <v>10</v>
      </c>
      <c r="G174" s="8">
        <v>403</v>
      </c>
      <c r="H174" s="8">
        <v>25</v>
      </c>
      <c r="I174" s="6">
        <v>30</v>
      </c>
      <c r="J174" s="8">
        <v>160</v>
      </c>
      <c r="K174" s="8" t="s">
        <v>91</v>
      </c>
      <c r="L174" s="8" t="s">
        <v>91</v>
      </c>
      <c r="M174" s="8" t="s">
        <v>105</v>
      </c>
      <c r="N174" s="8" t="s">
        <v>106</v>
      </c>
      <c r="O174" s="12" t="s">
        <v>94</v>
      </c>
    </row>
    <row r="175" ht="30.5" customHeight="1" spans="1:15">
      <c r="A175" s="7">
        <v>401</v>
      </c>
      <c r="B175" s="8" t="s">
        <v>28</v>
      </c>
      <c r="C175" s="8">
        <v>1</v>
      </c>
      <c r="D175" s="8">
        <v>5</v>
      </c>
      <c r="E175" s="8" t="s">
        <v>61</v>
      </c>
      <c r="F175" s="8">
        <v>10</v>
      </c>
      <c r="G175" s="8">
        <v>404</v>
      </c>
      <c r="H175" s="8">
        <v>25</v>
      </c>
      <c r="I175" s="6">
        <v>30</v>
      </c>
      <c r="J175" s="8">
        <v>160</v>
      </c>
      <c r="K175" s="8" t="s">
        <v>91</v>
      </c>
      <c r="L175" s="8" t="s">
        <v>91</v>
      </c>
      <c r="M175" s="8" t="s">
        <v>105</v>
      </c>
      <c r="N175" s="8" t="s">
        <v>106</v>
      </c>
      <c r="O175" s="12" t="s">
        <v>94</v>
      </c>
    </row>
    <row r="176" ht="30.5" customHeight="1" spans="1:15">
      <c r="A176" s="7">
        <v>401</v>
      </c>
      <c r="B176" s="8" t="s">
        <v>28</v>
      </c>
      <c r="C176" s="8">
        <v>1</v>
      </c>
      <c r="D176" s="8">
        <v>6</v>
      </c>
      <c r="E176" s="8" t="s">
        <v>61</v>
      </c>
      <c r="F176" s="8">
        <v>10</v>
      </c>
      <c r="G176" s="8">
        <v>405</v>
      </c>
      <c r="H176" s="8">
        <v>25</v>
      </c>
      <c r="I176" s="6">
        <v>30</v>
      </c>
      <c r="J176" s="8">
        <v>160</v>
      </c>
      <c r="K176" s="8" t="s">
        <v>91</v>
      </c>
      <c r="L176" s="8" t="s">
        <v>91</v>
      </c>
      <c r="M176" s="8" t="s">
        <v>105</v>
      </c>
      <c r="N176" s="8" t="s">
        <v>106</v>
      </c>
      <c r="O176" s="12" t="s">
        <v>94</v>
      </c>
    </row>
    <row r="177" ht="30.5" customHeight="1" spans="1:15">
      <c r="A177" s="7">
        <v>401</v>
      </c>
      <c r="B177" s="8" t="s">
        <v>28</v>
      </c>
      <c r="C177" s="8">
        <v>1</v>
      </c>
      <c r="D177" s="8">
        <v>7</v>
      </c>
      <c r="E177" s="8" t="s">
        <v>61</v>
      </c>
      <c r="F177" s="8">
        <v>10</v>
      </c>
      <c r="G177" s="8">
        <v>406</v>
      </c>
      <c r="H177" s="8">
        <v>25</v>
      </c>
      <c r="I177" s="6">
        <v>30</v>
      </c>
      <c r="J177" s="8">
        <v>160</v>
      </c>
      <c r="K177" s="8" t="s">
        <v>91</v>
      </c>
      <c r="L177" s="8" t="s">
        <v>91</v>
      </c>
      <c r="M177" s="8" t="s">
        <v>105</v>
      </c>
      <c r="N177" s="8" t="s">
        <v>106</v>
      </c>
      <c r="O177" s="12" t="s">
        <v>94</v>
      </c>
    </row>
    <row r="178" ht="30.5" customHeight="1" spans="1:15">
      <c r="A178" s="7">
        <v>401</v>
      </c>
      <c r="B178" s="8" t="s">
        <v>28</v>
      </c>
      <c r="C178" s="8">
        <v>1</v>
      </c>
      <c r="D178" s="8">
        <v>8</v>
      </c>
      <c r="E178" s="8" t="s">
        <v>61</v>
      </c>
      <c r="F178" s="8">
        <v>10</v>
      </c>
      <c r="G178" s="8">
        <v>407</v>
      </c>
      <c r="H178" s="8">
        <v>25</v>
      </c>
      <c r="I178" s="6">
        <v>30</v>
      </c>
      <c r="J178" s="8">
        <v>160</v>
      </c>
      <c r="K178" s="8" t="s">
        <v>91</v>
      </c>
      <c r="L178" s="8" t="s">
        <v>91</v>
      </c>
      <c r="M178" s="8" t="s">
        <v>105</v>
      </c>
      <c r="N178" s="8" t="s">
        <v>106</v>
      </c>
      <c r="O178" s="12" t="s">
        <v>94</v>
      </c>
    </row>
    <row r="179" ht="30.5" customHeight="1" spans="1:15">
      <c r="A179" s="7">
        <v>401</v>
      </c>
      <c r="B179" s="8" t="s">
        <v>28</v>
      </c>
      <c r="C179" s="8">
        <v>2</v>
      </c>
      <c r="D179" s="8">
        <v>1</v>
      </c>
      <c r="E179" s="8" t="s">
        <v>61</v>
      </c>
      <c r="F179" s="8">
        <v>10</v>
      </c>
      <c r="G179" s="8">
        <v>408</v>
      </c>
      <c r="H179" s="8">
        <v>25</v>
      </c>
      <c r="I179" s="6">
        <v>30</v>
      </c>
      <c r="J179" s="8">
        <v>160</v>
      </c>
      <c r="K179" s="8" t="s">
        <v>91</v>
      </c>
      <c r="L179" s="8" t="s">
        <v>91</v>
      </c>
      <c r="M179" s="8" t="s">
        <v>105</v>
      </c>
      <c r="N179" s="8" t="s">
        <v>106</v>
      </c>
      <c r="O179" s="12" t="s">
        <v>94</v>
      </c>
    </row>
    <row r="180" ht="30.5" customHeight="1" spans="1:15">
      <c r="A180" s="7">
        <v>401</v>
      </c>
      <c r="B180" s="8" t="s">
        <v>28</v>
      </c>
      <c r="C180" s="8">
        <v>2</v>
      </c>
      <c r="D180" s="8">
        <v>2</v>
      </c>
      <c r="E180" s="8" t="s">
        <v>61</v>
      </c>
      <c r="F180" s="8">
        <v>10</v>
      </c>
      <c r="G180" s="8">
        <v>409</v>
      </c>
      <c r="H180" s="8">
        <v>25</v>
      </c>
      <c r="I180" s="6">
        <v>30</v>
      </c>
      <c r="J180" s="8">
        <v>160</v>
      </c>
      <c r="K180" s="8" t="s">
        <v>91</v>
      </c>
      <c r="L180" s="8" t="s">
        <v>91</v>
      </c>
      <c r="M180" s="8" t="s">
        <v>105</v>
      </c>
      <c r="N180" s="8" t="s">
        <v>106</v>
      </c>
      <c r="O180" s="12" t="s">
        <v>94</v>
      </c>
    </row>
    <row r="181" ht="30.5" customHeight="1" spans="1:15">
      <c r="A181" s="7">
        <v>401</v>
      </c>
      <c r="B181" s="8" t="s">
        <v>28</v>
      </c>
      <c r="C181" s="8">
        <v>2</v>
      </c>
      <c r="D181" s="8">
        <v>3</v>
      </c>
      <c r="E181" s="8" t="s">
        <v>61</v>
      </c>
      <c r="F181" s="8">
        <v>10</v>
      </c>
      <c r="G181" s="8">
        <v>410</v>
      </c>
      <c r="H181" s="8">
        <v>25</v>
      </c>
      <c r="I181" s="6">
        <v>30</v>
      </c>
      <c r="J181" s="8">
        <v>160</v>
      </c>
      <c r="K181" s="8" t="s">
        <v>91</v>
      </c>
      <c r="L181" s="8" t="s">
        <v>91</v>
      </c>
      <c r="M181" s="8" t="s">
        <v>105</v>
      </c>
      <c r="N181" s="8" t="s">
        <v>106</v>
      </c>
      <c r="O181" s="12" t="s">
        <v>94</v>
      </c>
    </row>
    <row r="182" ht="30.5" customHeight="1" spans="1:15">
      <c r="A182" s="7">
        <v>401</v>
      </c>
      <c r="B182" s="8" t="s">
        <v>28</v>
      </c>
      <c r="C182" s="8">
        <v>2</v>
      </c>
      <c r="D182" s="8">
        <v>4</v>
      </c>
      <c r="E182" s="8" t="s">
        <v>61</v>
      </c>
      <c r="F182" s="8">
        <v>10</v>
      </c>
      <c r="G182" s="8">
        <v>411</v>
      </c>
      <c r="H182" s="8">
        <v>25</v>
      </c>
      <c r="I182" s="6">
        <v>30</v>
      </c>
      <c r="J182" s="8">
        <v>160</v>
      </c>
      <c r="K182" s="8" t="s">
        <v>91</v>
      </c>
      <c r="L182" s="8" t="s">
        <v>91</v>
      </c>
      <c r="M182" s="8" t="s">
        <v>105</v>
      </c>
      <c r="N182" s="8" t="s">
        <v>106</v>
      </c>
      <c r="O182" s="12" t="s">
        <v>94</v>
      </c>
    </row>
    <row r="183" ht="30.5" customHeight="1" spans="1:15">
      <c r="A183" s="7">
        <v>401</v>
      </c>
      <c r="B183" s="8" t="s">
        <v>28</v>
      </c>
      <c r="C183" s="8">
        <v>2</v>
      </c>
      <c r="D183" s="8">
        <v>5</v>
      </c>
      <c r="E183" s="8" t="s">
        <v>61</v>
      </c>
      <c r="F183" s="8">
        <v>10</v>
      </c>
      <c r="G183" s="8">
        <v>412</v>
      </c>
      <c r="H183" s="8">
        <v>25</v>
      </c>
      <c r="I183" s="6">
        <v>30</v>
      </c>
      <c r="J183" s="8">
        <v>160</v>
      </c>
      <c r="K183" s="8" t="s">
        <v>91</v>
      </c>
      <c r="L183" s="8" t="s">
        <v>91</v>
      </c>
      <c r="M183" s="8" t="s">
        <v>105</v>
      </c>
      <c r="N183" s="8" t="s">
        <v>106</v>
      </c>
      <c r="O183" s="12" t="s">
        <v>94</v>
      </c>
    </row>
    <row r="184" ht="30.5" customHeight="1" spans="1:15">
      <c r="A184" s="7">
        <v>401</v>
      </c>
      <c r="B184" s="8" t="s">
        <v>28</v>
      </c>
      <c r="C184" s="8">
        <v>2</v>
      </c>
      <c r="D184" s="8">
        <v>6</v>
      </c>
      <c r="E184" s="8" t="s">
        <v>61</v>
      </c>
      <c r="F184" s="8">
        <v>10</v>
      </c>
      <c r="G184" s="8">
        <v>413</v>
      </c>
      <c r="H184" s="8">
        <v>25</v>
      </c>
      <c r="I184" s="6">
        <v>30</v>
      </c>
      <c r="J184" s="8">
        <v>160</v>
      </c>
      <c r="K184" s="8" t="s">
        <v>91</v>
      </c>
      <c r="L184" s="8" t="s">
        <v>91</v>
      </c>
      <c r="M184" s="8" t="s">
        <v>105</v>
      </c>
      <c r="N184" s="8" t="s">
        <v>106</v>
      </c>
      <c r="O184" s="12" t="s">
        <v>94</v>
      </c>
    </row>
    <row r="185" ht="30.5" customHeight="1" spans="1:15">
      <c r="A185" s="7">
        <v>401</v>
      </c>
      <c r="B185" s="8" t="s">
        <v>28</v>
      </c>
      <c r="C185" s="8">
        <v>2</v>
      </c>
      <c r="D185" s="8">
        <v>7</v>
      </c>
      <c r="E185" s="8" t="s">
        <v>61</v>
      </c>
      <c r="F185" s="8">
        <v>10</v>
      </c>
      <c r="G185" s="8">
        <v>414</v>
      </c>
      <c r="H185" s="8">
        <v>25</v>
      </c>
      <c r="I185" s="6">
        <v>30</v>
      </c>
      <c r="J185" s="8">
        <v>160</v>
      </c>
      <c r="K185" s="8" t="s">
        <v>91</v>
      </c>
      <c r="L185" s="8" t="s">
        <v>91</v>
      </c>
      <c r="M185" s="8" t="s">
        <v>105</v>
      </c>
      <c r="N185" s="8" t="s">
        <v>106</v>
      </c>
      <c r="O185" s="12" t="s">
        <v>94</v>
      </c>
    </row>
    <row r="186" ht="30.5" customHeight="1" spans="1:15">
      <c r="A186" s="7">
        <v>401</v>
      </c>
      <c r="B186" s="8" t="s">
        <v>28</v>
      </c>
      <c r="C186" s="8">
        <v>2</v>
      </c>
      <c r="D186" s="8">
        <v>8</v>
      </c>
      <c r="E186" s="8" t="s">
        <v>61</v>
      </c>
      <c r="F186" s="8">
        <v>10</v>
      </c>
      <c r="G186" s="8">
        <v>415</v>
      </c>
      <c r="H186" s="8">
        <v>25</v>
      </c>
      <c r="I186" s="6">
        <v>30</v>
      </c>
      <c r="J186" s="8">
        <v>160</v>
      </c>
      <c r="K186" s="8" t="s">
        <v>91</v>
      </c>
      <c r="L186" s="8" t="s">
        <v>91</v>
      </c>
      <c r="M186" s="8" t="s">
        <v>105</v>
      </c>
      <c r="N186" s="8" t="s">
        <v>106</v>
      </c>
      <c r="O186" s="12" t="s">
        <v>94</v>
      </c>
    </row>
    <row r="187" ht="30.5" customHeight="1" spans="1:15">
      <c r="A187" s="7">
        <v>401</v>
      </c>
      <c r="B187" s="8" t="s">
        <v>28</v>
      </c>
      <c r="C187" s="8">
        <v>3</v>
      </c>
      <c r="D187" s="8">
        <v>1</v>
      </c>
      <c r="E187" s="8" t="s">
        <v>61</v>
      </c>
      <c r="F187" s="8">
        <v>10</v>
      </c>
      <c r="G187" s="8">
        <v>416</v>
      </c>
      <c r="H187" s="8">
        <v>25</v>
      </c>
      <c r="I187" s="6">
        <v>30</v>
      </c>
      <c r="J187" s="8">
        <v>160</v>
      </c>
      <c r="K187" s="8" t="s">
        <v>91</v>
      </c>
      <c r="L187" s="8" t="s">
        <v>91</v>
      </c>
      <c r="M187" s="8" t="s">
        <v>105</v>
      </c>
      <c r="N187" s="8" t="s">
        <v>106</v>
      </c>
      <c r="O187" s="12" t="s">
        <v>94</v>
      </c>
    </row>
    <row r="188" ht="30.5" customHeight="1" spans="1:15">
      <c r="A188" s="7">
        <v>401</v>
      </c>
      <c r="B188" s="8" t="s">
        <v>28</v>
      </c>
      <c r="C188" s="8">
        <v>3</v>
      </c>
      <c r="D188" s="8">
        <v>2</v>
      </c>
      <c r="E188" s="8" t="s">
        <v>61</v>
      </c>
      <c r="F188" s="8">
        <v>10</v>
      </c>
      <c r="G188" s="8">
        <v>417</v>
      </c>
      <c r="H188" s="8">
        <v>25</v>
      </c>
      <c r="I188" s="6">
        <v>30</v>
      </c>
      <c r="J188" s="8">
        <v>160</v>
      </c>
      <c r="K188" s="8" t="s">
        <v>91</v>
      </c>
      <c r="L188" s="8" t="s">
        <v>91</v>
      </c>
      <c r="M188" s="8" t="s">
        <v>105</v>
      </c>
      <c r="N188" s="8" t="s">
        <v>106</v>
      </c>
      <c r="O188" s="12" t="s">
        <v>94</v>
      </c>
    </row>
    <row r="189" ht="30.5" customHeight="1" spans="1:15">
      <c r="A189" s="7">
        <v>401</v>
      </c>
      <c r="B189" s="8" t="s">
        <v>28</v>
      </c>
      <c r="C189" s="8">
        <v>3</v>
      </c>
      <c r="D189" s="8">
        <v>3</v>
      </c>
      <c r="E189" s="8" t="s">
        <v>61</v>
      </c>
      <c r="F189" s="8">
        <v>10</v>
      </c>
      <c r="G189" s="8">
        <v>418</v>
      </c>
      <c r="H189" s="8">
        <v>25</v>
      </c>
      <c r="I189" s="6">
        <v>30</v>
      </c>
      <c r="J189" s="8">
        <v>160</v>
      </c>
      <c r="K189" s="8" t="s">
        <v>91</v>
      </c>
      <c r="L189" s="8" t="s">
        <v>91</v>
      </c>
      <c r="M189" s="8" t="s">
        <v>105</v>
      </c>
      <c r="N189" s="8" t="s">
        <v>106</v>
      </c>
      <c r="O189" s="12" t="s">
        <v>94</v>
      </c>
    </row>
    <row r="190" ht="30.5" customHeight="1" spans="1:15">
      <c r="A190" s="7">
        <v>401</v>
      </c>
      <c r="B190" s="8" t="s">
        <v>28</v>
      </c>
      <c r="C190" s="8">
        <v>3</v>
      </c>
      <c r="D190" s="8">
        <v>4</v>
      </c>
      <c r="E190" s="8" t="s">
        <v>61</v>
      </c>
      <c r="F190" s="8">
        <v>10</v>
      </c>
      <c r="G190" s="8">
        <v>419</v>
      </c>
      <c r="H190" s="8">
        <v>25</v>
      </c>
      <c r="I190" s="6">
        <v>30</v>
      </c>
      <c r="J190" s="8">
        <v>160</v>
      </c>
      <c r="K190" s="8" t="s">
        <v>91</v>
      </c>
      <c r="L190" s="8" t="s">
        <v>91</v>
      </c>
      <c r="M190" s="8" t="s">
        <v>105</v>
      </c>
      <c r="N190" s="8" t="s">
        <v>106</v>
      </c>
      <c r="O190" s="12" t="s">
        <v>94</v>
      </c>
    </row>
    <row r="191" ht="30.5" customHeight="1" spans="1:15">
      <c r="A191" s="7">
        <v>401</v>
      </c>
      <c r="B191" s="8" t="s">
        <v>28</v>
      </c>
      <c r="C191" s="8">
        <v>3</v>
      </c>
      <c r="D191" s="8">
        <v>5</v>
      </c>
      <c r="E191" s="8" t="s">
        <v>61</v>
      </c>
      <c r="F191" s="8">
        <v>10</v>
      </c>
      <c r="G191" s="8">
        <v>420</v>
      </c>
      <c r="H191" s="8">
        <v>25</v>
      </c>
      <c r="I191" s="6">
        <v>30</v>
      </c>
      <c r="J191" s="8">
        <v>160</v>
      </c>
      <c r="K191" s="8" t="s">
        <v>91</v>
      </c>
      <c r="L191" s="8" t="s">
        <v>91</v>
      </c>
      <c r="M191" s="8" t="s">
        <v>105</v>
      </c>
      <c r="N191" s="8" t="s">
        <v>106</v>
      </c>
      <c r="O191" s="12" t="s">
        <v>94</v>
      </c>
    </row>
    <row r="192" ht="30.5" customHeight="1" spans="1:15">
      <c r="A192" s="7">
        <v>401</v>
      </c>
      <c r="B192" s="8" t="s">
        <v>28</v>
      </c>
      <c r="C192" s="8">
        <v>3</v>
      </c>
      <c r="D192" s="8">
        <v>6</v>
      </c>
      <c r="E192" s="8" t="s">
        <v>61</v>
      </c>
      <c r="F192" s="8">
        <v>10</v>
      </c>
      <c r="G192" s="8">
        <v>421</v>
      </c>
      <c r="H192" s="8">
        <v>25</v>
      </c>
      <c r="I192" s="6">
        <v>30</v>
      </c>
      <c r="J192" s="8">
        <v>160</v>
      </c>
      <c r="K192" s="8" t="s">
        <v>91</v>
      </c>
      <c r="L192" s="8" t="s">
        <v>91</v>
      </c>
      <c r="M192" s="8" t="s">
        <v>105</v>
      </c>
      <c r="N192" s="8" t="s">
        <v>106</v>
      </c>
      <c r="O192" s="12" t="s">
        <v>94</v>
      </c>
    </row>
    <row r="193" ht="30.5" customHeight="1" spans="1:15">
      <c r="A193" s="7">
        <v>401</v>
      </c>
      <c r="B193" s="8" t="s">
        <v>28</v>
      </c>
      <c r="C193" s="8">
        <v>3</v>
      </c>
      <c r="D193" s="8">
        <v>7</v>
      </c>
      <c r="E193" s="8" t="s">
        <v>61</v>
      </c>
      <c r="F193" s="8">
        <v>10</v>
      </c>
      <c r="G193" s="8">
        <v>422</v>
      </c>
      <c r="H193" s="8">
        <v>25</v>
      </c>
      <c r="I193" s="6">
        <v>30</v>
      </c>
      <c r="J193" s="8">
        <v>160</v>
      </c>
      <c r="K193" s="8" t="s">
        <v>91</v>
      </c>
      <c r="L193" s="8" t="s">
        <v>91</v>
      </c>
      <c r="M193" s="8" t="s">
        <v>105</v>
      </c>
      <c r="N193" s="8" t="s">
        <v>106</v>
      </c>
      <c r="O193" s="12" t="s">
        <v>94</v>
      </c>
    </row>
    <row r="194" ht="30.5" customHeight="1" spans="1:15">
      <c r="A194" s="7">
        <v>401</v>
      </c>
      <c r="B194" s="8" t="s">
        <v>28</v>
      </c>
      <c r="C194" s="8">
        <v>3</v>
      </c>
      <c r="D194" s="8">
        <v>8</v>
      </c>
      <c r="E194" s="8" t="s">
        <v>61</v>
      </c>
      <c r="F194" s="8">
        <v>10</v>
      </c>
      <c r="G194" s="8">
        <v>423</v>
      </c>
      <c r="H194" s="8">
        <v>25</v>
      </c>
      <c r="I194" s="6">
        <v>30</v>
      </c>
      <c r="J194" s="8">
        <v>160</v>
      </c>
      <c r="K194" s="8" t="s">
        <v>91</v>
      </c>
      <c r="L194" s="8" t="s">
        <v>91</v>
      </c>
      <c r="M194" s="8" t="s">
        <v>105</v>
      </c>
      <c r="N194" s="8" t="s">
        <v>106</v>
      </c>
      <c r="O194" s="12" t="s">
        <v>94</v>
      </c>
    </row>
    <row r="195" ht="30.5" customHeight="1" spans="1:15">
      <c r="A195" s="7">
        <v>401</v>
      </c>
      <c r="B195" s="8" t="s">
        <v>28</v>
      </c>
      <c r="C195" s="8">
        <v>4</v>
      </c>
      <c r="D195" s="8">
        <v>1</v>
      </c>
      <c r="E195" s="8" t="s">
        <v>61</v>
      </c>
      <c r="F195" s="8">
        <v>10</v>
      </c>
      <c r="G195" s="8">
        <v>424</v>
      </c>
      <c r="H195" s="8">
        <v>25</v>
      </c>
      <c r="I195" s="6">
        <v>30</v>
      </c>
      <c r="J195" s="8">
        <v>160</v>
      </c>
      <c r="K195" s="8" t="s">
        <v>91</v>
      </c>
      <c r="L195" s="8" t="s">
        <v>91</v>
      </c>
      <c r="M195" s="8" t="s">
        <v>105</v>
      </c>
      <c r="N195" s="8" t="s">
        <v>106</v>
      </c>
      <c r="O195" s="12" t="s">
        <v>94</v>
      </c>
    </row>
    <row r="196" ht="30.5" customHeight="1" spans="1:15">
      <c r="A196" s="7">
        <v>401</v>
      </c>
      <c r="B196" s="8" t="s">
        <v>28</v>
      </c>
      <c r="C196" s="8">
        <v>4</v>
      </c>
      <c r="D196" s="8">
        <v>2</v>
      </c>
      <c r="E196" s="8" t="s">
        <v>61</v>
      </c>
      <c r="F196" s="8">
        <v>10</v>
      </c>
      <c r="G196" s="8">
        <v>425</v>
      </c>
      <c r="H196" s="8">
        <v>25</v>
      </c>
      <c r="I196" s="6">
        <v>30</v>
      </c>
      <c r="J196" s="8">
        <v>160</v>
      </c>
      <c r="K196" s="8" t="s">
        <v>91</v>
      </c>
      <c r="L196" s="8" t="s">
        <v>91</v>
      </c>
      <c r="M196" s="8" t="s">
        <v>105</v>
      </c>
      <c r="N196" s="8" t="s">
        <v>106</v>
      </c>
      <c r="O196" s="12" t="s">
        <v>94</v>
      </c>
    </row>
    <row r="197" ht="30.5" customHeight="1" spans="1:15">
      <c r="A197" s="7">
        <v>401</v>
      </c>
      <c r="B197" s="8" t="s">
        <v>28</v>
      </c>
      <c r="C197" s="8">
        <v>4</v>
      </c>
      <c r="D197" s="8">
        <v>3</v>
      </c>
      <c r="E197" s="8" t="s">
        <v>61</v>
      </c>
      <c r="F197" s="8">
        <v>10</v>
      </c>
      <c r="G197" s="8">
        <v>426</v>
      </c>
      <c r="H197" s="8">
        <v>25</v>
      </c>
      <c r="I197" s="6">
        <v>30</v>
      </c>
      <c r="J197" s="8">
        <v>160</v>
      </c>
      <c r="K197" s="8" t="s">
        <v>91</v>
      </c>
      <c r="L197" s="8" t="s">
        <v>91</v>
      </c>
      <c r="M197" s="8" t="s">
        <v>105</v>
      </c>
      <c r="N197" s="8" t="s">
        <v>106</v>
      </c>
      <c r="O197" s="12" t="s">
        <v>94</v>
      </c>
    </row>
    <row r="198" ht="30.5" customHeight="1" spans="1:15">
      <c r="A198" s="7">
        <v>401</v>
      </c>
      <c r="B198" s="8" t="s">
        <v>28</v>
      </c>
      <c r="C198" s="8">
        <v>4</v>
      </c>
      <c r="D198" s="8">
        <v>4</v>
      </c>
      <c r="E198" s="8" t="s">
        <v>61</v>
      </c>
      <c r="F198" s="8">
        <v>10</v>
      </c>
      <c r="G198" s="8">
        <v>427</v>
      </c>
      <c r="H198" s="8">
        <v>25</v>
      </c>
      <c r="I198" s="6">
        <v>30</v>
      </c>
      <c r="J198" s="8">
        <v>160</v>
      </c>
      <c r="K198" s="8" t="s">
        <v>91</v>
      </c>
      <c r="L198" s="8" t="s">
        <v>91</v>
      </c>
      <c r="M198" s="8" t="s">
        <v>105</v>
      </c>
      <c r="N198" s="8" t="s">
        <v>106</v>
      </c>
      <c r="O198" s="12" t="s">
        <v>94</v>
      </c>
    </row>
    <row r="199" ht="30.5" customHeight="1" spans="1:15">
      <c r="A199" s="7">
        <v>401</v>
      </c>
      <c r="B199" s="8" t="s">
        <v>28</v>
      </c>
      <c r="C199" s="8">
        <v>4</v>
      </c>
      <c r="D199" s="8">
        <v>5</v>
      </c>
      <c r="E199" s="8" t="s">
        <v>61</v>
      </c>
      <c r="F199" s="8">
        <v>10</v>
      </c>
      <c r="G199" s="8">
        <v>428</v>
      </c>
      <c r="H199" s="8">
        <v>25</v>
      </c>
      <c r="I199" s="6">
        <v>30</v>
      </c>
      <c r="J199" s="8">
        <v>160</v>
      </c>
      <c r="K199" s="8" t="s">
        <v>91</v>
      </c>
      <c r="L199" s="8" t="s">
        <v>91</v>
      </c>
      <c r="M199" s="8" t="s">
        <v>105</v>
      </c>
      <c r="N199" s="8" t="s">
        <v>106</v>
      </c>
      <c r="O199" s="12" t="s">
        <v>94</v>
      </c>
    </row>
    <row r="200" ht="30.5" customHeight="1" spans="1:15">
      <c r="A200" s="7">
        <v>401</v>
      </c>
      <c r="B200" s="8" t="s">
        <v>28</v>
      </c>
      <c r="C200" s="8">
        <v>4</v>
      </c>
      <c r="D200" s="8">
        <v>6</v>
      </c>
      <c r="E200" s="8" t="s">
        <v>61</v>
      </c>
      <c r="F200" s="8">
        <v>10</v>
      </c>
      <c r="G200" s="8">
        <v>429</v>
      </c>
      <c r="H200" s="8">
        <v>25</v>
      </c>
      <c r="I200" s="6">
        <v>30</v>
      </c>
      <c r="J200" s="8">
        <v>160</v>
      </c>
      <c r="K200" s="8" t="s">
        <v>91</v>
      </c>
      <c r="L200" s="8" t="s">
        <v>91</v>
      </c>
      <c r="M200" s="8" t="s">
        <v>105</v>
      </c>
      <c r="N200" s="8" t="s">
        <v>106</v>
      </c>
      <c r="O200" s="12" t="s">
        <v>94</v>
      </c>
    </row>
    <row r="201" ht="30.5" customHeight="1" spans="1:15">
      <c r="A201" s="7">
        <v>401</v>
      </c>
      <c r="B201" s="8" t="s">
        <v>28</v>
      </c>
      <c r="C201" s="8">
        <v>4</v>
      </c>
      <c r="D201" s="8">
        <v>7</v>
      </c>
      <c r="E201" s="8" t="s">
        <v>61</v>
      </c>
      <c r="F201" s="8">
        <v>10</v>
      </c>
      <c r="G201" s="8">
        <v>430</v>
      </c>
      <c r="H201" s="8">
        <v>25</v>
      </c>
      <c r="I201" s="6">
        <v>30</v>
      </c>
      <c r="J201" s="8">
        <v>160</v>
      </c>
      <c r="K201" s="8" t="s">
        <v>91</v>
      </c>
      <c r="L201" s="8" t="s">
        <v>91</v>
      </c>
      <c r="M201" s="8" t="s">
        <v>105</v>
      </c>
      <c r="N201" s="8" t="s">
        <v>106</v>
      </c>
      <c r="O201" s="12" t="s">
        <v>94</v>
      </c>
    </row>
    <row r="202" ht="30.5" customHeight="1" spans="1:15">
      <c r="A202" s="7">
        <v>401</v>
      </c>
      <c r="B202" s="8" t="s">
        <v>28</v>
      </c>
      <c r="C202" s="8">
        <v>4</v>
      </c>
      <c r="D202" s="8">
        <v>8</v>
      </c>
      <c r="E202" s="8" t="s">
        <v>61</v>
      </c>
      <c r="F202" s="8">
        <v>10</v>
      </c>
      <c r="G202" s="8">
        <v>431</v>
      </c>
      <c r="H202" s="8">
        <v>25</v>
      </c>
      <c r="I202" s="6">
        <v>30</v>
      </c>
      <c r="J202" s="8">
        <v>160</v>
      </c>
      <c r="K202" s="8" t="s">
        <v>91</v>
      </c>
      <c r="L202" s="8" t="s">
        <v>91</v>
      </c>
      <c r="M202" s="8" t="s">
        <v>105</v>
      </c>
      <c r="N202" s="8" t="s">
        <v>106</v>
      </c>
      <c r="O202" s="12" t="s">
        <v>94</v>
      </c>
    </row>
    <row r="203" ht="30.5" customHeight="1" spans="1:15">
      <c r="A203" s="7">
        <v>401</v>
      </c>
      <c r="B203" s="8" t="s">
        <v>28</v>
      </c>
      <c r="C203" s="8">
        <v>5</v>
      </c>
      <c r="D203" s="8">
        <v>1</v>
      </c>
      <c r="E203" s="8" t="s">
        <v>61</v>
      </c>
      <c r="F203" s="8">
        <v>10</v>
      </c>
      <c r="G203" s="8">
        <v>432</v>
      </c>
      <c r="H203" s="8">
        <v>25</v>
      </c>
      <c r="I203" s="6">
        <v>30</v>
      </c>
      <c r="J203" s="8">
        <v>160</v>
      </c>
      <c r="K203" s="8" t="s">
        <v>91</v>
      </c>
      <c r="L203" s="8" t="s">
        <v>91</v>
      </c>
      <c r="M203" s="8" t="s">
        <v>105</v>
      </c>
      <c r="N203" s="8" t="s">
        <v>106</v>
      </c>
      <c r="O203" s="12" t="s">
        <v>94</v>
      </c>
    </row>
    <row r="204" ht="30.5" customHeight="1" spans="1:15">
      <c r="A204" s="7">
        <v>401</v>
      </c>
      <c r="B204" s="8" t="s">
        <v>28</v>
      </c>
      <c r="C204" s="8">
        <v>5</v>
      </c>
      <c r="D204" s="8">
        <v>2</v>
      </c>
      <c r="E204" s="8" t="s">
        <v>61</v>
      </c>
      <c r="F204" s="8">
        <v>10</v>
      </c>
      <c r="G204" s="8">
        <v>433</v>
      </c>
      <c r="H204" s="8">
        <v>25</v>
      </c>
      <c r="I204" s="6">
        <v>30</v>
      </c>
      <c r="J204" s="8">
        <v>160</v>
      </c>
      <c r="K204" s="8" t="s">
        <v>91</v>
      </c>
      <c r="L204" s="8" t="s">
        <v>91</v>
      </c>
      <c r="M204" s="8" t="s">
        <v>105</v>
      </c>
      <c r="N204" s="8" t="s">
        <v>106</v>
      </c>
      <c r="O204" s="12" t="s">
        <v>94</v>
      </c>
    </row>
    <row r="205" ht="30.5" customHeight="1" spans="1:15">
      <c r="A205" s="7">
        <v>401</v>
      </c>
      <c r="B205" s="8" t="s">
        <v>28</v>
      </c>
      <c r="C205" s="8">
        <v>5</v>
      </c>
      <c r="D205" s="8">
        <v>3</v>
      </c>
      <c r="E205" s="8" t="s">
        <v>61</v>
      </c>
      <c r="F205" s="8">
        <v>10</v>
      </c>
      <c r="G205" s="8">
        <v>434</v>
      </c>
      <c r="H205" s="8">
        <v>25</v>
      </c>
      <c r="I205" s="6">
        <v>30</v>
      </c>
      <c r="J205" s="8">
        <v>160</v>
      </c>
      <c r="K205" s="8" t="s">
        <v>91</v>
      </c>
      <c r="L205" s="8" t="s">
        <v>91</v>
      </c>
      <c r="M205" s="8" t="s">
        <v>105</v>
      </c>
      <c r="N205" s="8" t="s">
        <v>106</v>
      </c>
      <c r="O205" s="12" t="s">
        <v>94</v>
      </c>
    </row>
    <row r="206" ht="30.5" customHeight="1" spans="1:15">
      <c r="A206" s="7">
        <v>401</v>
      </c>
      <c r="B206" s="8" t="s">
        <v>28</v>
      </c>
      <c r="C206" s="8">
        <v>5</v>
      </c>
      <c r="D206" s="8">
        <v>4</v>
      </c>
      <c r="E206" s="8" t="s">
        <v>61</v>
      </c>
      <c r="F206" s="8">
        <v>10</v>
      </c>
      <c r="G206" s="8">
        <v>435</v>
      </c>
      <c r="H206" s="8">
        <v>25</v>
      </c>
      <c r="I206" s="6">
        <v>30</v>
      </c>
      <c r="J206" s="8">
        <v>160</v>
      </c>
      <c r="K206" s="8" t="s">
        <v>91</v>
      </c>
      <c r="L206" s="8" t="s">
        <v>91</v>
      </c>
      <c r="M206" s="8" t="s">
        <v>105</v>
      </c>
      <c r="N206" s="8" t="s">
        <v>106</v>
      </c>
      <c r="O206" s="12" t="s">
        <v>94</v>
      </c>
    </row>
    <row r="207" ht="30.5" customHeight="1" spans="1:15">
      <c r="A207" s="7">
        <v>401</v>
      </c>
      <c r="B207" s="8" t="s">
        <v>28</v>
      </c>
      <c r="C207" s="8">
        <v>5</v>
      </c>
      <c r="D207" s="8">
        <v>5</v>
      </c>
      <c r="E207" s="8" t="s">
        <v>61</v>
      </c>
      <c r="F207" s="8">
        <v>10</v>
      </c>
      <c r="G207" s="8">
        <v>436</v>
      </c>
      <c r="H207" s="8">
        <v>25</v>
      </c>
      <c r="I207" s="6">
        <v>30</v>
      </c>
      <c r="J207" s="8">
        <v>160</v>
      </c>
      <c r="K207" s="8" t="s">
        <v>91</v>
      </c>
      <c r="L207" s="8" t="s">
        <v>91</v>
      </c>
      <c r="M207" s="8" t="s">
        <v>105</v>
      </c>
      <c r="N207" s="8" t="s">
        <v>106</v>
      </c>
      <c r="O207" s="12" t="s">
        <v>94</v>
      </c>
    </row>
    <row r="208" ht="30.5" customHeight="1" spans="1:15">
      <c r="A208" s="7">
        <v>401</v>
      </c>
      <c r="B208" s="8" t="s">
        <v>28</v>
      </c>
      <c r="C208" s="8">
        <v>5</v>
      </c>
      <c r="D208" s="8">
        <v>6</v>
      </c>
      <c r="E208" s="8" t="s">
        <v>61</v>
      </c>
      <c r="F208" s="8">
        <v>10</v>
      </c>
      <c r="G208" s="8">
        <v>437</v>
      </c>
      <c r="H208" s="8">
        <v>25</v>
      </c>
      <c r="I208" s="6">
        <v>30</v>
      </c>
      <c r="J208" s="8">
        <v>160</v>
      </c>
      <c r="K208" s="8" t="s">
        <v>91</v>
      </c>
      <c r="L208" s="8" t="s">
        <v>91</v>
      </c>
      <c r="M208" s="8" t="s">
        <v>105</v>
      </c>
      <c r="N208" s="8" t="s">
        <v>106</v>
      </c>
      <c r="O208" s="12" t="s">
        <v>94</v>
      </c>
    </row>
    <row r="209" ht="30.5" customHeight="1" spans="1:15">
      <c r="A209" s="7">
        <v>401</v>
      </c>
      <c r="B209" s="8" t="s">
        <v>28</v>
      </c>
      <c r="C209" s="8">
        <v>5</v>
      </c>
      <c r="D209" s="8">
        <v>7</v>
      </c>
      <c r="E209" s="8" t="s">
        <v>61</v>
      </c>
      <c r="F209" s="8">
        <v>10</v>
      </c>
      <c r="G209" s="8">
        <v>438</v>
      </c>
      <c r="H209" s="8">
        <v>25</v>
      </c>
      <c r="I209" s="6">
        <v>30</v>
      </c>
      <c r="J209" s="8">
        <v>160</v>
      </c>
      <c r="K209" s="8" t="s">
        <v>91</v>
      </c>
      <c r="L209" s="8" t="s">
        <v>91</v>
      </c>
      <c r="M209" s="8" t="s">
        <v>105</v>
      </c>
      <c r="N209" s="8" t="s">
        <v>106</v>
      </c>
      <c r="O209" s="12" t="s">
        <v>94</v>
      </c>
    </row>
    <row r="210" ht="30.5" customHeight="1" spans="1:15">
      <c r="A210" s="7">
        <v>401</v>
      </c>
      <c r="B210" s="8" t="s">
        <v>28</v>
      </c>
      <c r="C210" s="8">
        <v>5</v>
      </c>
      <c r="D210" s="8">
        <v>8</v>
      </c>
      <c r="E210" s="8" t="s">
        <v>61</v>
      </c>
      <c r="F210" s="8">
        <v>10</v>
      </c>
      <c r="G210" s="8">
        <v>439</v>
      </c>
      <c r="H210" s="8">
        <v>25</v>
      </c>
      <c r="I210" s="6">
        <v>30</v>
      </c>
      <c r="J210" s="8">
        <v>160</v>
      </c>
      <c r="K210" s="8" t="s">
        <v>91</v>
      </c>
      <c r="L210" s="8" t="s">
        <v>91</v>
      </c>
      <c r="M210" s="8" t="s">
        <v>105</v>
      </c>
      <c r="N210" s="8" t="s">
        <v>106</v>
      </c>
      <c r="O210" s="12" t="s">
        <v>94</v>
      </c>
    </row>
    <row r="211" ht="30.5" customHeight="1" spans="1:15">
      <c r="A211" s="7">
        <v>401</v>
      </c>
      <c r="B211" s="8" t="s">
        <v>28</v>
      </c>
      <c r="C211" s="8">
        <v>6</v>
      </c>
      <c r="D211" s="8">
        <v>1</v>
      </c>
      <c r="E211" s="8" t="s">
        <v>61</v>
      </c>
      <c r="F211" s="8">
        <v>10</v>
      </c>
      <c r="G211" s="8">
        <v>440</v>
      </c>
      <c r="H211" s="8">
        <v>25</v>
      </c>
      <c r="I211" s="6">
        <v>30</v>
      </c>
      <c r="J211" s="8">
        <v>160</v>
      </c>
      <c r="K211" s="8" t="s">
        <v>91</v>
      </c>
      <c r="L211" s="8" t="s">
        <v>91</v>
      </c>
      <c r="M211" s="8" t="s">
        <v>105</v>
      </c>
      <c r="N211" s="8" t="s">
        <v>106</v>
      </c>
      <c r="O211" s="12" t="s">
        <v>94</v>
      </c>
    </row>
    <row r="212" ht="30.5" customHeight="1" spans="1:15">
      <c r="A212" s="7">
        <v>401</v>
      </c>
      <c r="B212" s="8" t="s">
        <v>28</v>
      </c>
      <c r="C212" s="8">
        <v>6</v>
      </c>
      <c r="D212" s="8">
        <v>2</v>
      </c>
      <c r="E212" s="8" t="s">
        <v>61</v>
      </c>
      <c r="F212" s="8">
        <v>10</v>
      </c>
      <c r="G212" s="8">
        <v>441</v>
      </c>
      <c r="H212" s="8">
        <v>25</v>
      </c>
      <c r="I212" s="6">
        <v>30</v>
      </c>
      <c r="J212" s="8">
        <v>160</v>
      </c>
      <c r="K212" s="8" t="s">
        <v>91</v>
      </c>
      <c r="L212" s="8" t="s">
        <v>91</v>
      </c>
      <c r="M212" s="8" t="s">
        <v>105</v>
      </c>
      <c r="N212" s="8" t="s">
        <v>106</v>
      </c>
      <c r="O212" s="12" t="s">
        <v>94</v>
      </c>
    </row>
    <row r="213" ht="30.5" customHeight="1" spans="1:15">
      <c r="A213" s="7">
        <v>401</v>
      </c>
      <c r="B213" s="8" t="s">
        <v>28</v>
      </c>
      <c r="C213" s="8">
        <v>6</v>
      </c>
      <c r="D213" s="8">
        <v>3</v>
      </c>
      <c r="E213" s="8" t="s">
        <v>61</v>
      </c>
      <c r="F213" s="8">
        <v>10</v>
      </c>
      <c r="G213" s="8">
        <v>442</v>
      </c>
      <c r="H213" s="8">
        <v>25</v>
      </c>
      <c r="I213" s="6">
        <v>30</v>
      </c>
      <c r="J213" s="8">
        <v>160</v>
      </c>
      <c r="K213" s="8" t="s">
        <v>91</v>
      </c>
      <c r="L213" s="8" t="s">
        <v>91</v>
      </c>
      <c r="M213" s="8" t="s">
        <v>105</v>
      </c>
      <c r="N213" s="8" t="s">
        <v>106</v>
      </c>
      <c r="O213" s="12" t="s">
        <v>94</v>
      </c>
    </row>
    <row r="214" ht="30.5" customHeight="1" spans="1:15">
      <c r="A214" s="7">
        <v>401</v>
      </c>
      <c r="B214" s="8" t="s">
        <v>28</v>
      </c>
      <c r="C214" s="8">
        <v>6</v>
      </c>
      <c r="D214" s="8">
        <v>4</v>
      </c>
      <c r="E214" s="8" t="s">
        <v>61</v>
      </c>
      <c r="F214" s="8">
        <v>10</v>
      </c>
      <c r="G214" s="8">
        <v>443</v>
      </c>
      <c r="H214" s="8">
        <v>25</v>
      </c>
      <c r="I214" s="6">
        <v>30</v>
      </c>
      <c r="J214" s="8">
        <v>160</v>
      </c>
      <c r="K214" s="8" t="s">
        <v>91</v>
      </c>
      <c r="L214" s="8" t="s">
        <v>91</v>
      </c>
      <c r="M214" s="8" t="s">
        <v>105</v>
      </c>
      <c r="N214" s="8" t="s">
        <v>106</v>
      </c>
      <c r="O214" s="12" t="s">
        <v>94</v>
      </c>
    </row>
    <row r="215" ht="30.5" customHeight="1" spans="1:15">
      <c r="A215" s="7">
        <v>401</v>
      </c>
      <c r="B215" s="8" t="s">
        <v>28</v>
      </c>
      <c r="C215" s="8">
        <v>6</v>
      </c>
      <c r="D215" s="8">
        <v>5</v>
      </c>
      <c r="E215" s="8" t="s">
        <v>61</v>
      </c>
      <c r="F215" s="8">
        <v>10</v>
      </c>
      <c r="G215" s="8">
        <v>444</v>
      </c>
      <c r="H215" s="8">
        <v>25</v>
      </c>
      <c r="I215" s="6">
        <v>30</v>
      </c>
      <c r="J215" s="8">
        <v>160</v>
      </c>
      <c r="K215" s="8" t="s">
        <v>91</v>
      </c>
      <c r="L215" s="8" t="s">
        <v>91</v>
      </c>
      <c r="M215" s="8" t="s">
        <v>105</v>
      </c>
      <c r="N215" s="8" t="s">
        <v>106</v>
      </c>
      <c r="O215" s="12" t="s">
        <v>94</v>
      </c>
    </row>
    <row r="216" ht="30.5" customHeight="1" spans="1:15">
      <c r="A216" s="7">
        <v>401</v>
      </c>
      <c r="B216" s="8" t="s">
        <v>28</v>
      </c>
      <c r="C216" s="8">
        <v>6</v>
      </c>
      <c r="D216" s="8">
        <v>6</v>
      </c>
      <c r="E216" s="8" t="s">
        <v>61</v>
      </c>
      <c r="F216" s="8">
        <v>10</v>
      </c>
      <c r="G216" s="8">
        <v>445</v>
      </c>
      <c r="H216" s="8">
        <v>25</v>
      </c>
      <c r="I216" s="6">
        <v>30</v>
      </c>
      <c r="J216" s="8">
        <v>160</v>
      </c>
      <c r="K216" s="8" t="s">
        <v>91</v>
      </c>
      <c r="L216" s="8" t="s">
        <v>91</v>
      </c>
      <c r="M216" s="8" t="s">
        <v>105</v>
      </c>
      <c r="N216" s="8" t="s">
        <v>106</v>
      </c>
      <c r="O216" s="12" t="s">
        <v>94</v>
      </c>
    </row>
    <row r="217" ht="30.5" customHeight="1" spans="1:15">
      <c r="A217" s="7">
        <v>401</v>
      </c>
      <c r="B217" s="8" t="s">
        <v>28</v>
      </c>
      <c r="C217" s="8">
        <v>6</v>
      </c>
      <c r="D217" s="8">
        <v>7</v>
      </c>
      <c r="E217" s="8" t="s">
        <v>61</v>
      </c>
      <c r="F217" s="8">
        <v>10</v>
      </c>
      <c r="G217" s="8">
        <v>446</v>
      </c>
      <c r="H217" s="8">
        <v>25</v>
      </c>
      <c r="I217" s="6">
        <v>30</v>
      </c>
      <c r="J217" s="8">
        <v>160</v>
      </c>
      <c r="K217" s="8" t="s">
        <v>91</v>
      </c>
      <c r="L217" s="8" t="s">
        <v>91</v>
      </c>
      <c r="M217" s="8" t="s">
        <v>105</v>
      </c>
      <c r="N217" s="8" t="s">
        <v>106</v>
      </c>
      <c r="O217" s="12" t="s">
        <v>94</v>
      </c>
    </row>
    <row r="218" ht="30.5" customHeight="1" spans="1:15">
      <c r="A218" s="7">
        <v>401</v>
      </c>
      <c r="B218" s="8" t="s">
        <v>28</v>
      </c>
      <c r="C218" s="8">
        <v>6</v>
      </c>
      <c r="D218" s="8">
        <v>8</v>
      </c>
      <c r="E218" s="8" t="s">
        <v>61</v>
      </c>
      <c r="F218" s="8">
        <v>10</v>
      </c>
      <c r="G218" s="8">
        <v>447</v>
      </c>
      <c r="H218" s="8">
        <v>25</v>
      </c>
      <c r="I218" s="6">
        <v>30</v>
      </c>
      <c r="J218" s="8">
        <v>160</v>
      </c>
      <c r="K218" s="8" t="s">
        <v>91</v>
      </c>
      <c r="L218" s="8" t="s">
        <v>91</v>
      </c>
      <c r="M218" s="8" t="s">
        <v>105</v>
      </c>
      <c r="N218" s="8" t="s">
        <v>106</v>
      </c>
      <c r="O218" s="12" t="s">
        <v>94</v>
      </c>
    </row>
    <row r="219" ht="30.5" customHeight="1" spans="1:15">
      <c r="A219" s="7">
        <v>401</v>
      </c>
      <c r="B219" s="8" t="s">
        <v>28</v>
      </c>
      <c r="C219" s="8">
        <v>7</v>
      </c>
      <c r="D219" s="8">
        <v>1</v>
      </c>
      <c r="E219" s="8" t="s">
        <v>61</v>
      </c>
      <c r="F219" s="8">
        <v>10</v>
      </c>
      <c r="G219" s="8">
        <v>448</v>
      </c>
      <c r="H219" s="8">
        <v>30</v>
      </c>
      <c r="I219" s="6">
        <v>30</v>
      </c>
      <c r="J219" s="8">
        <v>160</v>
      </c>
      <c r="K219" s="8" t="s">
        <v>91</v>
      </c>
      <c r="L219" s="8" t="s">
        <v>91</v>
      </c>
      <c r="M219" s="8" t="s">
        <v>105</v>
      </c>
      <c r="N219" s="8" t="s">
        <v>106</v>
      </c>
      <c r="O219" s="12" t="s">
        <v>94</v>
      </c>
    </row>
    <row r="220" ht="30.5" customHeight="1" spans="1:15">
      <c r="A220" s="7">
        <v>401</v>
      </c>
      <c r="B220" s="8" t="s">
        <v>28</v>
      </c>
      <c r="C220" s="8">
        <v>7</v>
      </c>
      <c r="D220" s="8">
        <v>2</v>
      </c>
      <c r="E220" s="8" t="s">
        <v>61</v>
      </c>
      <c r="F220" s="8">
        <v>10</v>
      </c>
      <c r="G220" s="8">
        <v>449</v>
      </c>
      <c r="H220" s="8">
        <v>30</v>
      </c>
      <c r="I220" s="6">
        <v>30</v>
      </c>
      <c r="J220" s="8">
        <v>160</v>
      </c>
      <c r="K220" s="8" t="s">
        <v>91</v>
      </c>
      <c r="L220" s="8" t="s">
        <v>91</v>
      </c>
      <c r="M220" s="8" t="s">
        <v>105</v>
      </c>
      <c r="N220" s="8" t="s">
        <v>106</v>
      </c>
      <c r="O220" s="12" t="s">
        <v>94</v>
      </c>
    </row>
    <row r="221" ht="30.5" customHeight="1" spans="1:15">
      <c r="A221" s="7">
        <v>401</v>
      </c>
      <c r="B221" s="8" t="s">
        <v>28</v>
      </c>
      <c r="C221" s="8">
        <v>7</v>
      </c>
      <c r="D221" s="8">
        <v>3</v>
      </c>
      <c r="E221" s="8" t="s">
        <v>61</v>
      </c>
      <c r="F221" s="8">
        <v>10</v>
      </c>
      <c r="G221" s="8">
        <v>450</v>
      </c>
      <c r="H221" s="8">
        <v>30</v>
      </c>
      <c r="I221" s="6">
        <v>30</v>
      </c>
      <c r="J221" s="8">
        <v>160</v>
      </c>
      <c r="K221" s="8" t="s">
        <v>91</v>
      </c>
      <c r="L221" s="8" t="s">
        <v>91</v>
      </c>
      <c r="M221" s="8" t="s">
        <v>105</v>
      </c>
      <c r="N221" s="8" t="s">
        <v>106</v>
      </c>
      <c r="O221" s="12" t="s">
        <v>94</v>
      </c>
    </row>
    <row r="222" ht="30.5" customHeight="1" spans="1:15">
      <c r="A222" s="7">
        <v>401</v>
      </c>
      <c r="B222" s="8" t="s">
        <v>28</v>
      </c>
      <c r="C222" s="8">
        <v>7</v>
      </c>
      <c r="D222" s="8">
        <v>4</v>
      </c>
      <c r="E222" s="8" t="s">
        <v>61</v>
      </c>
      <c r="F222" s="8">
        <v>10</v>
      </c>
      <c r="G222" s="8">
        <v>451</v>
      </c>
      <c r="H222" s="8">
        <v>30</v>
      </c>
      <c r="I222" s="6">
        <v>30</v>
      </c>
      <c r="J222" s="8">
        <v>160</v>
      </c>
      <c r="K222" s="8" t="s">
        <v>91</v>
      </c>
      <c r="L222" s="8" t="s">
        <v>91</v>
      </c>
      <c r="M222" s="8" t="s">
        <v>105</v>
      </c>
      <c r="N222" s="8" t="s">
        <v>106</v>
      </c>
      <c r="O222" s="12" t="s">
        <v>94</v>
      </c>
    </row>
    <row r="223" ht="30.5" customHeight="1" spans="1:15">
      <c r="A223" s="7">
        <v>401</v>
      </c>
      <c r="B223" s="8" t="s">
        <v>28</v>
      </c>
      <c r="C223" s="8">
        <v>7</v>
      </c>
      <c r="D223" s="8">
        <v>5</v>
      </c>
      <c r="E223" s="8" t="s">
        <v>61</v>
      </c>
      <c r="F223" s="8">
        <v>10</v>
      </c>
      <c r="G223" s="8">
        <v>452</v>
      </c>
      <c r="H223" s="8">
        <v>30</v>
      </c>
      <c r="I223" s="6">
        <v>30</v>
      </c>
      <c r="J223" s="8">
        <v>160</v>
      </c>
      <c r="K223" s="8" t="s">
        <v>91</v>
      </c>
      <c r="L223" s="8" t="s">
        <v>91</v>
      </c>
      <c r="M223" s="8" t="s">
        <v>105</v>
      </c>
      <c r="N223" s="8" t="s">
        <v>106</v>
      </c>
      <c r="O223" s="12" t="s">
        <v>94</v>
      </c>
    </row>
    <row r="224" ht="30.5" customHeight="1" spans="1:15">
      <c r="A224" s="7">
        <v>401</v>
      </c>
      <c r="B224" s="8" t="s">
        <v>28</v>
      </c>
      <c r="C224" s="8">
        <v>7</v>
      </c>
      <c r="D224" s="8">
        <v>6</v>
      </c>
      <c r="E224" s="8" t="s">
        <v>61</v>
      </c>
      <c r="F224" s="8">
        <v>10</v>
      </c>
      <c r="G224" s="8">
        <v>453</v>
      </c>
      <c r="H224" s="8">
        <v>30</v>
      </c>
      <c r="I224" s="6">
        <v>30</v>
      </c>
      <c r="J224" s="8">
        <v>160</v>
      </c>
      <c r="K224" s="8" t="s">
        <v>91</v>
      </c>
      <c r="L224" s="8" t="s">
        <v>91</v>
      </c>
      <c r="M224" s="8" t="s">
        <v>105</v>
      </c>
      <c r="N224" s="8" t="s">
        <v>106</v>
      </c>
      <c r="O224" s="12" t="s">
        <v>94</v>
      </c>
    </row>
    <row r="225" ht="30.5" customHeight="1" spans="1:15">
      <c r="A225" s="7">
        <v>401</v>
      </c>
      <c r="B225" s="8" t="s">
        <v>28</v>
      </c>
      <c r="C225" s="8">
        <v>7</v>
      </c>
      <c r="D225" s="8">
        <v>7</v>
      </c>
      <c r="E225" s="8" t="s">
        <v>61</v>
      </c>
      <c r="F225" s="8">
        <v>10</v>
      </c>
      <c r="G225" s="8">
        <v>454</v>
      </c>
      <c r="H225" s="8">
        <v>30</v>
      </c>
      <c r="I225" s="6">
        <v>30</v>
      </c>
      <c r="J225" s="8">
        <v>160</v>
      </c>
      <c r="K225" s="8" t="s">
        <v>91</v>
      </c>
      <c r="L225" s="8" t="s">
        <v>91</v>
      </c>
      <c r="M225" s="8" t="s">
        <v>105</v>
      </c>
      <c r="N225" s="8" t="s">
        <v>106</v>
      </c>
      <c r="O225" s="12" t="s">
        <v>94</v>
      </c>
    </row>
    <row r="226" ht="30.5" customHeight="1" spans="1:15">
      <c r="A226" s="7">
        <v>401</v>
      </c>
      <c r="B226" s="8" t="s">
        <v>28</v>
      </c>
      <c r="C226" s="8">
        <v>7</v>
      </c>
      <c r="D226" s="8">
        <v>8</v>
      </c>
      <c r="E226" s="8" t="s">
        <v>61</v>
      </c>
      <c r="F226" s="8">
        <v>10</v>
      </c>
      <c r="G226" s="8">
        <v>455</v>
      </c>
      <c r="H226" s="8">
        <v>30</v>
      </c>
      <c r="I226" s="6">
        <v>30</v>
      </c>
      <c r="J226" s="8">
        <v>160</v>
      </c>
      <c r="K226" s="8" t="s">
        <v>91</v>
      </c>
      <c r="L226" s="8" t="s">
        <v>91</v>
      </c>
      <c r="M226" s="8" t="s">
        <v>105</v>
      </c>
      <c r="N226" s="8" t="s">
        <v>106</v>
      </c>
      <c r="O226" s="12" t="s">
        <v>94</v>
      </c>
    </row>
    <row r="227" ht="30.5" customHeight="1" spans="1:15">
      <c r="A227" s="7">
        <v>401</v>
      </c>
      <c r="B227" s="8" t="s">
        <v>28</v>
      </c>
      <c r="C227" s="8">
        <v>8</v>
      </c>
      <c r="D227" s="8">
        <v>1</v>
      </c>
      <c r="E227" s="8" t="s">
        <v>61</v>
      </c>
      <c r="F227" s="8">
        <v>10</v>
      </c>
      <c r="G227" s="8">
        <v>456</v>
      </c>
      <c r="H227" s="8">
        <v>30</v>
      </c>
      <c r="I227" s="6">
        <v>30</v>
      </c>
      <c r="J227" s="8">
        <v>160</v>
      </c>
      <c r="K227" s="8" t="s">
        <v>91</v>
      </c>
      <c r="L227" s="8" t="s">
        <v>91</v>
      </c>
      <c r="M227" s="8" t="s">
        <v>105</v>
      </c>
      <c r="N227" s="8" t="s">
        <v>106</v>
      </c>
      <c r="O227" s="12" t="s">
        <v>94</v>
      </c>
    </row>
    <row r="228" ht="30.5" customHeight="1" spans="1:15">
      <c r="A228" s="7">
        <v>401</v>
      </c>
      <c r="B228" s="8" t="s">
        <v>28</v>
      </c>
      <c r="C228" s="8">
        <v>8</v>
      </c>
      <c r="D228" s="8">
        <v>2</v>
      </c>
      <c r="E228" s="8" t="s">
        <v>61</v>
      </c>
      <c r="F228" s="8">
        <v>10</v>
      </c>
      <c r="G228" s="8">
        <v>457</v>
      </c>
      <c r="H228" s="8">
        <v>30</v>
      </c>
      <c r="I228" s="6">
        <v>30</v>
      </c>
      <c r="J228" s="8">
        <v>160</v>
      </c>
      <c r="K228" s="8" t="s">
        <v>91</v>
      </c>
      <c r="L228" s="8" t="s">
        <v>91</v>
      </c>
      <c r="M228" s="8" t="s">
        <v>105</v>
      </c>
      <c r="N228" s="8" t="s">
        <v>106</v>
      </c>
      <c r="O228" s="12" t="s">
        <v>94</v>
      </c>
    </row>
    <row r="229" ht="30.5" customHeight="1" spans="1:15">
      <c r="A229" s="7">
        <v>401</v>
      </c>
      <c r="B229" s="8" t="s">
        <v>28</v>
      </c>
      <c r="C229" s="8">
        <v>8</v>
      </c>
      <c r="D229" s="8">
        <v>3</v>
      </c>
      <c r="E229" s="8" t="s">
        <v>61</v>
      </c>
      <c r="F229" s="8">
        <v>10</v>
      </c>
      <c r="G229" s="8">
        <v>458</v>
      </c>
      <c r="H229" s="8">
        <v>30</v>
      </c>
      <c r="I229" s="6">
        <v>30</v>
      </c>
      <c r="J229" s="8">
        <v>160</v>
      </c>
      <c r="K229" s="8" t="s">
        <v>91</v>
      </c>
      <c r="L229" s="8" t="s">
        <v>91</v>
      </c>
      <c r="M229" s="8" t="s">
        <v>105</v>
      </c>
      <c r="N229" s="8" t="s">
        <v>106</v>
      </c>
      <c r="O229" s="12" t="s">
        <v>94</v>
      </c>
    </row>
    <row r="230" ht="30.5" customHeight="1" spans="1:15">
      <c r="A230" s="7">
        <v>401</v>
      </c>
      <c r="B230" s="8" t="s">
        <v>28</v>
      </c>
      <c r="C230" s="8">
        <v>8</v>
      </c>
      <c r="D230" s="8">
        <v>4</v>
      </c>
      <c r="E230" s="8" t="s">
        <v>61</v>
      </c>
      <c r="F230" s="8">
        <v>10</v>
      </c>
      <c r="G230" s="8">
        <v>459</v>
      </c>
      <c r="H230" s="8">
        <v>30</v>
      </c>
      <c r="I230" s="6">
        <v>30</v>
      </c>
      <c r="J230" s="8">
        <v>160</v>
      </c>
      <c r="K230" s="8" t="s">
        <v>91</v>
      </c>
      <c r="L230" s="8" t="s">
        <v>91</v>
      </c>
      <c r="M230" s="8" t="s">
        <v>105</v>
      </c>
      <c r="N230" s="8" t="s">
        <v>106</v>
      </c>
      <c r="O230" s="12" t="s">
        <v>94</v>
      </c>
    </row>
    <row r="231" ht="30.5" customHeight="1" spans="1:15">
      <c r="A231" s="7">
        <v>401</v>
      </c>
      <c r="B231" s="8" t="s">
        <v>28</v>
      </c>
      <c r="C231" s="8">
        <v>8</v>
      </c>
      <c r="D231" s="8">
        <v>5</v>
      </c>
      <c r="E231" s="8" t="s">
        <v>61</v>
      </c>
      <c r="F231" s="8">
        <v>10</v>
      </c>
      <c r="G231" s="8">
        <v>460</v>
      </c>
      <c r="H231" s="8">
        <v>30</v>
      </c>
      <c r="I231" s="6">
        <v>30</v>
      </c>
      <c r="J231" s="8">
        <v>160</v>
      </c>
      <c r="K231" s="8" t="s">
        <v>91</v>
      </c>
      <c r="L231" s="8" t="s">
        <v>91</v>
      </c>
      <c r="M231" s="8" t="s">
        <v>105</v>
      </c>
      <c r="N231" s="8" t="s">
        <v>106</v>
      </c>
      <c r="O231" s="12" t="s">
        <v>94</v>
      </c>
    </row>
    <row r="232" ht="30.5" customHeight="1" spans="1:15">
      <c r="A232" s="7">
        <v>401</v>
      </c>
      <c r="B232" s="8" t="s">
        <v>28</v>
      </c>
      <c r="C232" s="8">
        <v>8</v>
      </c>
      <c r="D232" s="8">
        <v>6</v>
      </c>
      <c r="E232" s="8" t="s">
        <v>61</v>
      </c>
      <c r="F232" s="8">
        <v>10</v>
      </c>
      <c r="G232" s="8">
        <v>461</v>
      </c>
      <c r="H232" s="8">
        <v>30</v>
      </c>
      <c r="I232" s="6">
        <v>30</v>
      </c>
      <c r="J232" s="8">
        <v>160</v>
      </c>
      <c r="K232" s="8" t="s">
        <v>91</v>
      </c>
      <c r="L232" s="8" t="s">
        <v>91</v>
      </c>
      <c r="M232" s="8" t="s">
        <v>105</v>
      </c>
      <c r="N232" s="8" t="s">
        <v>106</v>
      </c>
      <c r="O232" s="12" t="s">
        <v>94</v>
      </c>
    </row>
    <row r="233" ht="30.5" customHeight="1" spans="1:15">
      <c r="A233" s="7">
        <v>401</v>
      </c>
      <c r="B233" s="8" t="s">
        <v>28</v>
      </c>
      <c r="C233" s="8">
        <v>8</v>
      </c>
      <c r="D233" s="8">
        <v>7</v>
      </c>
      <c r="E233" s="8" t="s">
        <v>61</v>
      </c>
      <c r="F233" s="8">
        <v>10</v>
      </c>
      <c r="G233" s="8">
        <v>462</v>
      </c>
      <c r="H233" s="8">
        <v>30</v>
      </c>
      <c r="I233" s="6">
        <v>30</v>
      </c>
      <c r="J233" s="8">
        <v>160</v>
      </c>
      <c r="K233" s="8" t="s">
        <v>91</v>
      </c>
      <c r="L233" s="8" t="s">
        <v>91</v>
      </c>
      <c r="M233" s="8" t="s">
        <v>105</v>
      </c>
      <c r="N233" s="8" t="s">
        <v>106</v>
      </c>
      <c r="O233" s="12" t="s">
        <v>94</v>
      </c>
    </row>
    <row r="234" ht="30.5" customHeight="1" spans="1:15">
      <c r="A234" s="7">
        <v>401</v>
      </c>
      <c r="B234" s="8" t="s">
        <v>28</v>
      </c>
      <c r="C234" s="8">
        <v>8</v>
      </c>
      <c r="D234" s="8">
        <v>8</v>
      </c>
      <c r="E234" s="8" t="s">
        <v>61</v>
      </c>
      <c r="F234" s="8">
        <v>10</v>
      </c>
      <c r="G234" s="8">
        <v>463</v>
      </c>
      <c r="H234" s="8">
        <v>30</v>
      </c>
      <c r="I234" s="6">
        <v>30</v>
      </c>
      <c r="J234" s="8">
        <v>160</v>
      </c>
      <c r="K234" s="8" t="s">
        <v>91</v>
      </c>
      <c r="L234" s="8" t="s">
        <v>91</v>
      </c>
      <c r="M234" s="8" t="s">
        <v>105</v>
      </c>
      <c r="N234" s="8" t="s">
        <v>106</v>
      </c>
      <c r="O234" s="12" t="s">
        <v>94</v>
      </c>
    </row>
    <row r="235" customFormat="1" ht="30.5" customHeight="1" spans="1:15">
      <c r="A235" s="7">
        <v>501</v>
      </c>
      <c r="B235" s="8" t="s">
        <v>29</v>
      </c>
      <c r="C235" s="8">
        <v>1</v>
      </c>
      <c r="D235" s="8">
        <v>1</v>
      </c>
      <c r="E235" s="8" t="s">
        <v>63</v>
      </c>
      <c r="F235" s="8">
        <v>10</v>
      </c>
      <c r="G235" s="8">
        <v>140</v>
      </c>
      <c r="H235" s="8">
        <v>25</v>
      </c>
      <c r="I235" s="6">
        <v>30</v>
      </c>
      <c r="J235" s="8">
        <v>160</v>
      </c>
      <c r="K235" s="8" t="s">
        <v>91</v>
      </c>
      <c r="L235" s="8" t="s">
        <v>91</v>
      </c>
      <c r="M235" s="8" t="s">
        <v>105</v>
      </c>
      <c r="N235" s="8" t="s">
        <v>106</v>
      </c>
      <c r="O235" s="12" t="s">
        <v>94</v>
      </c>
    </row>
    <row r="236" customFormat="1" ht="30.5" customHeight="1" spans="1:15">
      <c r="A236" s="7">
        <v>501</v>
      </c>
      <c r="B236" s="8" t="s">
        <v>29</v>
      </c>
      <c r="C236" s="8">
        <v>1</v>
      </c>
      <c r="D236" s="8">
        <v>2</v>
      </c>
      <c r="E236" s="8" t="s">
        <v>63</v>
      </c>
      <c r="F236" s="8">
        <v>10</v>
      </c>
      <c r="G236" s="8">
        <v>501</v>
      </c>
      <c r="H236" s="8">
        <v>25</v>
      </c>
      <c r="I236" s="6">
        <v>30</v>
      </c>
      <c r="J236" s="8">
        <v>160</v>
      </c>
      <c r="K236" s="8" t="s">
        <v>91</v>
      </c>
      <c r="L236" s="8" t="s">
        <v>91</v>
      </c>
      <c r="M236" s="8" t="s">
        <v>105</v>
      </c>
      <c r="N236" s="8" t="s">
        <v>106</v>
      </c>
      <c r="O236" s="12" t="s">
        <v>94</v>
      </c>
    </row>
    <row r="237" customFormat="1" ht="30.5" customHeight="1" spans="1:15">
      <c r="A237" s="7">
        <v>501</v>
      </c>
      <c r="B237" s="8" t="s">
        <v>29</v>
      </c>
      <c r="C237" s="8">
        <v>1</v>
      </c>
      <c r="D237" s="8">
        <v>3</v>
      </c>
      <c r="E237" s="8" t="s">
        <v>63</v>
      </c>
      <c r="F237" s="8">
        <v>10</v>
      </c>
      <c r="G237" s="8">
        <v>502</v>
      </c>
      <c r="H237" s="8">
        <v>25</v>
      </c>
      <c r="I237" s="6">
        <v>30</v>
      </c>
      <c r="J237" s="8">
        <v>160</v>
      </c>
      <c r="K237" s="8" t="s">
        <v>91</v>
      </c>
      <c r="L237" s="8" t="s">
        <v>91</v>
      </c>
      <c r="M237" s="8" t="s">
        <v>105</v>
      </c>
      <c r="N237" s="8" t="s">
        <v>106</v>
      </c>
      <c r="O237" s="12" t="s">
        <v>94</v>
      </c>
    </row>
    <row r="238" customFormat="1" ht="30.5" customHeight="1" spans="1:15">
      <c r="A238" s="7">
        <v>501</v>
      </c>
      <c r="B238" s="8" t="s">
        <v>29</v>
      </c>
      <c r="C238" s="8">
        <v>1</v>
      </c>
      <c r="D238" s="8">
        <v>4</v>
      </c>
      <c r="E238" s="8" t="s">
        <v>63</v>
      </c>
      <c r="F238" s="8">
        <v>10</v>
      </c>
      <c r="G238" s="8">
        <v>503</v>
      </c>
      <c r="H238" s="8">
        <v>25</v>
      </c>
      <c r="I238" s="6">
        <v>30</v>
      </c>
      <c r="J238" s="8">
        <v>160</v>
      </c>
      <c r="K238" s="8" t="s">
        <v>91</v>
      </c>
      <c r="L238" s="8" t="s">
        <v>91</v>
      </c>
      <c r="M238" s="8" t="s">
        <v>105</v>
      </c>
      <c r="N238" s="8" t="s">
        <v>106</v>
      </c>
      <c r="O238" s="12" t="s">
        <v>94</v>
      </c>
    </row>
    <row r="239" customFormat="1" ht="30.5" customHeight="1" spans="1:15">
      <c r="A239" s="7">
        <v>501</v>
      </c>
      <c r="B239" s="8" t="s">
        <v>29</v>
      </c>
      <c r="C239" s="8">
        <v>1</v>
      </c>
      <c r="D239" s="8">
        <v>5</v>
      </c>
      <c r="E239" s="8" t="s">
        <v>63</v>
      </c>
      <c r="F239" s="8">
        <v>10</v>
      </c>
      <c r="G239" s="8">
        <v>504</v>
      </c>
      <c r="H239" s="8">
        <v>25</v>
      </c>
      <c r="I239" s="6">
        <v>30</v>
      </c>
      <c r="J239" s="8">
        <v>160</v>
      </c>
      <c r="K239" s="8" t="s">
        <v>91</v>
      </c>
      <c r="L239" s="8" t="s">
        <v>91</v>
      </c>
      <c r="M239" s="8" t="s">
        <v>105</v>
      </c>
      <c r="N239" s="8" t="s">
        <v>106</v>
      </c>
      <c r="O239" s="12" t="s">
        <v>94</v>
      </c>
    </row>
    <row r="240" customFormat="1" ht="30.5" customHeight="1" spans="1:15">
      <c r="A240" s="7">
        <v>501</v>
      </c>
      <c r="B240" s="8" t="s">
        <v>29</v>
      </c>
      <c r="C240" s="8">
        <v>1</v>
      </c>
      <c r="D240" s="8">
        <v>6</v>
      </c>
      <c r="E240" s="8" t="s">
        <v>63</v>
      </c>
      <c r="F240" s="8">
        <v>10</v>
      </c>
      <c r="G240" s="8">
        <v>505</v>
      </c>
      <c r="H240" s="8">
        <v>25</v>
      </c>
      <c r="I240" s="6">
        <v>30</v>
      </c>
      <c r="J240" s="8">
        <v>160</v>
      </c>
      <c r="K240" s="8" t="s">
        <v>91</v>
      </c>
      <c r="L240" s="8" t="s">
        <v>91</v>
      </c>
      <c r="M240" s="8" t="s">
        <v>105</v>
      </c>
      <c r="N240" s="8" t="s">
        <v>106</v>
      </c>
      <c r="O240" s="12" t="s">
        <v>94</v>
      </c>
    </row>
    <row r="241" customFormat="1" ht="30.5" customHeight="1" spans="1:15">
      <c r="A241" s="7">
        <v>501</v>
      </c>
      <c r="B241" s="8" t="s">
        <v>29</v>
      </c>
      <c r="C241" s="8">
        <v>1</v>
      </c>
      <c r="D241" s="8">
        <v>7</v>
      </c>
      <c r="E241" s="8" t="s">
        <v>63</v>
      </c>
      <c r="F241" s="8">
        <v>10</v>
      </c>
      <c r="G241" s="8">
        <v>506</v>
      </c>
      <c r="H241" s="8">
        <v>25</v>
      </c>
      <c r="I241" s="6">
        <v>30</v>
      </c>
      <c r="J241" s="8">
        <v>160</v>
      </c>
      <c r="K241" s="8" t="s">
        <v>91</v>
      </c>
      <c r="L241" s="8" t="s">
        <v>91</v>
      </c>
      <c r="M241" s="8" t="s">
        <v>105</v>
      </c>
      <c r="N241" s="8" t="s">
        <v>106</v>
      </c>
      <c r="O241" s="12" t="s">
        <v>94</v>
      </c>
    </row>
    <row r="242" customFormat="1" ht="30.5" customHeight="1" spans="1:15">
      <c r="A242" s="7">
        <v>501</v>
      </c>
      <c r="B242" s="8" t="s">
        <v>29</v>
      </c>
      <c r="C242" s="8">
        <v>1</v>
      </c>
      <c r="D242" s="8">
        <v>8</v>
      </c>
      <c r="E242" s="8" t="s">
        <v>63</v>
      </c>
      <c r="F242" s="8">
        <v>10</v>
      </c>
      <c r="G242" s="8">
        <v>507</v>
      </c>
      <c r="H242" s="8">
        <v>25</v>
      </c>
      <c r="I242" s="6">
        <v>30</v>
      </c>
      <c r="J242" s="8">
        <v>160</v>
      </c>
      <c r="K242" s="8" t="s">
        <v>91</v>
      </c>
      <c r="L242" s="8" t="s">
        <v>91</v>
      </c>
      <c r="M242" s="8" t="s">
        <v>105</v>
      </c>
      <c r="N242" s="8" t="s">
        <v>106</v>
      </c>
      <c r="O242" s="12" t="s">
        <v>94</v>
      </c>
    </row>
    <row r="243" customFormat="1" ht="30.5" customHeight="1" spans="1:15">
      <c r="A243" s="7">
        <v>501</v>
      </c>
      <c r="B243" s="8" t="s">
        <v>29</v>
      </c>
      <c r="C243" s="8">
        <v>2</v>
      </c>
      <c r="D243" s="8">
        <v>1</v>
      </c>
      <c r="E243" s="8" t="s">
        <v>63</v>
      </c>
      <c r="F243" s="8">
        <v>10</v>
      </c>
      <c r="G243" s="8">
        <v>508</v>
      </c>
      <c r="H243" s="8">
        <v>25</v>
      </c>
      <c r="I243" s="6">
        <v>30</v>
      </c>
      <c r="J243" s="8">
        <v>160</v>
      </c>
      <c r="K243" s="8" t="s">
        <v>91</v>
      </c>
      <c r="L243" s="8" t="s">
        <v>91</v>
      </c>
      <c r="M243" s="8" t="s">
        <v>105</v>
      </c>
      <c r="N243" s="8" t="s">
        <v>106</v>
      </c>
      <c r="O243" s="12" t="s">
        <v>94</v>
      </c>
    </row>
    <row r="244" customFormat="1" ht="30.5" customHeight="1" spans="1:15">
      <c r="A244" s="7">
        <v>501</v>
      </c>
      <c r="B244" s="8" t="s">
        <v>29</v>
      </c>
      <c r="C244" s="8">
        <v>2</v>
      </c>
      <c r="D244" s="8">
        <v>2</v>
      </c>
      <c r="E244" s="8" t="s">
        <v>63</v>
      </c>
      <c r="F244" s="8">
        <v>10</v>
      </c>
      <c r="G244" s="8">
        <v>509</v>
      </c>
      <c r="H244" s="8">
        <v>25</v>
      </c>
      <c r="I244" s="6">
        <v>30</v>
      </c>
      <c r="J244" s="8">
        <v>160</v>
      </c>
      <c r="K244" s="8" t="s">
        <v>91</v>
      </c>
      <c r="L244" s="8" t="s">
        <v>91</v>
      </c>
      <c r="M244" s="8" t="s">
        <v>105</v>
      </c>
      <c r="N244" s="8" t="s">
        <v>106</v>
      </c>
      <c r="O244" s="12" t="s">
        <v>94</v>
      </c>
    </row>
    <row r="245" customFormat="1" ht="30.5" customHeight="1" spans="1:15">
      <c r="A245" s="7">
        <v>501</v>
      </c>
      <c r="B245" s="8" t="s">
        <v>29</v>
      </c>
      <c r="C245" s="8">
        <v>2</v>
      </c>
      <c r="D245" s="8">
        <v>3</v>
      </c>
      <c r="E245" s="8" t="s">
        <v>63</v>
      </c>
      <c r="F245" s="8">
        <v>10</v>
      </c>
      <c r="G245" s="8">
        <v>510</v>
      </c>
      <c r="H245" s="8">
        <v>25</v>
      </c>
      <c r="I245" s="6">
        <v>30</v>
      </c>
      <c r="J245" s="8">
        <v>160</v>
      </c>
      <c r="K245" s="8" t="s">
        <v>91</v>
      </c>
      <c r="L245" s="8" t="s">
        <v>91</v>
      </c>
      <c r="M245" s="8" t="s">
        <v>105</v>
      </c>
      <c r="N245" s="8" t="s">
        <v>106</v>
      </c>
      <c r="O245" s="12" t="s">
        <v>94</v>
      </c>
    </row>
    <row r="246" customFormat="1" ht="30.5" customHeight="1" spans="1:15">
      <c r="A246" s="7">
        <v>501</v>
      </c>
      <c r="B246" s="8" t="s">
        <v>29</v>
      </c>
      <c r="C246" s="8">
        <v>2</v>
      </c>
      <c r="D246" s="8">
        <v>4</v>
      </c>
      <c r="E246" s="8" t="s">
        <v>63</v>
      </c>
      <c r="F246" s="8">
        <v>10</v>
      </c>
      <c r="G246" s="8">
        <v>511</v>
      </c>
      <c r="H246" s="8">
        <v>25</v>
      </c>
      <c r="I246" s="6">
        <v>30</v>
      </c>
      <c r="J246" s="8">
        <v>160</v>
      </c>
      <c r="K246" s="8" t="s">
        <v>91</v>
      </c>
      <c r="L246" s="8" t="s">
        <v>91</v>
      </c>
      <c r="M246" s="8" t="s">
        <v>105</v>
      </c>
      <c r="N246" s="8" t="s">
        <v>106</v>
      </c>
      <c r="O246" s="12" t="s">
        <v>94</v>
      </c>
    </row>
    <row r="247" customFormat="1" ht="30.5" customHeight="1" spans="1:15">
      <c r="A247" s="7">
        <v>501</v>
      </c>
      <c r="B247" s="8" t="s">
        <v>29</v>
      </c>
      <c r="C247" s="8">
        <v>2</v>
      </c>
      <c r="D247" s="8">
        <v>5</v>
      </c>
      <c r="E247" s="8" t="s">
        <v>63</v>
      </c>
      <c r="F247" s="8">
        <v>10</v>
      </c>
      <c r="G247" s="8">
        <v>512</v>
      </c>
      <c r="H247" s="8">
        <v>25</v>
      </c>
      <c r="I247" s="6">
        <v>30</v>
      </c>
      <c r="J247" s="8">
        <v>160</v>
      </c>
      <c r="K247" s="8" t="s">
        <v>91</v>
      </c>
      <c r="L247" s="8" t="s">
        <v>91</v>
      </c>
      <c r="M247" s="8" t="s">
        <v>105</v>
      </c>
      <c r="N247" s="8" t="s">
        <v>106</v>
      </c>
      <c r="O247" s="12" t="s">
        <v>94</v>
      </c>
    </row>
    <row r="248" customFormat="1" ht="30.5" customHeight="1" spans="1:15">
      <c r="A248" s="7">
        <v>501</v>
      </c>
      <c r="B248" s="8" t="s">
        <v>29</v>
      </c>
      <c r="C248" s="8">
        <v>2</v>
      </c>
      <c r="D248" s="8">
        <v>6</v>
      </c>
      <c r="E248" s="8" t="s">
        <v>63</v>
      </c>
      <c r="F248" s="8">
        <v>10</v>
      </c>
      <c r="G248" s="8">
        <v>513</v>
      </c>
      <c r="H248" s="8">
        <v>25</v>
      </c>
      <c r="I248" s="6">
        <v>30</v>
      </c>
      <c r="J248" s="8">
        <v>160</v>
      </c>
      <c r="K248" s="8" t="s">
        <v>91</v>
      </c>
      <c r="L248" s="8" t="s">
        <v>91</v>
      </c>
      <c r="M248" s="8" t="s">
        <v>105</v>
      </c>
      <c r="N248" s="8" t="s">
        <v>106</v>
      </c>
      <c r="O248" s="12" t="s">
        <v>94</v>
      </c>
    </row>
    <row r="249" customFormat="1" ht="30.5" customHeight="1" spans="1:15">
      <c r="A249" s="7">
        <v>501</v>
      </c>
      <c r="B249" s="8" t="s">
        <v>29</v>
      </c>
      <c r="C249" s="8">
        <v>2</v>
      </c>
      <c r="D249" s="8">
        <v>7</v>
      </c>
      <c r="E249" s="8" t="s">
        <v>63</v>
      </c>
      <c r="F249" s="8">
        <v>10</v>
      </c>
      <c r="G249" s="8">
        <v>514</v>
      </c>
      <c r="H249" s="8">
        <v>25</v>
      </c>
      <c r="I249" s="6">
        <v>30</v>
      </c>
      <c r="J249" s="8">
        <v>160</v>
      </c>
      <c r="K249" s="8" t="s">
        <v>91</v>
      </c>
      <c r="L249" s="8" t="s">
        <v>91</v>
      </c>
      <c r="M249" s="8" t="s">
        <v>105</v>
      </c>
      <c r="N249" s="8" t="s">
        <v>106</v>
      </c>
      <c r="O249" s="12" t="s">
        <v>94</v>
      </c>
    </row>
    <row r="250" customFormat="1" ht="30.5" customHeight="1" spans="1:15">
      <c r="A250" s="7">
        <v>501</v>
      </c>
      <c r="B250" s="8" t="s">
        <v>29</v>
      </c>
      <c r="C250" s="8">
        <v>2</v>
      </c>
      <c r="D250" s="8">
        <v>8</v>
      </c>
      <c r="E250" s="8" t="s">
        <v>63</v>
      </c>
      <c r="F250" s="8">
        <v>10</v>
      </c>
      <c r="G250" s="8">
        <v>515</v>
      </c>
      <c r="H250" s="8">
        <v>25</v>
      </c>
      <c r="I250" s="6">
        <v>30</v>
      </c>
      <c r="J250" s="8">
        <v>160</v>
      </c>
      <c r="K250" s="8" t="s">
        <v>91</v>
      </c>
      <c r="L250" s="8" t="s">
        <v>91</v>
      </c>
      <c r="M250" s="8" t="s">
        <v>105</v>
      </c>
      <c r="N250" s="8" t="s">
        <v>106</v>
      </c>
      <c r="O250" s="12" t="s">
        <v>94</v>
      </c>
    </row>
    <row r="251" customFormat="1" ht="30.5" customHeight="1" spans="1:15">
      <c r="A251" s="7">
        <v>501</v>
      </c>
      <c r="B251" s="8" t="s">
        <v>29</v>
      </c>
      <c r="C251" s="8">
        <v>3</v>
      </c>
      <c r="D251" s="8">
        <v>1</v>
      </c>
      <c r="E251" s="8" t="s">
        <v>63</v>
      </c>
      <c r="F251" s="8">
        <v>10</v>
      </c>
      <c r="G251" s="8">
        <v>516</v>
      </c>
      <c r="H251" s="8">
        <v>25</v>
      </c>
      <c r="I251" s="6">
        <v>30</v>
      </c>
      <c r="J251" s="8">
        <v>160</v>
      </c>
      <c r="K251" s="8" t="s">
        <v>91</v>
      </c>
      <c r="L251" s="8" t="s">
        <v>91</v>
      </c>
      <c r="M251" s="8" t="s">
        <v>105</v>
      </c>
      <c r="N251" s="8" t="s">
        <v>106</v>
      </c>
      <c r="O251" s="12" t="s">
        <v>94</v>
      </c>
    </row>
    <row r="252" customFormat="1" ht="30.5" customHeight="1" spans="1:15">
      <c r="A252" s="7">
        <v>501</v>
      </c>
      <c r="B252" s="8" t="s">
        <v>29</v>
      </c>
      <c r="C252" s="8">
        <v>3</v>
      </c>
      <c r="D252" s="8">
        <v>2</v>
      </c>
      <c r="E252" s="8" t="s">
        <v>63</v>
      </c>
      <c r="F252" s="8">
        <v>10</v>
      </c>
      <c r="G252" s="8">
        <v>517</v>
      </c>
      <c r="H252" s="8">
        <v>25</v>
      </c>
      <c r="I252" s="6">
        <v>30</v>
      </c>
      <c r="J252" s="8">
        <v>160</v>
      </c>
      <c r="K252" s="8" t="s">
        <v>91</v>
      </c>
      <c r="L252" s="8" t="s">
        <v>91</v>
      </c>
      <c r="M252" s="8" t="s">
        <v>105</v>
      </c>
      <c r="N252" s="8" t="s">
        <v>106</v>
      </c>
      <c r="O252" s="12" t="s">
        <v>94</v>
      </c>
    </row>
    <row r="253" customFormat="1" ht="30.5" customHeight="1" spans="1:15">
      <c r="A253" s="7">
        <v>501</v>
      </c>
      <c r="B253" s="8" t="s">
        <v>29</v>
      </c>
      <c r="C253" s="8">
        <v>3</v>
      </c>
      <c r="D253" s="8">
        <v>3</v>
      </c>
      <c r="E253" s="8" t="s">
        <v>63</v>
      </c>
      <c r="F253" s="8">
        <v>10</v>
      </c>
      <c r="G253" s="8">
        <v>518</v>
      </c>
      <c r="H253" s="8">
        <v>25</v>
      </c>
      <c r="I253" s="6">
        <v>30</v>
      </c>
      <c r="J253" s="8">
        <v>160</v>
      </c>
      <c r="K253" s="8" t="s">
        <v>91</v>
      </c>
      <c r="L253" s="8" t="s">
        <v>91</v>
      </c>
      <c r="M253" s="8" t="s">
        <v>105</v>
      </c>
      <c r="N253" s="8" t="s">
        <v>106</v>
      </c>
      <c r="O253" s="12" t="s">
        <v>94</v>
      </c>
    </row>
    <row r="254" customFormat="1" ht="30.5" customHeight="1" spans="1:15">
      <c r="A254" s="7">
        <v>501</v>
      </c>
      <c r="B254" s="8" t="s">
        <v>29</v>
      </c>
      <c r="C254" s="8">
        <v>3</v>
      </c>
      <c r="D254" s="8">
        <v>4</v>
      </c>
      <c r="E254" s="8" t="s">
        <v>63</v>
      </c>
      <c r="F254" s="8">
        <v>10</v>
      </c>
      <c r="G254" s="8">
        <v>519</v>
      </c>
      <c r="H254" s="8">
        <v>25</v>
      </c>
      <c r="I254" s="6">
        <v>30</v>
      </c>
      <c r="J254" s="8">
        <v>160</v>
      </c>
      <c r="K254" s="8" t="s">
        <v>91</v>
      </c>
      <c r="L254" s="8" t="s">
        <v>91</v>
      </c>
      <c r="M254" s="8" t="s">
        <v>105</v>
      </c>
      <c r="N254" s="8" t="s">
        <v>106</v>
      </c>
      <c r="O254" s="12" t="s">
        <v>94</v>
      </c>
    </row>
    <row r="255" customFormat="1" ht="30.5" customHeight="1" spans="1:15">
      <c r="A255" s="7">
        <v>501</v>
      </c>
      <c r="B255" s="8" t="s">
        <v>29</v>
      </c>
      <c r="C255" s="8">
        <v>3</v>
      </c>
      <c r="D255" s="8">
        <v>5</v>
      </c>
      <c r="E255" s="8" t="s">
        <v>63</v>
      </c>
      <c r="F255" s="8">
        <v>10</v>
      </c>
      <c r="G255" s="8">
        <v>520</v>
      </c>
      <c r="H255" s="8">
        <v>25</v>
      </c>
      <c r="I255" s="6">
        <v>30</v>
      </c>
      <c r="J255" s="8">
        <v>160</v>
      </c>
      <c r="K255" s="8" t="s">
        <v>91</v>
      </c>
      <c r="L255" s="8" t="s">
        <v>91</v>
      </c>
      <c r="M255" s="8" t="s">
        <v>105</v>
      </c>
      <c r="N255" s="8" t="s">
        <v>106</v>
      </c>
      <c r="O255" s="12" t="s">
        <v>94</v>
      </c>
    </row>
    <row r="256" customFormat="1" ht="30.5" customHeight="1" spans="1:15">
      <c r="A256" s="7">
        <v>501</v>
      </c>
      <c r="B256" s="8" t="s">
        <v>29</v>
      </c>
      <c r="C256" s="8">
        <v>3</v>
      </c>
      <c r="D256" s="8">
        <v>6</v>
      </c>
      <c r="E256" s="8" t="s">
        <v>63</v>
      </c>
      <c r="F256" s="8">
        <v>10</v>
      </c>
      <c r="G256" s="8">
        <v>521</v>
      </c>
      <c r="H256" s="8">
        <v>25</v>
      </c>
      <c r="I256" s="6">
        <v>30</v>
      </c>
      <c r="J256" s="8">
        <v>160</v>
      </c>
      <c r="K256" s="8" t="s">
        <v>91</v>
      </c>
      <c r="L256" s="8" t="s">
        <v>91</v>
      </c>
      <c r="M256" s="8" t="s">
        <v>105</v>
      </c>
      <c r="N256" s="8" t="s">
        <v>106</v>
      </c>
      <c r="O256" s="12" t="s">
        <v>94</v>
      </c>
    </row>
    <row r="257" customFormat="1" ht="30.5" customHeight="1" spans="1:15">
      <c r="A257" s="7">
        <v>501</v>
      </c>
      <c r="B257" s="8" t="s">
        <v>29</v>
      </c>
      <c r="C257" s="8">
        <v>3</v>
      </c>
      <c r="D257" s="8">
        <v>7</v>
      </c>
      <c r="E257" s="8" t="s">
        <v>63</v>
      </c>
      <c r="F257" s="8">
        <v>10</v>
      </c>
      <c r="G257" s="8">
        <v>522</v>
      </c>
      <c r="H257" s="8">
        <v>25</v>
      </c>
      <c r="I257" s="6">
        <v>30</v>
      </c>
      <c r="J257" s="8">
        <v>160</v>
      </c>
      <c r="K257" s="8" t="s">
        <v>91</v>
      </c>
      <c r="L257" s="8" t="s">
        <v>91</v>
      </c>
      <c r="M257" s="8" t="s">
        <v>105</v>
      </c>
      <c r="N257" s="8" t="s">
        <v>106</v>
      </c>
      <c r="O257" s="12" t="s">
        <v>94</v>
      </c>
    </row>
    <row r="258" customFormat="1" ht="30.5" customHeight="1" spans="1:15">
      <c r="A258" s="7">
        <v>501</v>
      </c>
      <c r="B258" s="8" t="s">
        <v>29</v>
      </c>
      <c r="C258" s="8">
        <v>3</v>
      </c>
      <c r="D258" s="8">
        <v>8</v>
      </c>
      <c r="E258" s="8" t="s">
        <v>63</v>
      </c>
      <c r="F258" s="8">
        <v>10</v>
      </c>
      <c r="G258" s="8">
        <v>523</v>
      </c>
      <c r="H258" s="8">
        <v>25</v>
      </c>
      <c r="I258" s="6">
        <v>30</v>
      </c>
      <c r="J258" s="8">
        <v>160</v>
      </c>
      <c r="K258" s="8" t="s">
        <v>91</v>
      </c>
      <c r="L258" s="8" t="s">
        <v>91</v>
      </c>
      <c r="M258" s="8" t="s">
        <v>105</v>
      </c>
      <c r="N258" s="8" t="s">
        <v>106</v>
      </c>
      <c r="O258" s="12" t="s">
        <v>94</v>
      </c>
    </row>
    <row r="259" customFormat="1" ht="30.5" customHeight="1" spans="1:15">
      <c r="A259" s="7">
        <v>501</v>
      </c>
      <c r="B259" s="8" t="s">
        <v>29</v>
      </c>
      <c r="C259" s="8">
        <v>4</v>
      </c>
      <c r="D259" s="8">
        <v>1</v>
      </c>
      <c r="E259" s="8" t="s">
        <v>63</v>
      </c>
      <c r="F259" s="8">
        <v>10</v>
      </c>
      <c r="G259" s="8">
        <v>524</v>
      </c>
      <c r="H259" s="8">
        <v>25</v>
      </c>
      <c r="I259" s="6">
        <v>30</v>
      </c>
      <c r="J259" s="8">
        <v>160</v>
      </c>
      <c r="K259" s="8" t="s">
        <v>91</v>
      </c>
      <c r="L259" s="8" t="s">
        <v>91</v>
      </c>
      <c r="M259" s="8" t="s">
        <v>105</v>
      </c>
      <c r="N259" s="8" t="s">
        <v>106</v>
      </c>
      <c r="O259" s="12" t="s">
        <v>94</v>
      </c>
    </row>
    <row r="260" customFormat="1" ht="30.5" customHeight="1" spans="1:15">
      <c r="A260" s="7">
        <v>501</v>
      </c>
      <c r="B260" s="8" t="s">
        <v>29</v>
      </c>
      <c r="C260" s="8">
        <v>4</v>
      </c>
      <c r="D260" s="8">
        <v>2</v>
      </c>
      <c r="E260" s="8" t="s">
        <v>63</v>
      </c>
      <c r="F260" s="8">
        <v>10</v>
      </c>
      <c r="G260" s="8">
        <v>525</v>
      </c>
      <c r="H260" s="8">
        <v>25</v>
      </c>
      <c r="I260" s="6">
        <v>30</v>
      </c>
      <c r="J260" s="8">
        <v>160</v>
      </c>
      <c r="K260" s="8" t="s">
        <v>91</v>
      </c>
      <c r="L260" s="8" t="s">
        <v>91</v>
      </c>
      <c r="M260" s="8" t="s">
        <v>105</v>
      </c>
      <c r="N260" s="8" t="s">
        <v>106</v>
      </c>
      <c r="O260" s="12" t="s">
        <v>94</v>
      </c>
    </row>
    <row r="261" customFormat="1" ht="30.5" customHeight="1" spans="1:15">
      <c r="A261" s="7">
        <v>501</v>
      </c>
      <c r="B261" s="8" t="s">
        <v>29</v>
      </c>
      <c r="C261" s="8">
        <v>4</v>
      </c>
      <c r="D261" s="8">
        <v>3</v>
      </c>
      <c r="E261" s="8" t="s">
        <v>63</v>
      </c>
      <c r="F261" s="8">
        <v>10</v>
      </c>
      <c r="G261" s="8">
        <v>526</v>
      </c>
      <c r="H261" s="8">
        <v>25</v>
      </c>
      <c r="I261" s="6">
        <v>30</v>
      </c>
      <c r="J261" s="8">
        <v>160</v>
      </c>
      <c r="K261" s="8" t="s">
        <v>91</v>
      </c>
      <c r="L261" s="8" t="s">
        <v>91</v>
      </c>
      <c r="M261" s="8" t="s">
        <v>105</v>
      </c>
      <c r="N261" s="8" t="s">
        <v>106</v>
      </c>
      <c r="O261" s="12" t="s">
        <v>94</v>
      </c>
    </row>
    <row r="262" customFormat="1" ht="30.5" customHeight="1" spans="1:15">
      <c r="A262" s="7">
        <v>501</v>
      </c>
      <c r="B262" s="8" t="s">
        <v>29</v>
      </c>
      <c r="C262" s="8">
        <v>4</v>
      </c>
      <c r="D262" s="8">
        <v>4</v>
      </c>
      <c r="E262" s="8" t="s">
        <v>63</v>
      </c>
      <c r="F262" s="8">
        <v>10</v>
      </c>
      <c r="G262" s="8">
        <v>527</v>
      </c>
      <c r="H262" s="8">
        <v>25</v>
      </c>
      <c r="I262" s="6">
        <v>30</v>
      </c>
      <c r="J262" s="8">
        <v>160</v>
      </c>
      <c r="K262" s="8" t="s">
        <v>91</v>
      </c>
      <c r="L262" s="8" t="s">
        <v>91</v>
      </c>
      <c r="M262" s="8" t="s">
        <v>105</v>
      </c>
      <c r="N262" s="8" t="s">
        <v>106</v>
      </c>
      <c r="O262" s="12" t="s">
        <v>94</v>
      </c>
    </row>
    <row r="263" customFormat="1" ht="30.5" customHeight="1" spans="1:15">
      <c r="A263" s="7">
        <v>501</v>
      </c>
      <c r="B263" s="8" t="s">
        <v>29</v>
      </c>
      <c r="C263" s="8">
        <v>4</v>
      </c>
      <c r="D263" s="8">
        <v>5</v>
      </c>
      <c r="E263" s="8" t="s">
        <v>63</v>
      </c>
      <c r="F263" s="8">
        <v>10</v>
      </c>
      <c r="G263" s="8">
        <v>528</v>
      </c>
      <c r="H263" s="8">
        <v>25</v>
      </c>
      <c r="I263" s="6">
        <v>30</v>
      </c>
      <c r="J263" s="8">
        <v>160</v>
      </c>
      <c r="K263" s="8" t="s">
        <v>91</v>
      </c>
      <c r="L263" s="8" t="s">
        <v>91</v>
      </c>
      <c r="M263" s="8" t="s">
        <v>105</v>
      </c>
      <c r="N263" s="8" t="s">
        <v>106</v>
      </c>
      <c r="O263" s="12" t="s">
        <v>94</v>
      </c>
    </row>
    <row r="264" customFormat="1" ht="30.5" customHeight="1" spans="1:15">
      <c r="A264" s="7">
        <v>501</v>
      </c>
      <c r="B264" s="8" t="s">
        <v>29</v>
      </c>
      <c r="C264" s="8">
        <v>4</v>
      </c>
      <c r="D264" s="8">
        <v>6</v>
      </c>
      <c r="E264" s="8" t="s">
        <v>63</v>
      </c>
      <c r="F264" s="8">
        <v>10</v>
      </c>
      <c r="G264" s="8">
        <v>529</v>
      </c>
      <c r="H264" s="8">
        <v>25</v>
      </c>
      <c r="I264" s="6">
        <v>30</v>
      </c>
      <c r="J264" s="8">
        <v>160</v>
      </c>
      <c r="K264" s="8" t="s">
        <v>91</v>
      </c>
      <c r="L264" s="8" t="s">
        <v>91</v>
      </c>
      <c r="M264" s="8" t="s">
        <v>105</v>
      </c>
      <c r="N264" s="8" t="s">
        <v>106</v>
      </c>
      <c r="O264" s="12" t="s">
        <v>94</v>
      </c>
    </row>
    <row r="265" ht="30.5" customHeight="1" spans="1:15">
      <c r="A265" s="7">
        <v>501</v>
      </c>
      <c r="B265" s="8" t="s">
        <v>29</v>
      </c>
      <c r="C265" s="8">
        <v>4</v>
      </c>
      <c r="D265" s="8">
        <v>7</v>
      </c>
      <c r="E265" s="8" t="s">
        <v>63</v>
      </c>
      <c r="F265" s="8">
        <v>10</v>
      </c>
      <c r="G265" s="8">
        <v>530</v>
      </c>
      <c r="H265" s="8">
        <v>25</v>
      </c>
      <c r="I265" s="6">
        <v>30</v>
      </c>
      <c r="J265" s="8">
        <v>160</v>
      </c>
      <c r="K265" s="8" t="s">
        <v>91</v>
      </c>
      <c r="L265" s="8" t="s">
        <v>91</v>
      </c>
      <c r="M265" s="8" t="s">
        <v>105</v>
      </c>
      <c r="N265" s="8" t="s">
        <v>106</v>
      </c>
      <c r="O265" s="12" t="s">
        <v>94</v>
      </c>
    </row>
    <row r="266" ht="30.5" customHeight="1" spans="1:15">
      <c r="A266" s="7">
        <v>501</v>
      </c>
      <c r="B266" s="8" t="s">
        <v>29</v>
      </c>
      <c r="C266" s="8">
        <v>4</v>
      </c>
      <c r="D266" s="8">
        <v>8</v>
      </c>
      <c r="E266" s="8" t="s">
        <v>63</v>
      </c>
      <c r="F266" s="8">
        <v>10</v>
      </c>
      <c r="G266" s="8">
        <v>531</v>
      </c>
      <c r="H266" s="8">
        <v>25</v>
      </c>
      <c r="I266" s="6">
        <v>30</v>
      </c>
      <c r="J266" s="8">
        <v>160</v>
      </c>
      <c r="K266" s="8" t="s">
        <v>91</v>
      </c>
      <c r="L266" s="8" t="s">
        <v>91</v>
      </c>
      <c r="M266" s="8" t="s">
        <v>105</v>
      </c>
      <c r="N266" s="8" t="s">
        <v>106</v>
      </c>
      <c r="O266" s="12" t="s">
        <v>94</v>
      </c>
    </row>
    <row r="267" ht="30.5" customHeight="1" spans="1:15">
      <c r="A267" s="7">
        <v>501</v>
      </c>
      <c r="B267" s="8" t="s">
        <v>29</v>
      </c>
      <c r="C267" s="8">
        <v>5</v>
      </c>
      <c r="D267" s="8">
        <v>1</v>
      </c>
      <c r="E267" s="8" t="s">
        <v>63</v>
      </c>
      <c r="F267" s="8">
        <v>10</v>
      </c>
      <c r="G267" s="8">
        <v>532</v>
      </c>
      <c r="H267" s="8">
        <v>25</v>
      </c>
      <c r="I267" s="6">
        <v>30</v>
      </c>
      <c r="J267" s="8">
        <v>160</v>
      </c>
      <c r="K267" s="8" t="s">
        <v>91</v>
      </c>
      <c r="L267" s="8" t="s">
        <v>91</v>
      </c>
      <c r="M267" s="8" t="s">
        <v>105</v>
      </c>
      <c r="N267" s="8" t="s">
        <v>106</v>
      </c>
      <c r="O267" s="12" t="s">
        <v>94</v>
      </c>
    </row>
    <row r="268" ht="30.5" customHeight="1" spans="1:15">
      <c r="A268" s="7">
        <v>501</v>
      </c>
      <c r="B268" s="8" t="s">
        <v>29</v>
      </c>
      <c r="C268" s="8">
        <v>5</v>
      </c>
      <c r="D268" s="8">
        <v>2</v>
      </c>
      <c r="E268" s="8" t="s">
        <v>63</v>
      </c>
      <c r="F268" s="8">
        <v>10</v>
      </c>
      <c r="G268" s="8">
        <v>533</v>
      </c>
      <c r="H268" s="8">
        <v>25</v>
      </c>
      <c r="I268" s="6">
        <v>30</v>
      </c>
      <c r="J268" s="8">
        <v>160</v>
      </c>
      <c r="K268" s="8" t="s">
        <v>91</v>
      </c>
      <c r="L268" s="8" t="s">
        <v>91</v>
      </c>
      <c r="M268" s="8" t="s">
        <v>105</v>
      </c>
      <c r="N268" s="8" t="s">
        <v>106</v>
      </c>
      <c r="O268" s="12" t="s">
        <v>94</v>
      </c>
    </row>
    <row r="269" ht="30.5" customHeight="1" spans="1:15">
      <c r="A269" s="7">
        <v>501</v>
      </c>
      <c r="B269" s="8" t="s">
        <v>29</v>
      </c>
      <c r="C269" s="8">
        <v>5</v>
      </c>
      <c r="D269" s="8">
        <v>3</v>
      </c>
      <c r="E269" s="8" t="s">
        <v>63</v>
      </c>
      <c r="F269" s="8">
        <v>10</v>
      </c>
      <c r="G269" s="8">
        <v>534</v>
      </c>
      <c r="H269" s="8">
        <v>25</v>
      </c>
      <c r="I269" s="6">
        <v>30</v>
      </c>
      <c r="J269" s="8">
        <v>160</v>
      </c>
      <c r="K269" s="8" t="s">
        <v>91</v>
      </c>
      <c r="L269" s="8" t="s">
        <v>91</v>
      </c>
      <c r="M269" s="8" t="s">
        <v>105</v>
      </c>
      <c r="N269" s="8" t="s">
        <v>106</v>
      </c>
      <c r="O269" s="12" t="s">
        <v>94</v>
      </c>
    </row>
    <row r="270" ht="30.5" customHeight="1" spans="1:15">
      <c r="A270" s="7">
        <v>501</v>
      </c>
      <c r="B270" s="8" t="s">
        <v>29</v>
      </c>
      <c r="C270" s="8">
        <v>5</v>
      </c>
      <c r="D270" s="8">
        <v>4</v>
      </c>
      <c r="E270" s="8" t="s">
        <v>63</v>
      </c>
      <c r="F270" s="8">
        <v>10</v>
      </c>
      <c r="G270" s="8">
        <v>535</v>
      </c>
      <c r="H270" s="8">
        <v>25</v>
      </c>
      <c r="I270" s="6">
        <v>30</v>
      </c>
      <c r="J270" s="8">
        <v>160</v>
      </c>
      <c r="K270" s="8" t="s">
        <v>91</v>
      </c>
      <c r="L270" s="8" t="s">
        <v>91</v>
      </c>
      <c r="M270" s="8" t="s">
        <v>105</v>
      </c>
      <c r="N270" s="8" t="s">
        <v>106</v>
      </c>
      <c r="O270" s="12" t="s">
        <v>94</v>
      </c>
    </row>
    <row r="271" ht="30.5" customHeight="1" spans="1:15">
      <c r="A271" s="7">
        <v>501</v>
      </c>
      <c r="B271" s="8" t="s">
        <v>29</v>
      </c>
      <c r="C271" s="8">
        <v>5</v>
      </c>
      <c r="D271" s="8">
        <v>5</v>
      </c>
      <c r="E271" s="8" t="s">
        <v>63</v>
      </c>
      <c r="F271" s="8">
        <v>10</v>
      </c>
      <c r="G271" s="8">
        <v>536</v>
      </c>
      <c r="H271" s="8">
        <v>25</v>
      </c>
      <c r="I271" s="6">
        <v>30</v>
      </c>
      <c r="J271" s="8">
        <v>160</v>
      </c>
      <c r="K271" s="8" t="s">
        <v>91</v>
      </c>
      <c r="L271" s="8" t="s">
        <v>91</v>
      </c>
      <c r="M271" s="8" t="s">
        <v>105</v>
      </c>
      <c r="N271" s="8" t="s">
        <v>106</v>
      </c>
      <c r="O271" s="12" t="s">
        <v>94</v>
      </c>
    </row>
    <row r="272" ht="30.5" customHeight="1" spans="1:15">
      <c r="A272" s="7">
        <v>501</v>
      </c>
      <c r="B272" s="8" t="s">
        <v>29</v>
      </c>
      <c r="C272" s="8">
        <v>5</v>
      </c>
      <c r="D272" s="8">
        <v>6</v>
      </c>
      <c r="E272" s="8" t="s">
        <v>63</v>
      </c>
      <c r="F272" s="8">
        <v>10</v>
      </c>
      <c r="G272" s="8">
        <v>537</v>
      </c>
      <c r="H272" s="8">
        <v>25</v>
      </c>
      <c r="I272" s="6">
        <v>30</v>
      </c>
      <c r="J272" s="8">
        <v>160</v>
      </c>
      <c r="K272" s="8" t="s">
        <v>91</v>
      </c>
      <c r="L272" s="8" t="s">
        <v>91</v>
      </c>
      <c r="M272" s="8" t="s">
        <v>105</v>
      </c>
      <c r="N272" s="8" t="s">
        <v>106</v>
      </c>
      <c r="O272" s="12" t="s">
        <v>94</v>
      </c>
    </row>
    <row r="273" ht="30.5" customHeight="1" spans="1:15">
      <c r="A273" s="7">
        <v>501</v>
      </c>
      <c r="B273" s="8" t="s">
        <v>29</v>
      </c>
      <c r="C273" s="8">
        <v>5</v>
      </c>
      <c r="D273" s="8">
        <v>7</v>
      </c>
      <c r="E273" s="8" t="s">
        <v>63</v>
      </c>
      <c r="F273" s="8">
        <v>10</v>
      </c>
      <c r="G273" s="8">
        <v>538</v>
      </c>
      <c r="H273" s="8">
        <v>25</v>
      </c>
      <c r="I273" s="6">
        <v>30</v>
      </c>
      <c r="J273" s="8">
        <v>160</v>
      </c>
      <c r="K273" s="8" t="s">
        <v>91</v>
      </c>
      <c r="L273" s="8" t="s">
        <v>91</v>
      </c>
      <c r="M273" s="8" t="s">
        <v>105</v>
      </c>
      <c r="N273" s="8" t="s">
        <v>106</v>
      </c>
      <c r="O273" s="12" t="s">
        <v>94</v>
      </c>
    </row>
    <row r="274" ht="30.5" customHeight="1" spans="1:15">
      <c r="A274" s="7">
        <v>501</v>
      </c>
      <c r="B274" s="8" t="s">
        <v>29</v>
      </c>
      <c r="C274" s="8">
        <v>5</v>
      </c>
      <c r="D274" s="8">
        <v>8</v>
      </c>
      <c r="E274" s="8" t="s">
        <v>63</v>
      </c>
      <c r="F274" s="8">
        <v>10</v>
      </c>
      <c r="G274" s="8">
        <v>539</v>
      </c>
      <c r="H274" s="8">
        <v>25</v>
      </c>
      <c r="I274" s="6">
        <v>30</v>
      </c>
      <c r="J274" s="8">
        <v>160</v>
      </c>
      <c r="K274" s="8" t="s">
        <v>91</v>
      </c>
      <c r="L274" s="8" t="s">
        <v>91</v>
      </c>
      <c r="M274" s="8" t="s">
        <v>105</v>
      </c>
      <c r="N274" s="8" t="s">
        <v>106</v>
      </c>
      <c r="O274" s="12" t="s">
        <v>94</v>
      </c>
    </row>
    <row r="275" ht="30.5" customHeight="1" spans="1:15">
      <c r="A275" s="7">
        <v>501</v>
      </c>
      <c r="B275" s="8" t="s">
        <v>29</v>
      </c>
      <c r="C275" s="8">
        <v>6</v>
      </c>
      <c r="D275" s="8">
        <v>1</v>
      </c>
      <c r="E275" s="8" t="s">
        <v>63</v>
      </c>
      <c r="F275" s="8">
        <v>10</v>
      </c>
      <c r="G275" s="8">
        <v>540</v>
      </c>
      <c r="H275" s="8">
        <v>25</v>
      </c>
      <c r="I275" s="6">
        <v>30</v>
      </c>
      <c r="J275" s="8">
        <v>160</v>
      </c>
      <c r="K275" s="8" t="s">
        <v>91</v>
      </c>
      <c r="L275" s="8" t="s">
        <v>91</v>
      </c>
      <c r="M275" s="8" t="s">
        <v>105</v>
      </c>
      <c r="N275" s="8" t="s">
        <v>106</v>
      </c>
      <c r="O275" s="12" t="s">
        <v>94</v>
      </c>
    </row>
    <row r="276" ht="30.5" customHeight="1" spans="1:15">
      <c r="A276" s="7">
        <v>501</v>
      </c>
      <c r="B276" s="8" t="s">
        <v>29</v>
      </c>
      <c r="C276" s="8">
        <v>6</v>
      </c>
      <c r="D276" s="8">
        <v>2</v>
      </c>
      <c r="E276" s="8" t="s">
        <v>63</v>
      </c>
      <c r="F276" s="8">
        <v>10</v>
      </c>
      <c r="G276" s="8">
        <v>541</v>
      </c>
      <c r="H276" s="8">
        <v>25</v>
      </c>
      <c r="I276" s="6">
        <v>30</v>
      </c>
      <c r="J276" s="8">
        <v>160</v>
      </c>
      <c r="K276" s="8" t="s">
        <v>91</v>
      </c>
      <c r="L276" s="8" t="s">
        <v>91</v>
      </c>
      <c r="M276" s="8" t="s">
        <v>105</v>
      </c>
      <c r="N276" s="8" t="s">
        <v>106</v>
      </c>
      <c r="O276" s="12" t="s">
        <v>94</v>
      </c>
    </row>
    <row r="277" ht="30.5" customHeight="1" spans="1:15">
      <c r="A277" s="7">
        <v>501</v>
      </c>
      <c r="B277" s="8" t="s">
        <v>29</v>
      </c>
      <c r="C277" s="8">
        <v>6</v>
      </c>
      <c r="D277" s="8">
        <v>3</v>
      </c>
      <c r="E277" s="8" t="s">
        <v>63</v>
      </c>
      <c r="F277" s="8">
        <v>10</v>
      </c>
      <c r="G277" s="8">
        <v>542</v>
      </c>
      <c r="H277" s="8">
        <v>25</v>
      </c>
      <c r="I277" s="6">
        <v>30</v>
      </c>
      <c r="J277" s="8">
        <v>160</v>
      </c>
      <c r="K277" s="8" t="s">
        <v>91</v>
      </c>
      <c r="L277" s="8" t="s">
        <v>91</v>
      </c>
      <c r="M277" s="8" t="s">
        <v>105</v>
      </c>
      <c r="N277" s="8" t="s">
        <v>106</v>
      </c>
      <c r="O277" s="12" t="s">
        <v>94</v>
      </c>
    </row>
    <row r="278" ht="30.5" customHeight="1" spans="1:15">
      <c r="A278" s="7">
        <v>501</v>
      </c>
      <c r="B278" s="8" t="s">
        <v>29</v>
      </c>
      <c r="C278" s="8">
        <v>6</v>
      </c>
      <c r="D278" s="8">
        <v>4</v>
      </c>
      <c r="E278" s="8" t="s">
        <v>63</v>
      </c>
      <c r="F278" s="8">
        <v>10</v>
      </c>
      <c r="G278" s="8">
        <v>543</v>
      </c>
      <c r="H278" s="8">
        <v>25</v>
      </c>
      <c r="I278" s="6">
        <v>30</v>
      </c>
      <c r="J278" s="8">
        <v>160</v>
      </c>
      <c r="K278" s="8" t="s">
        <v>91</v>
      </c>
      <c r="L278" s="8" t="s">
        <v>91</v>
      </c>
      <c r="M278" s="8" t="s">
        <v>105</v>
      </c>
      <c r="N278" s="8" t="s">
        <v>106</v>
      </c>
      <c r="O278" s="12" t="s">
        <v>94</v>
      </c>
    </row>
    <row r="279" ht="30.5" customHeight="1" spans="1:15">
      <c r="A279" s="7">
        <v>501</v>
      </c>
      <c r="B279" s="8" t="s">
        <v>29</v>
      </c>
      <c r="C279" s="8">
        <v>6</v>
      </c>
      <c r="D279" s="8">
        <v>5</v>
      </c>
      <c r="E279" s="8" t="s">
        <v>63</v>
      </c>
      <c r="F279" s="8">
        <v>10</v>
      </c>
      <c r="G279" s="8">
        <v>544</v>
      </c>
      <c r="H279" s="8">
        <v>25</v>
      </c>
      <c r="I279" s="6">
        <v>30</v>
      </c>
      <c r="J279" s="8">
        <v>160</v>
      </c>
      <c r="K279" s="8" t="s">
        <v>91</v>
      </c>
      <c r="L279" s="8" t="s">
        <v>91</v>
      </c>
      <c r="M279" s="8" t="s">
        <v>105</v>
      </c>
      <c r="N279" s="8" t="s">
        <v>106</v>
      </c>
      <c r="O279" s="12" t="s">
        <v>94</v>
      </c>
    </row>
    <row r="280" ht="30.5" customHeight="1" spans="1:15">
      <c r="A280" s="7">
        <v>501</v>
      </c>
      <c r="B280" s="8" t="s">
        <v>29</v>
      </c>
      <c r="C280" s="8">
        <v>6</v>
      </c>
      <c r="D280" s="8">
        <v>6</v>
      </c>
      <c r="E280" s="8" t="s">
        <v>63</v>
      </c>
      <c r="F280" s="8">
        <v>10</v>
      </c>
      <c r="G280" s="8">
        <v>545</v>
      </c>
      <c r="H280" s="8">
        <v>25</v>
      </c>
      <c r="I280" s="6">
        <v>30</v>
      </c>
      <c r="J280" s="8">
        <v>160</v>
      </c>
      <c r="K280" s="8" t="s">
        <v>91</v>
      </c>
      <c r="L280" s="8" t="s">
        <v>91</v>
      </c>
      <c r="M280" s="8" t="s">
        <v>105</v>
      </c>
      <c r="N280" s="8" t="s">
        <v>106</v>
      </c>
      <c r="O280" s="12" t="s">
        <v>94</v>
      </c>
    </row>
    <row r="281" ht="30.5" customHeight="1" spans="1:15">
      <c r="A281" s="7">
        <v>501</v>
      </c>
      <c r="B281" s="8" t="s">
        <v>29</v>
      </c>
      <c r="C281" s="8">
        <v>6</v>
      </c>
      <c r="D281" s="8">
        <v>7</v>
      </c>
      <c r="E281" s="8" t="s">
        <v>63</v>
      </c>
      <c r="F281" s="8">
        <v>10</v>
      </c>
      <c r="G281" s="8">
        <v>546</v>
      </c>
      <c r="H281" s="8">
        <v>25</v>
      </c>
      <c r="I281" s="6">
        <v>30</v>
      </c>
      <c r="J281" s="8">
        <v>160</v>
      </c>
      <c r="K281" s="8" t="s">
        <v>91</v>
      </c>
      <c r="L281" s="8" t="s">
        <v>91</v>
      </c>
      <c r="M281" s="8" t="s">
        <v>105</v>
      </c>
      <c r="N281" s="8" t="s">
        <v>106</v>
      </c>
      <c r="O281" s="12" t="s">
        <v>94</v>
      </c>
    </row>
    <row r="282" ht="30.5" customHeight="1" spans="1:15">
      <c r="A282" s="7">
        <v>501</v>
      </c>
      <c r="B282" s="8" t="s">
        <v>29</v>
      </c>
      <c r="C282" s="8">
        <v>6</v>
      </c>
      <c r="D282" s="8">
        <v>8</v>
      </c>
      <c r="E282" s="8" t="s">
        <v>63</v>
      </c>
      <c r="F282" s="8">
        <v>10</v>
      </c>
      <c r="G282" s="8">
        <v>547</v>
      </c>
      <c r="H282" s="8">
        <v>25</v>
      </c>
      <c r="I282" s="6">
        <v>30</v>
      </c>
      <c r="J282" s="8">
        <v>160</v>
      </c>
      <c r="K282" s="8" t="s">
        <v>91</v>
      </c>
      <c r="L282" s="8" t="s">
        <v>91</v>
      </c>
      <c r="M282" s="8" t="s">
        <v>105</v>
      </c>
      <c r="N282" s="8" t="s">
        <v>106</v>
      </c>
      <c r="O282" s="12" t="s">
        <v>94</v>
      </c>
    </row>
    <row r="283" ht="30.5" customHeight="1" spans="1:15">
      <c r="A283" s="7">
        <v>501</v>
      </c>
      <c r="B283" s="8" t="s">
        <v>29</v>
      </c>
      <c r="C283" s="8">
        <v>7</v>
      </c>
      <c r="D283" s="8">
        <v>1</v>
      </c>
      <c r="E283" s="8" t="s">
        <v>63</v>
      </c>
      <c r="F283" s="8">
        <v>10</v>
      </c>
      <c r="G283" s="8">
        <v>548</v>
      </c>
      <c r="H283" s="8">
        <v>30</v>
      </c>
      <c r="I283" s="6">
        <v>30</v>
      </c>
      <c r="J283" s="8">
        <v>160</v>
      </c>
      <c r="K283" s="8" t="s">
        <v>91</v>
      </c>
      <c r="L283" s="8" t="s">
        <v>91</v>
      </c>
      <c r="M283" s="8" t="s">
        <v>105</v>
      </c>
      <c r="N283" s="8" t="s">
        <v>106</v>
      </c>
      <c r="O283" s="12" t="s">
        <v>94</v>
      </c>
    </row>
    <row r="284" ht="30.5" customHeight="1" spans="1:15">
      <c r="A284" s="7">
        <v>501</v>
      </c>
      <c r="B284" s="8" t="s">
        <v>29</v>
      </c>
      <c r="C284" s="8">
        <v>7</v>
      </c>
      <c r="D284" s="8">
        <v>2</v>
      </c>
      <c r="E284" s="8" t="s">
        <v>63</v>
      </c>
      <c r="F284" s="8">
        <v>10</v>
      </c>
      <c r="G284" s="8">
        <v>549</v>
      </c>
      <c r="H284" s="8">
        <v>30</v>
      </c>
      <c r="I284" s="6">
        <v>30</v>
      </c>
      <c r="J284" s="8">
        <v>160</v>
      </c>
      <c r="K284" s="8" t="s">
        <v>91</v>
      </c>
      <c r="L284" s="8" t="s">
        <v>91</v>
      </c>
      <c r="M284" s="8" t="s">
        <v>105</v>
      </c>
      <c r="N284" s="8" t="s">
        <v>106</v>
      </c>
      <c r="O284" s="12" t="s">
        <v>94</v>
      </c>
    </row>
    <row r="285" ht="30.5" customHeight="1" spans="1:15">
      <c r="A285" s="7">
        <v>501</v>
      </c>
      <c r="B285" s="8" t="s">
        <v>29</v>
      </c>
      <c r="C285" s="8">
        <v>7</v>
      </c>
      <c r="D285" s="8">
        <v>3</v>
      </c>
      <c r="E285" s="8" t="s">
        <v>63</v>
      </c>
      <c r="F285" s="8">
        <v>10</v>
      </c>
      <c r="G285" s="8">
        <v>550</v>
      </c>
      <c r="H285" s="8">
        <v>30</v>
      </c>
      <c r="I285" s="6">
        <v>30</v>
      </c>
      <c r="J285" s="8">
        <v>160</v>
      </c>
      <c r="K285" s="8" t="s">
        <v>91</v>
      </c>
      <c r="L285" s="8" t="s">
        <v>91</v>
      </c>
      <c r="M285" s="8" t="s">
        <v>105</v>
      </c>
      <c r="N285" s="8" t="s">
        <v>106</v>
      </c>
      <c r="O285" s="12" t="s">
        <v>94</v>
      </c>
    </row>
    <row r="286" ht="30.5" customHeight="1" spans="1:15">
      <c r="A286" s="7">
        <v>501</v>
      </c>
      <c r="B286" s="8" t="s">
        <v>29</v>
      </c>
      <c r="C286" s="8">
        <v>7</v>
      </c>
      <c r="D286" s="8">
        <v>4</v>
      </c>
      <c r="E286" s="8" t="s">
        <v>63</v>
      </c>
      <c r="F286" s="8">
        <v>10</v>
      </c>
      <c r="G286" s="8">
        <v>551</v>
      </c>
      <c r="H286" s="8">
        <v>30</v>
      </c>
      <c r="I286" s="6">
        <v>30</v>
      </c>
      <c r="J286" s="8">
        <v>160</v>
      </c>
      <c r="K286" s="8" t="s">
        <v>91</v>
      </c>
      <c r="L286" s="8" t="s">
        <v>91</v>
      </c>
      <c r="M286" s="8" t="s">
        <v>105</v>
      </c>
      <c r="N286" s="8" t="s">
        <v>106</v>
      </c>
      <c r="O286" s="12" t="s">
        <v>94</v>
      </c>
    </row>
    <row r="287" ht="30.5" customHeight="1" spans="1:15">
      <c r="A287" s="7">
        <v>501</v>
      </c>
      <c r="B287" s="8" t="s">
        <v>29</v>
      </c>
      <c r="C287" s="8">
        <v>7</v>
      </c>
      <c r="D287" s="8">
        <v>5</v>
      </c>
      <c r="E287" s="8" t="s">
        <v>63</v>
      </c>
      <c r="F287" s="8">
        <v>10</v>
      </c>
      <c r="G287" s="8">
        <v>552</v>
      </c>
      <c r="H287" s="8">
        <v>30</v>
      </c>
      <c r="I287" s="6">
        <v>30</v>
      </c>
      <c r="J287" s="8">
        <v>160</v>
      </c>
      <c r="K287" s="8" t="s">
        <v>91</v>
      </c>
      <c r="L287" s="8" t="s">
        <v>91</v>
      </c>
      <c r="M287" s="8" t="s">
        <v>105</v>
      </c>
      <c r="N287" s="8" t="s">
        <v>106</v>
      </c>
      <c r="O287" s="12" t="s">
        <v>94</v>
      </c>
    </row>
    <row r="288" ht="30.5" customHeight="1" spans="1:15">
      <c r="A288" s="7">
        <v>501</v>
      </c>
      <c r="B288" s="8" t="s">
        <v>29</v>
      </c>
      <c r="C288" s="8">
        <v>7</v>
      </c>
      <c r="D288" s="8">
        <v>6</v>
      </c>
      <c r="E288" s="8" t="s">
        <v>63</v>
      </c>
      <c r="F288" s="8">
        <v>10</v>
      </c>
      <c r="G288" s="8">
        <v>553</v>
      </c>
      <c r="H288" s="8">
        <v>30</v>
      </c>
      <c r="I288" s="6">
        <v>30</v>
      </c>
      <c r="J288" s="8">
        <v>160</v>
      </c>
      <c r="K288" s="8" t="s">
        <v>91</v>
      </c>
      <c r="L288" s="8" t="s">
        <v>91</v>
      </c>
      <c r="M288" s="8" t="s">
        <v>105</v>
      </c>
      <c r="N288" s="8" t="s">
        <v>106</v>
      </c>
      <c r="O288" s="12" t="s">
        <v>94</v>
      </c>
    </row>
    <row r="289" ht="30.5" customHeight="1" spans="1:15">
      <c r="A289" s="7">
        <v>501</v>
      </c>
      <c r="B289" s="8" t="s">
        <v>29</v>
      </c>
      <c r="C289" s="8">
        <v>7</v>
      </c>
      <c r="D289" s="8">
        <v>7</v>
      </c>
      <c r="E289" s="8" t="s">
        <v>63</v>
      </c>
      <c r="F289" s="8">
        <v>10</v>
      </c>
      <c r="G289" s="8">
        <v>554</v>
      </c>
      <c r="H289" s="8">
        <v>30</v>
      </c>
      <c r="I289" s="6">
        <v>30</v>
      </c>
      <c r="J289" s="8">
        <v>160</v>
      </c>
      <c r="K289" s="8" t="s">
        <v>91</v>
      </c>
      <c r="L289" s="8" t="s">
        <v>91</v>
      </c>
      <c r="M289" s="8" t="s">
        <v>105</v>
      </c>
      <c r="N289" s="8" t="s">
        <v>106</v>
      </c>
      <c r="O289" s="12" t="s">
        <v>94</v>
      </c>
    </row>
    <row r="290" ht="30.5" customHeight="1" spans="1:15">
      <c r="A290" s="7">
        <v>501</v>
      </c>
      <c r="B290" s="8" t="s">
        <v>29</v>
      </c>
      <c r="C290" s="8">
        <v>7</v>
      </c>
      <c r="D290" s="8">
        <v>8</v>
      </c>
      <c r="E290" s="8" t="s">
        <v>63</v>
      </c>
      <c r="F290" s="8">
        <v>10</v>
      </c>
      <c r="G290" s="8">
        <v>555</v>
      </c>
      <c r="H290" s="8">
        <v>30</v>
      </c>
      <c r="I290" s="6">
        <v>30</v>
      </c>
      <c r="J290" s="8">
        <v>160</v>
      </c>
      <c r="K290" s="8" t="s">
        <v>91</v>
      </c>
      <c r="L290" s="8" t="s">
        <v>91</v>
      </c>
      <c r="M290" s="8" t="s">
        <v>105</v>
      </c>
      <c r="N290" s="8" t="s">
        <v>106</v>
      </c>
      <c r="O290" s="12" t="s">
        <v>94</v>
      </c>
    </row>
    <row r="291" ht="30.5" customHeight="1" spans="1:15">
      <c r="A291" s="7">
        <v>501</v>
      </c>
      <c r="B291" s="8" t="s">
        <v>29</v>
      </c>
      <c r="C291" s="8">
        <v>8</v>
      </c>
      <c r="D291" s="8">
        <v>1</v>
      </c>
      <c r="E291" s="8" t="s">
        <v>63</v>
      </c>
      <c r="F291" s="8">
        <v>10</v>
      </c>
      <c r="G291" s="8">
        <v>556</v>
      </c>
      <c r="H291" s="8">
        <v>30</v>
      </c>
      <c r="I291" s="6">
        <v>30</v>
      </c>
      <c r="J291" s="8">
        <v>160</v>
      </c>
      <c r="K291" s="8" t="s">
        <v>91</v>
      </c>
      <c r="L291" s="8" t="s">
        <v>91</v>
      </c>
      <c r="M291" s="8" t="s">
        <v>105</v>
      </c>
      <c r="N291" s="8" t="s">
        <v>106</v>
      </c>
      <c r="O291" s="12" t="s">
        <v>94</v>
      </c>
    </row>
    <row r="292" ht="30.5" customHeight="1" spans="1:15">
      <c r="A292" s="7">
        <v>501</v>
      </c>
      <c r="B292" s="8" t="s">
        <v>29</v>
      </c>
      <c r="C292" s="8">
        <v>8</v>
      </c>
      <c r="D292" s="8">
        <v>2</v>
      </c>
      <c r="E292" s="8" t="s">
        <v>63</v>
      </c>
      <c r="F292" s="8">
        <v>10</v>
      </c>
      <c r="G292" s="8">
        <v>557</v>
      </c>
      <c r="H292" s="8">
        <v>30</v>
      </c>
      <c r="I292" s="6">
        <v>30</v>
      </c>
      <c r="J292" s="8">
        <v>160</v>
      </c>
      <c r="K292" s="8" t="s">
        <v>91</v>
      </c>
      <c r="L292" s="8" t="s">
        <v>91</v>
      </c>
      <c r="M292" s="8" t="s">
        <v>105</v>
      </c>
      <c r="N292" s="8" t="s">
        <v>106</v>
      </c>
      <c r="O292" s="12" t="s">
        <v>94</v>
      </c>
    </row>
    <row r="293" ht="30.5" customHeight="1" spans="1:15">
      <c r="A293" s="7">
        <v>501</v>
      </c>
      <c r="B293" s="8" t="s">
        <v>29</v>
      </c>
      <c r="C293" s="8">
        <v>8</v>
      </c>
      <c r="D293" s="8">
        <v>3</v>
      </c>
      <c r="E293" s="8" t="s">
        <v>63</v>
      </c>
      <c r="F293" s="8">
        <v>10</v>
      </c>
      <c r="G293" s="8">
        <v>558</v>
      </c>
      <c r="H293" s="8">
        <v>30</v>
      </c>
      <c r="I293" s="6">
        <v>30</v>
      </c>
      <c r="J293" s="8">
        <v>160</v>
      </c>
      <c r="K293" s="8" t="s">
        <v>91</v>
      </c>
      <c r="L293" s="8" t="s">
        <v>91</v>
      </c>
      <c r="M293" s="8" t="s">
        <v>105</v>
      </c>
      <c r="N293" s="8" t="s">
        <v>106</v>
      </c>
      <c r="O293" s="12" t="s">
        <v>94</v>
      </c>
    </row>
    <row r="294" ht="30.5" customHeight="1" spans="1:15">
      <c r="A294" s="7">
        <v>501</v>
      </c>
      <c r="B294" s="8" t="s">
        <v>29</v>
      </c>
      <c r="C294" s="8">
        <v>8</v>
      </c>
      <c r="D294" s="8">
        <v>4</v>
      </c>
      <c r="E294" s="8" t="s">
        <v>63</v>
      </c>
      <c r="F294" s="8">
        <v>10</v>
      </c>
      <c r="G294" s="8">
        <v>559</v>
      </c>
      <c r="H294" s="8">
        <v>30</v>
      </c>
      <c r="I294" s="6">
        <v>30</v>
      </c>
      <c r="J294" s="8">
        <v>160</v>
      </c>
      <c r="K294" s="8" t="s">
        <v>91</v>
      </c>
      <c r="L294" s="8" t="s">
        <v>91</v>
      </c>
      <c r="M294" s="8" t="s">
        <v>105</v>
      </c>
      <c r="N294" s="8" t="s">
        <v>106</v>
      </c>
      <c r="O294" s="12" t="s">
        <v>94</v>
      </c>
    </row>
    <row r="295" ht="30.5" customHeight="1" spans="1:15">
      <c r="A295" s="7">
        <v>501</v>
      </c>
      <c r="B295" s="8" t="s">
        <v>29</v>
      </c>
      <c r="C295" s="8">
        <v>8</v>
      </c>
      <c r="D295" s="8">
        <v>5</v>
      </c>
      <c r="E295" s="8" t="s">
        <v>63</v>
      </c>
      <c r="F295" s="8">
        <v>10</v>
      </c>
      <c r="G295" s="8">
        <v>560</v>
      </c>
      <c r="H295" s="8">
        <v>30</v>
      </c>
      <c r="I295" s="6">
        <v>30</v>
      </c>
      <c r="J295" s="8">
        <v>160</v>
      </c>
      <c r="K295" s="8" t="s">
        <v>91</v>
      </c>
      <c r="L295" s="8" t="s">
        <v>91</v>
      </c>
      <c r="M295" s="8" t="s">
        <v>105</v>
      </c>
      <c r="N295" s="8" t="s">
        <v>106</v>
      </c>
      <c r="O295" s="12" t="s">
        <v>94</v>
      </c>
    </row>
    <row r="296" ht="30.5" customHeight="1" spans="1:15">
      <c r="A296" s="7">
        <v>501</v>
      </c>
      <c r="B296" s="8" t="s">
        <v>29</v>
      </c>
      <c r="C296" s="8">
        <v>8</v>
      </c>
      <c r="D296" s="8">
        <v>6</v>
      </c>
      <c r="E296" s="8" t="s">
        <v>63</v>
      </c>
      <c r="F296" s="8">
        <v>10</v>
      </c>
      <c r="G296" s="8">
        <v>561</v>
      </c>
      <c r="H296" s="8">
        <v>30</v>
      </c>
      <c r="I296" s="6">
        <v>30</v>
      </c>
      <c r="J296" s="8">
        <v>160</v>
      </c>
      <c r="K296" s="8" t="s">
        <v>91</v>
      </c>
      <c r="L296" s="8" t="s">
        <v>91</v>
      </c>
      <c r="M296" s="8" t="s">
        <v>105</v>
      </c>
      <c r="N296" s="8" t="s">
        <v>106</v>
      </c>
      <c r="O296" s="12" t="s">
        <v>94</v>
      </c>
    </row>
    <row r="297" ht="30.5" customHeight="1" spans="1:15">
      <c r="A297" s="7">
        <v>501</v>
      </c>
      <c r="B297" s="8" t="s">
        <v>29</v>
      </c>
      <c r="C297" s="8">
        <v>8</v>
      </c>
      <c r="D297" s="8">
        <v>7</v>
      </c>
      <c r="E297" s="8" t="s">
        <v>63</v>
      </c>
      <c r="F297" s="8">
        <v>10</v>
      </c>
      <c r="G297" s="8">
        <v>562</v>
      </c>
      <c r="H297" s="8">
        <v>30</v>
      </c>
      <c r="I297" s="6">
        <v>30</v>
      </c>
      <c r="J297" s="8">
        <v>160</v>
      </c>
      <c r="K297" s="8" t="s">
        <v>91</v>
      </c>
      <c r="L297" s="8" t="s">
        <v>91</v>
      </c>
      <c r="M297" s="8" t="s">
        <v>105</v>
      </c>
      <c r="N297" s="8" t="s">
        <v>106</v>
      </c>
      <c r="O297" s="12" t="s">
        <v>94</v>
      </c>
    </row>
    <row r="298" ht="30.5" customHeight="1" spans="1:15">
      <c r="A298" s="13">
        <v>501</v>
      </c>
      <c r="B298" s="14" t="s">
        <v>29</v>
      </c>
      <c r="C298" s="14">
        <v>8</v>
      </c>
      <c r="D298" s="14">
        <v>8</v>
      </c>
      <c r="E298" s="14" t="s">
        <v>63</v>
      </c>
      <c r="F298" s="14">
        <v>10</v>
      </c>
      <c r="G298" s="14">
        <v>563</v>
      </c>
      <c r="H298" s="14">
        <v>30</v>
      </c>
      <c r="I298" s="6">
        <v>30</v>
      </c>
      <c r="J298" s="14">
        <v>160</v>
      </c>
      <c r="K298" s="14" t="s">
        <v>91</v>
      </c>
      <c r="L298" s="14" t="s">
        <v>91</v>
      </c>
      <c r="M298" s="14" t="s">
        <v>105</v>
      </c>
      <c r="N298" s="14" t="s">
        <v>106</v>
      </c>
      <c r="O298" s="15" t="s">
        <v>94</v>
      </c>
    </row>
  </sheetData>
  <conditionalFormatting sqref="F35">
    <cfRule type="cellIs" dxfId="0" priority="13" operator="equal">
      <formula>2</formula>
    </cfRule>
    <cfRule type="cellIs" dxfId="1" priority="14" operator="equal">
      <formula>1</formula>
    </cfRule>
  </conditionalFormatting>
  <conditionalFormatting sqref="F36">
    <cfRule type="cellIs" dxfId="1" priority="12" operator="equal">
      <formula>1</formula>
    </cfRule>
    <cfRule type="cellIs" dxfId="0" priority="11" operator="equal">
      <formula>2</formula>
    </cfRule>
  </conditionalFormatting>
  <conditionalFormatting sqref="F37">
    <cfRule type="cellIs" dxfId="1" priority="10" operator="equal">
      <formula>1</formula>
    </cfRule>
    <cfRule type="cellIs" dxfId="0" priority="9" operator="equal">
      <formula>2</formula>
    </cfRule>
  </conditionalFormatting>
  <conditionalFormatting sqref="F38">
    <cfRule type="cellIs" dxfId="1" priority="8" operator="equal">
      <formula>1</formula>
    </cfRule>
    <cfRule type="cellIs" dxfId="0" priority="7" operator="equal">
      <formula>2</formula>
    </cfRule>
  </conditionalFormatting>
  <conditionalFormatting sqref="F107:F170">
    <cfRule type="cellIs" dxfId="1" priority="6" operator="equal">
      <formula>1</formula>
    </cfRule>
    <cfRule type="cellIs" dxfId="0" priority="5" operator="equal">
      <formula>2</formula>
    </cfRule>
  </conditionalFormatting>
  <conditionalFormatting sqref="F171:F234">
    <cfRule type="cellIs" dxfId="1" priority="4" operator="equal">
      <formula>1</formula>
    </cfRule>
    <cfRule type="cellIs" dxfId="0" priority="3" operator="equal">
      <formula>2</formula>
    </cfRule>
  </conditionalFormatting>
  <conditionalFormatting sqref="F235:F298">
    <cfRule type="cellIs" dxfId="1" priority="2" operator="equal">
      <formula>1</formula>
    </cfRule>
    <cfRule type="cellIs" dxfId="0" priority="1" operator="equal">
      <formula>2</formula>
    </cfRule>
  </conditionalFormatting>
  <conditionalFormatting sqref="F1:F34 F39:F106 F299:F1048576">
    <cfRule type="cellIs" dxfId="0" priority="33" operator="equal">
      <formula>2</formula>
    </cfRule>
    <cfRule type="cellIs" dxfId="1" priority="34" operator="equal">
      <formula>1</formula>
    </cfRule>
  </conditionalFormatting>
  <pageMargins left="0.75" right="0.75" top="1" bottom="1" header="0.5" footer="0.5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147"/>
  <sheetViews>
    <sheetView tabSelected="1" zoomScale="85" zoomScaleNormal="85" topLeftCell="S1" workbookViewId="0">
      <pane ySplit="2" topLeftCell="A18" activePane="bottomLeft" state="frozen"/>
      <selection/>
      <selection pane="bottomLeft" activeCell="AC29" sqref="AC29"/>
    </sheetView>
  </sheetViews>
  <sheetFormatPr defaultColWidth="9" defaultRowHeight="16.5"/>
  <cols>
    <col min="1" max="1" width="25.0083333333333" customWidth="1"/>
    <col min="2" max="2" width="23.675" customWidth="1"/>
    <col min="3" max="3" width="18.8416666666667" style="42" customWidth="1"/>
    <col min="4" max="4" width="16.625" customWidth="1"/>
    <col min="5" max="5" width="48.5083333333333" style="42" customWidth="1"/>
    <col min="6" max="6" width="19.675" style="42" customWidth="1"/>
    <col min="7" max="7" width="18.3416666666667" style="42" customWidth="1"/>
    <col min="8" max="8" width="28.675" customWidth="1"/>
    <col min="9" max="9" width="27.675" customWidth="1"/>
    <col min="10" max="10" width="17.175" style="43" customWidth="1"/>
    <col min="11" max="11" width="19.0083333333333" style="43" customWidth="1"/>
    <col min="12" max="14" width="23.675" style="43" customWidth="1"/>
    <col min="15" max="15" width="28.675" customWidth="1"/>
    <col min="16" max="16" width="26.675" style="42" customWidth="1"/>
    <col min="17" max="18" width="23.0083333333333" customWidth="1"/>
    <col min="19" max="19" width="25.625" customWidth="1"/>
    <col min="20" max="20" width="29.175" customWidth="1"/>
    <col min="21" max="21" width="28.175" customWidth="1"/>
    <col min="22" max="22" width="3.625" customWidth="1"/>
    <col min="23" max="23" width="27.5083333333333" customWidth="1"/>
    <col min="24" max="24" width="9.00833333333333" customWidth="1"/>
    <col min="25" max="25" width="8.24166666666667" customWidth="1"/>
    <col min="27" max="28" width="25.0083333333333" customWidth="1"/>
    <col min="29" max="30" width="23.675" style="43" customWidth="1"/>
    <col min="31" max="31" width="28.675" customWidth="1"/>
  </cols>
  <sheetData>
    <row r="1" ht="31.25" customHeight="1" spans="1:31">
      <c r="A1" s="44" t="s">
        <v>65</v>
      </c>
      <c r="B1" s="45" t="s">
        <v>107</v>
      </c>
      <c r="C1" s="45" t="s">
        <v>108</v>
      </c>
      <c r="D1" s="45" t="s">
        <v>109</v>
      </c>
      <c r="E1" s="45" t="s">
        <v>110</v>
      </c>
      <c r="F1" s="46" t="s">
        <v>111</v>
      </c>
      <c r="G1" s="46" t="s">
        <v>112</v>
      </c>
      <c r="H1" s="47" t="s">
        <v>113</v>
      </c>
      <c r="I1" s="45" t="s">
        <v>114</v>
      </c>
      <c r="J1" s="45" t="s">
        <v>115</v>
      </c>
      <c r="K1" s="46" t="s">
        <v>116</v>
      </c>
      <c r="L1" s="46" t="s">
        <v>117</v>
      </c>
      <c r="M1" s="45" t="s">
        <v>118</v>
      </c>
      <c r="N1" s="45" t="s">
        <v>119</v>
      </c>
      <c r="O1" s="47" t="s">
        <v>120</v>
      </c>
      <c r="P1" s="45" t="s">
        <v>121</v>
      </c>
      <c r="Q1" s="45" t="s">
        <v>122</v>
      </c>
      <c r="R1" s="45" t="s">
        <v>123</v>
      </c>
      <c r="S1" s="45" t="s">
        <v>124</v>
      </c>
      <c r="T1" s="45"/>
      <c r="U1" s="62"/>
      <c r="V1" s="63"/>
      <c r="W1" s="64" t="s">
        <v>125</v>
      </c>
      <c r="X1" s="65"/>
      <c r="Y1" s="70"/>
      <c r="Z1" s="71"/>
      <c r="AA1" s="72" t="s">
        <v>126</v>
      </c>
      <c r="AB1" s="73" t="s">
        <v>127</v>
      </c>
      <c r="AC1" s="45" t="s">
        <v>128</v>
      </c>
      <c r="AD1" s="45" t="s">
        <v>129</v>
      </c>
      <c r="AE1" s="47" t="s">
        <v>130</v>
      </c>
    </row>
    <row r="2" ht="30.5" customHeight="1" spans="1:31">
      <c r="A2" s="48" t="s">
        <v>131</v>
      </c>
      <c r="B2" s="49" t="s">
        <v>82</v>
      </c>
      <c r="C2" s="49" t="s">
        <v>132</v>
      </c>
      <c r="D2" s="49" t="s">
        <v>133</v>
      </c>
      <c r="E2" s="49" t="s">
        <v>134</v>
      </c>
      <c r="F2" s="50" t="s">
        <v>135</v>
      </c>
      <c r="G2" s="50" t="s">
        <v>136</v>
      </c>
      <c r="H2" s="51" t="s">
        <v>137</v>
      </c>
      <c r="I2" s="49" t="s">
        <v>138</v>
      </c>
      <c r="J2" s="49" t="s">
        <v>139</v>
      </c>
      <c r="K2" s="50" t="s">
        <v>140</v>
      </c>
      <c r="L2" s="50" t="s">
        <v>141</v>
      </c>
      <c r="M2" s="49" t="s">
        <v>142</v>
      </c>
      <c r="N2" s="49" t="s">
        <v>143</v>
      </c>
      <c r="O2" s="51" t="s">
        <v>144</v>
      </c>
      <c r="P2" s="49" t="s">
        <v>145</v>
      </c>
      <c r="Q2" s="49" t="s">
        <v>146</v>
      </c>
      <c r="R2" s="49" t="s">
        <v>147</v>
      </c>
      <c r="S2" s="49" t="s">
        <v>148</v>
      </c>
      <c r="T2" s="49">
        <v>1</v>
      </c>
      <c r="U2" s="66">
        <v>2</v>
      </c>
      <c r="V2" s="67" t="s">
        <v>149</v>
      </c>
      <c r="W2" s="5" t="s">
        <v>150</v>
      </c>
      <c r="X2" s="6">
        <v>1</v>
      </c>
      <c r="Y2" s="11">
        <v>2</v>
      </c>
      <c r="Z2" s="74" t="s">
        <v>149</v>
      </c>
      <c r="AA2" s="75" t="s">
        <v>151</v>
      </c>
      <c r="AB2" s="76" t="s">
        <v>152</v>
      </c>
      <c r="AC2" s="49" t="s">
        <v>153</v>
      </c>
      <c r="AD2" s="49" t="s">
        <v>154</v>
      </c>
      <c r="AE2" s="51" t="s">
        <v>155</v>
      </c>
    </row>
    <row r="3" ht="30.5" customHeight="1" spans="1:31">
      <c r="A3" s="5">
        <v>1</v>
      </c>
      <c r="B3" s="6">
        <v>10</v>
      </c>
      <c r="C3" s="6">
        <v>1</v>
      </c>
      <c r="D3" s="6">
        <v>1</v>
      </c>
      <c r="E3" s="6" t="s">
        <v>156</v>
      </c>
      <c r="F3" s="52">
        <v>10000</v>
      </c>
      <c r="G3" s="52">
        <v>50</v>
      </c>
      <c r="H3" s="53" t="str">
        <f>__回合抗性!D3&amp;"|"&amp;__回合抗性!E3&amp;"|"&amp;__回合抗性!F3&amp;"|"&amp;__回合抗性!G3</f>
        <v>0|0|0|0</v>
      </c>
      <c r="I3" s="56" t="s">
        <v>157</v>
      </c>
      <c r="J3" s="57">
        <v>0</v>
      </c>
      <c r="K3" s="58">
        <v>150</v>
      </c>
      <c r="L3" s="52">
        <v>1</v>
      </c>
      <c r="M3" s="6" t="s">
        <v>158</v>
      </c>
      <c r="N3" s="6">
        <v>10</v>
      </c>
      <c r="O3" s="53" t="str">
        <f>__回合抗性!H3&amp;"|"&amp;__回合抗性!I3&amp;"|"&amp;__回合抗性!J3&amp;"|"&amp;__回合抗性!K3</f>
        <v>0|0|0|0</v>
      </c>
      <c r="P3" s="6">
        <v>0</v>
      </c>
      <c r="Q3" s="6">
        <v>2</v>
      </c>
      <c r="R3" s="6">
        <v>2</v>
      </c>
      <c r="S3" s="6"/>
      <c r="T3" s="8" t="str">
        <f>"npc_monster_normal_"&amp;B3&amp;"_"&amp;C3</f>
        <v>npc_monster_normal_10_1</v>
      </c>
      <c r="U3" s="11"/>
      <c r="V3" s="68"/>
      <c r="W3" s="7"/>
      <c r="X3" s="8">
        <v>5</v>
      </c>
      <c r="Y3" s="12"/>
      <c r="Z3" s="71"/>
      <c r="AA3" s="77">
        <v>50</v>
      </c>
      <c r="AB3" s="78">
        <v>1</v>
      </c>
      <c r="AC3" s="6" t="s">
        <v>159</v>
      </c>
      <c r="AD3" s="6">
        <v>1</v>
      </c>
      <c r="AE3" s="53" t="str">
        <f>__回合抗性!L3&amp;"|"&amp;__回合抗性!M3&amp;"|"&amp;__回合抗性!N3&amp;"|"&amp;__回合抗性!O3</f>
        <v>0|0|0|0</v>
      </c>
    </row>
    <row r="4" ht="30.5" customHeight="1" spans="1:31">
      <c r="A4" s="7">
        <v>2</v>
      </c>
      <c r="B4" s="8">
        <v>10</v>
      </c>
      <c r="C4" s="8">
        <v>2</v>
      </c>
      <c r="D4" s="8">
        <v>1</v>
      </c>
      <c r="E4" s="8" t="s">
        <v>156</v>
      </c>
      <c r="F4" s="52">
        <v>10000</v>
      </c>
      <c r="G4" s="54">
        <v>50</v>
      </c>
      <c r="H4" s="53" t="str">
        <f>__回合抗性!D4&amp;"|"&amp;__回合抗性!E4&amp;"|"&amp;__回合抗性!F4&amp;"|"&amp;__回合抗性!G4</f>
        <v>0|0|0|0</v>
      </c>
      <c r="I4" s="59" t="s">
        <v>157</v>
      </c>
      <c r="J4" s="60">
        <v>0</v>
      </c>
      <c r="K4" s="61">
        <v>150</v>
      </c>
      <c r="L4" s="54">
        <v>1</v>
      </c>
      <c r="M4" s="6" t="s">
        <v>158</v>
      </c>
      <c r="N4" s="6">
        <v>10</v>
      </c>
      <c r="O4" s="53" t="str">
        <f>__回合抗性!H4&amp;"|"&amp;__回合抗性!I4&amp;"|"&amp;__回合抗性!J4&amp;"|"&amp;__回合抗性!K4</f>
        <v>0|0|0|0</v>
      </c>
      <c r="P4" s="8">
        <v>0</v>
      </c>
      <c r="Q4" s="8">
        <v>2</v>
      </c>
      <c r="R4" s="8">
        <v>2</v>
      </c>
      <c r="S4" s="8"/>
      <c r="T4" s="8" t="str">
        <f t="shared" ref="T4:T27" si="0">"npc_monster_normal_"&amp;B4&amp;"_"&amp;C4</f>
        <v>npc_monster_normal_10_2</v>
      </c>
      <c r="U4" s="12"/>
      <c r="V4" s="69"/>
      <c r="W4" s="7"/>
      <c r="X4" s="8">
        <v>6</v>
      </c>
      <c r="Y4" s="12"/>
      <c r="Z4" s="71"/>
      <c r="AA4" s="77">
        <v>75</v>
      </c>
      <c r="AB4" s="78">
        <v>2</v>
      </c>
      <c r="AC4" s="6" t="s">
        <v>159</v>
      </c>
      <c r="AD4" s="6">
        <v>1</v>
      </c>
      <c r="AE4" s="53" t="str">
        <f>__回合抗性!L4&amp;"|"&amp;__回合抗性!M4&amp;"|"&amp;__回合抗性!N4&amp;"|"&amp;__回合抗性!O4</f>
        <v>0|0|0|0</v>
      </c>
    </row>
    <row r="5" ht="30.5" customHeight="1" spans="1:31">
      <c r="A5" s="7">
        <v>3</v>
      </c>
      <c r="B5" s="8">
        <v>10</v>
      </c>
      <c r="C5" s="8">
        <v>3</v>
      </c>
      <c r="D5" s="8">
        <v>1</v>
      </c>
      <c r="E5" s="8" t="s">
        <v>156</v>
      </c>
      <c r="F5" s="52">
        <v>10000</v>
      </c>
      <c r="G5" s="54">
        <v>50</v>
      </c>
      <c r="H5" s="53" t="str">
        <f>__回合抗性!D5&amp;"|"&amp;__回合抗性!E5&amp;"|"&amp;__回合抗性!F5&amp;"|"&amp;__回合抗性!G5</f>
        <v>0|0|0|0</v>
      </c>
      <c r="I5" s="59" t="s">
        <v>160</v>
      </c>
      <c r="J5" s="60">
        <v>3</v>
      </c>
      <c r="K5" s="61">
        <v>150</v>
      </c>
      <c r="L5" s="54">
        <v>1</v>
      </c>
      <c r="M5" s="6" t="s">
        <v>158</v>
      </c>
      <c r="N5" s="6">
        <v>10</v>
      </c>
      <c r="O5" s="53" t="str">
        <f>__回合抗性!H5&amp;"|"&amp;__回合抗性!I5&amp;"|"&amp;__回合抗性!J5&amp;"|"&amp;__回合抗性!K5</f>
        <v>0|0|0|0</v>
      </c>
      <c r="P5" s="8">
        <v>0</v>
      </c>
      <c r="Q5" s="8">
        <v>2</v>
      </c>
      <c r="R5" s="8">
        <v>2</v>
      </c>
      <c r="S5" s="8"/>
      <c r="T5" s="8" t="str">
        <f t="shared" si="0"/>
        <v>npc_monster_normal_10_3</v>
      </c>
      <c r="U5" s="12"/>
      <c r="V5" s="68"/>
      <c r="W5" s="7"/>
      <c r="X5" s="8">
        <v>7</v>
      </c>
      <c r="Y5" s="12"/>
      <c r="Z5" s="71"/>
      <c r="AA5" s="77">
        <v>80</v>
      </c>
      <c r="AB5" s="78">
        <v>3</v>
      </c>
      <c r="AC5" s="6" t="s">
        <v>159</v>
      </c>
      <c r="AD5" s="6">
        <v>1</v>
      </c>
      <c r="AE5" s="53" t="str">
        <f>__回合抗性!L5&amp;"|"&amp;__回合抗性!M5&amp;"|"&amp;__回合抗性!N5&amp;"|"&amp;__回合抗性!O5</f>
        <v>0|0|0|0</v>
      </c>
    </row>
    <row r="6" ht="30.5" customHeight="1" spans="1:31">
      <c r="A6" s="7">
        <v>4</v>
      </c>
      <c r="B6" s="8">
        <v>10</v>
      </c>
      <c r="C6" s="8">
        <v>4</v>
      </c>
      <c r="D6" s="8">
        <v>1</v>
      </c>
      <c r="E6" s="8" t="s">
        <v>156</v>
      </c>
      <c r="F6" s="52">
        <v>10000</v>
      </c>
      <c r="G6" s="54">
        <v>50</v>
      </c>
      <c r="H6" s="53" t="str">
        <f>__回合抗性!D6&amp;"|"&amp;__回合抗性!E6&amp;"|"&amp;__回合抗性!F6&amp;"|"&amp;__回合抗性!G6</f>
        <v>0|0|0|0</v>
      </c>
      <c r="I6" s="59" t="s">
        <v>157</v>
      </c>
      <c r="J6" s="60">
        <v>0</v>
      </c>
      <c r="K6" s="61">
        <v>150</v>
      </c>
      <c r="L6" s="54">
        <v>1</v>
      </c>
      <c r="M6" s="6" t="s">
        <v>158</v>
      </c>
      <c r="N6" s="6">
        <v>10</v>
      </c>
      <c r="O6" s="53" t="str">
        <f>__回合抗性!H6&amp;"|"&amp;__回合抗性!I6&amp;"|"&amp;__回合抗性!J6&amp;"|"&amp;__回合抗性!K6</f>
        <v>0|0|0|0</v>
      </c>
      <c r="P6" s="8">
        <v>0</v>
      </c>
      <c r="Q6" s="8">
        <v>2</v>
      </c>
      <c r="R6" s="8">
        <v>2</v>
      </c>
      <c r="S6" s="8"/>
      <c r="T6" s="8" t="str">
        <f t="shared" si="0"/>
        <v>npc_monster_normal_10_4</v>
      </c>
      <c r="U6" s="12"/>
      <c r="V6" s="69"/>
      <c r="W6" s="7"/>
      <c r="X6" s="8">
        <v>8</v>
      </c>
      <c r="Y6" s="12"/>
      <c r="Z6" s="71"/>
      <c r="AA6" s="77">
        <v>90</v>
      </c>
      <c r="AB6" s="78">
        <v>4</v>
      </c>
      <c r="AC6" s="6" t="s">
        <v>159</v>
      </c>
      <c r="AD6" s="6">
        <v>1</v>
      </c>
      <c r="AE6" s="53" t="str">
        <f>__回合抗性!L6&amp;"|"&amp;__回合抗性!M6&amp;"|"&amp;__回合抗性!N6&amp;"|"&amp;__回合抗性!O6</f>
        <v>0|0|0|0</v>
      </c>
    </row>
    <row r="7" ht="30.5" customHeight="1" spans="1:31">
      <c r="A7" s="7">
        <v>5</v>
      </c>
      <c r="B7" s="8">
        <v>10</v>
      </c>
      <c r="C7" s="8">
        <v>5</v>
      </c>
      <c r="D7" s="8">
        <v>1</v>
      </c>
      <c r="E7" s="8" t="s">
        <v>161</v>
      </c>
      <c r="F7" s="52">
        <v>10000</v>
      </c>
      <c r="G7" s="54">
        <v>50</v>
      </c>
      <c r="H7" s="53" t="str">
        <f>__回合抗性!D7&amp;"|"&amp;__回合抗性!E7&amp;"|"&amp;__回合抗性!F7&amp;"|"&amp;__回合抗性!G7</f>
        <v>0|0|0|0</v>
      </c>
      <c r="I7" s="59" t="s">
        <v>157</v>
      </c>
      <c r="J7" s="60">
        <v>0</v>
      </c>
      <c r="K7" s="61">
        <v>150</v>
      </c>
      <c r="L7" s="54">
        <v>1</v>
      </c>
      <c r="M7" s="6" t="s">
        <v>158</v>
      </c>
      <c r="N7" s="6">
        <v>10</v>
      </c>
      <c r="O7" s="53" t="str">
        <f>__回合抗性!H7&amp;"|"&amp;__回合抗性!I7&amp;"|"&amp;__回合抗性!J7&amp;"|"&amp;__回合抗性!K7</f>
        <v>0|0|0|0</v>
      </c>
      <c r="P7" s="8">
        <v>0</v>
      </c>
      <c r="Q7" s="8">
        <v>2</v>
      </c>
      <c r="R7" s="8">
        <v>2</v>
      </c>
      <c r="S7" s="8"/>
      <c r="T7" s="8" t="str">
        <f t="shared" si="0"/>
        <v>npc_monster_normal_10_5</v>
      </c>
      <c r="U7" s="12"/>
      <c r="V7" s="68"/>
      <c r="W7" s="7"/>
      <c r="X7" s="8">
        <v>9</v>
      </c>
      <c r="Y7" s="12"/>
      <c r="Z7" s="71"/>
      <c r="AA7" s="77">
        <v>100</v>
      </c>
      <c r="AB7" s="78">
        <v>5</v>
      </c>
      <c r="AC7" s="6" t="s">
        <v>159</v>
      </c>
      <c r="AD7" s="6">
        <v>1</v>
      </c>
      <c r="AE7" s="53" t="str">
        <f>__回合抗性!L7&amp;"|"&amp;__回合抗性!M7&amp;"|"&amp;__回合抗性!N7&amp;"|"&amp;__回合抗性!O7</f>
        <v>0|0|0|0</v>
      </c>
    </row>
    <row r="8" ht="30.5" customHeight="1" spans="1:31">
      <c r="A8" s="7">
        <v>6</v>
      </c>
      <c r="B8" s="8">
        <v>10</v>
      </c>
      <c r="C8" s="8">
        <v>6</v>
      </c>
      <c r="D8" s="8">
        <v>1</v>
      </c>
      <c r="E8" s="8" t="s">
        <v>156</v>
      </c>
      <c r="F8" s="52">
        <v>10000</v>
      </c>
      <c r="G8" s="54">
        <v>50</v>
      </c>
      <c r="H8" s="53" t="str">
        <f>__回合抗性!D8&amp;"|"&amp;__回合抗性!E8&amp;"|"&amp;__回合抗性!F8&amp;"|"&amp;__回合抗性!G8</f>
        <v>0|0|0|0</v>
      </c>
      <c r="I8" s="59" t="s">
        <v>157</v>
      </c>
      <c r="J8" s="60">
        <v>0</v>
      </c>
      <c r="K8" s="61">
        <v>150</v>
      </c>
      <c r="L8" s="54">
        <v>1</v>
      </c>
      <c r="M8" s="6" t="s">
        <v>158</v>
      </c>
      <c r="N8" s="6">
        <v>10</v>
      </c>
      <c r="O8" s="53" t="str">
        <f>__回合抗性!H8&amp;"|"&amp;__回合抗性!I8&amp;"|"&amp;__回合抗性!J8&amp;"|"&amp;__回合抗性!K8</f>
        <v>0|0|0|0</v>
      </c>
      <c r="P8" s="8">
        <v>0</v>
      </c>
      <c r="Q8" s="8">
        <v>2</v>
      </c>
      <c r="R8" s="8">
        <v>2</v>
      </c>
      <c r="S8" s="8"/>
      <c r="T8" s="8" t="str">
        <f t="shared" si="0"/>
        <v>npc_monster_normal_10_6</v>
      </c>
      <c r="U8" s="12"/>
      <c r="V8" s="69"/>
      <c r="W8" s="7"/>
      <c r="X8" s="8">
        <v>10</v>
      </c>
      <c r="Y8" s="12"/>
      <c r="Z8" s="71"/>
      <c r="AA8" s="77">
        <v>200</v>
      </c>
      <c r="AB8" s="78">
        <v>6</v>
      </c>
      <c r="AC8" s="6" t="s">
        <v>159</v>
      </c>
      <c r="AD8" s="6">
        <v>1</v>
      </c>
      <c r="AE8" s="53" t="str">
        <f>__回合抗性!L8&amp;"|"&amp;__回合抗性!M8&amp;"|"&amp;__回合抗性!N8&amp;"|"&amp;__回合抗性!O8</f>
        <v>0|0|0|0</v>
      </c>
    </row>
    <row r="9" ht="30.5" customHeight="1" spans="1:31">
      <c r="A9" s="7">
        <v>7</v>
      </c>
      <c r="B9" s="8">
        <v>10</v>
      </c>
      <c r="C9" s="8">
        <v>7</v>
      </c>
      <c r="D9" s="8">
        <v>1</v>
      </c>
      <c r="E9" s="8" t="s">
        <v>156</v>
      </c>
      <c r="F9" s="52">
        <v>10000</v>
      </c>
      <c r="G9" s="54">
        <v>50</v>
      </c>
      <c r="H9" s="53" t="str">
        <f>__回合抗性!D9&amp;"|"&amp;__回合抗性!E9&amp;"|"&amp;__回合抗性!F9&amp;"|"&amp;__回合抗性!G9</f>
        <v>0|0|0|0</v>
      </c>
      <c r="I9" s="59" t="s">
        <v>157</v>
      </c>
      <c r="J9" s="60">
        <v>0</v>
      </c>
      <c r="K9" s="61">
        <v>150</v>
      </c>
      <c r="L9" s="54">
        <v>1</v>
      </c>
      <c r="M9" s="6" t="s">
        <v>158</v>
      </c>
      <c r="N9" s="6">
        <v>10</v>
      </c>
      <c r="O9" s="53" t="str">
        <f>__回合抗性!H9&amp;"|"&amp;__回合抗性!I9&amp;"|"&amp;__回合抗性!J9&amp;"|"&amp;__回合抗性!K9</f>
        <v>0|0|0|0</v>
      </c>
      <c r="P9" s="8">
        <v>0</v>
      </c>
      <c r="Q9" s="8">
        <v>2</v>
      </c>
      <c r="R9" s="8">
        <v>2</v>
      </c>
      <c r="S9" s="8"/>
      <c r="T9" s="8" t="str">
        <f t="shared" si="0"/>
        <v>npc_monster_normal_10_7</v>
      </c>
      <c r="U9" s="12"/>
      <c r="V9" s="68"/>
      <c r="W9" s="7"/>
      <c r="X9" s="8">
        <v>11</v>
      </c>
      <c r="Y9" s="12"/>
      <c r="Z9" s="71"/>
      <c r="AA9" s="77">
        <v>300</v>
      </c>
      <c r="AB9" s="78">
        <v>7</v>
      </c>
      <c r="AC9" s="6" t="s">
        <v>159</v>
      </c>
      <c r="AD9" s="6">
        <v>1</v>
      </c>
      <c r="AE9" s="53" t="str">
        <f>__回合抗性!L9&amp;"|"&amp;__回合抗性!M9&amp;"|"&amp;__回合抗性!N9&amp;"|"&amp;__回合抗性!O9</f>
        <v>0|0|0|0</v>
      </c>
    </row>
    <row r="10" ht="30.5" customHeight="1" spans="1:31">
      <c r="A10" s="7">
        <v>8</v>
      </c>
      <c r="B10" s="8">
        <v>10</v>
      </c>
      <c r="C10" s="8">
        <v>8</v>
      </c>
      <c r="D10" s="8">
        <v>1</v>
      </c>
      <c r="E10" s="8" t="s">
        <v>156</v>
      </c>
      <c r="F10" s="52">
        <v>10000</v>
      </c>
      <c r="G10" s="54">
        <v>50</v>
      </c>
      <c r="H10" s="53" t="str">
        <f>__回合抗性!D10&amp;"|"&amp;__回合抗性!E10&amp;"|"&amp;__回合抗性!F10&amp;"|"&amp;__回合抗性!G10</f>
        <v>0|0|0|0</v>
      </c>
      <c r="I10" s="59" t="s">
        <v>162</v>
      </c>
      <c r="J10" s="60">
        <v>3</v>
      </c>
      <c r="K10" s="61">
        <v>150</v>
      </c>
      <c r="L10" s="54">
        <v>1</v>
      </c>
      <c r="M10" s="6" t="s">
        <v>158</v>
      </c>
      <c r="N10" s="6">
        <v>10</v>
      </c>
      <c r="O10" s="53" t="str">
        <f>__回合抗性!H10&amp;"|"&amp;__回合抗性!I10&amp;"|"&amp;__回合抗性!J10&amp;"|"&amp;__回合抗性!K10</f>
        <v>0|0|0|0</v>
      </c>
      <c r="P10" s="8">
        <v>0</v>
      </c>
      <c r="Q10" s="8">
        <v>2</v>
      </c>
      <c r="R10" s="8">
        <v>2</v>
      </c>
      <c r="S10" s="8"/>
      <c r="T10" s="8" t="str">
        <f t="shared" si="0"/>
        <v>npc_monster_normal_10_8</v>
      </c>
      <c r="U10" s="12"/>
      <c r="V10" s="69"/>
      <c r="W10" s="7"/>
      <c r="X10" s="8">
        <v>12</v>
      </c>
      <c r="Y10" s="12"/>
      <c r="Z10" s="71"/>
      <c r="AA10" s="77">
        <v>500</v>
      </c>
      <c r="AB10" s="78">
        <v>8</v>
      </c>
      <c r="AC10" s="6" t="s">
        <v>159</v>
      </c>
      <c r="AD10" s="6">
        <v>1</v>
      </c>
      <c r="AE10" s="53" t="str">
        <f>__回合抗性!L10&amp;"|"&amp;__回合抗性!M10&amp;"|"&amp;__回合抗性!N10&amp;"|"&amp;__回合抗性!O10</f>
        <v>0|0|0|0</v>
      </c>
    </row>
    <row r="11" ht="30.5" customHeight="1" spans="1:31">
      <c r="A11" s="7">
        <v>9</v>
      </c>
      <c r="B11" s="8">
        <v>10</v>
      </c>
      <c r="C11" s="8">
        <v>9</v>
      </c>
      <c r="D11" s="8">
        <v>1</v>
      </c>
      <c r="E11" s="8" t="s">
        <v>156</v>
      </c>
      <c r="F11" s="52">
        <v>10000</v>
      </c>
      <c r="G11" s="54">
        <v>50</v>
      </c>
      <c r="H11" s="53" t="str">
        <f>__回合抗性!D11&amp;"|"&amp;__回合抗性!E11&amp;"|"&amp;__回合抗性!F11&amp;"|"&amp;__回合抗性!G11</f>
        <v>0|0|0|0</v>
      </c>
      <c r="I11" s="59" t="s">
        <v>157</v>
      </c>
      <c r="J11" s="60">
        <v>0</v>
      </c>
      <c r="K11" s="61">
        <v>150</v>
      </c>
      <c r="L11" s="54">
        <v>1</v>
      </c>
      <c r="M11" s="6" t="s">
        <v>158</v>
      </c>
      <c r="N11" s="6">
        <v>10</v>
      </c>
      <c r="O11" s="53" t="str">
        <f>__回合抗性!H11&amp;"|"&amp;__回合抗性!I11&amp;"|"&amp;__回合抗性!J11&amp;"|"&amp;__回合抗性!K11</f>
        <v>0|0|0|0</v>
      </c>
      <c r="P11" s="8">
        <v>0</v>
      </c>
      <c r="Q11" s="8">
        <v>2</v>
      </c>
      <c r="R11" s="8">
        <v>2</v>
      </c>
      <c r="S11" s="8"/>
      <c r="T11" s="8" t="str">
        <f t="shared" si="0"/>
        <v>npc_monster_normal_10_9</v>
      </c>
      <c r="U11" s="12"/>
      <c r="V11" s="68"/>
      <c r="W11" s="7"/>
      <c r="X11" s="8">
        <v>13</v>
      </c>
      <c r="Y11" s="12"/>
      <c r="Z11" s="71"/>
      <c r="AA11" s="77">
        <v>800</v>
      </c>
      <c r="AB11" s="78">
        <v>9</v>
      </c>
      <c r="AC11" s="6" t="s">
        <v>159</v>
      </c>
      <c r="AD11" s="6">
        <v>1</v>
      </c>
      <c r="AE11" s="53" t="str">
        <f>__回合抗性!L11&amp;"|"&amp;__回合抗性!M11&amp;"|"&amp;__回合抗性!N11&amp;"|"&amp;__回合抗性!O11</f>
        <v>0|0|0|0</v>
      </c>
    </row>
    <row r="12" ht="30.5" customHeight="1" spans="1:31">
      <c r="A12" s="7">
        <v>10</v>
      </c>
      <c r="B12" s="8">
        <v>10</v>
      </c>
      <c r="C12" s="8">
        <v>10</v>
      </c>
      <c r="D12" s="8">
        <v>1</v>
      </c>
      <c r="E12" s="8" t="s">
        <v>163</v>
      </c>
      <c r="F12" s="52">
        <v>10000</v>
      </c>
      <c r="G12" s="54">
        <v>50</v>
      </c>
      <c r="H12" s="53" t="str">
        <f>__回合抗性!D12&amp;"|"&amp;__回合抗性!E12&amp;"|"&amp;__回合抗性!F12&amp;"|"&amp;__回合抗性!G12</f>
        <v>0|0|0|0</v>
      </c>
      <c r="I12" s="59" t="s">
        <v>157</v>
      </c>
      <c r="J12" s="60">
        <v>0</v>
      </c>
      <c r="K12" s="61">
        <v>150</v>
      </c>
      <c r="L12" s="54">
        <v>1</v>
      </c>
      <c r="M12" s="6" t="s">
        <v>158</v>
      </c>
      <c r="N12" s="6">
        <v>10</v>
      </c>
      <c r="O12" s="53" t="str">
        <f>__回合抗性!H12&amp;"|"&amp;__回合抗性!I12&amp;"|"&amp;__回合抗性!J12&amp;"|"&amp;__回合抗性!K12</f>
        <v>0|0|0|0</v>
      </c>
      <c r="P12" s="8">
        <v>0</v>
      </c>
      <c r="Q12" s="8">
        <v>2</v>
      </c>
      <c r="R12" s="8">
        <v>2</v>
      </c>
      <c r="S12" s="8"/>
      <c r="T12" s="8" t="str">
        <f t="shared" si="0"/>
        <v>npc_monster_normal_10_10</v>
      </c>
      <c r="U12" s="12"/>
      <c r="V12" s="69"/>
      <c r="W12" s="7"/>
      <c r="X12" s="8">
        <v>14</v>
      </c>
      <c r="Y12" s="12"/>
      <c r="Z12" s="71"/>
      <c r="AA12" s="77">
        <v>1000</v>
      </c>
      <c r="AB12" s="78">
        <v>10</v>
      </c>
      <c r="AC12" s="6" t="s">
        <v>159</v>
      </c>
      <c r="AD12" s="6">
        <v>1</v>
      </c>
      <c r="AE12" s="53" t="str">
        <f>__回合抗性!L12&amp;"|"&amp;__回合抗性!M12&amp;"|"&amp;__回合抗性!N12&amp;"|"&amp;__回合抗性!O12</f>
        <v>0|0|0|0</v>
      </c>
    </row>
    <row r="13" ht="30.5" customHeight="1" spans="1:31">
      <c r="A13" s="7">
        <v>11</v>
      </c>
      <c r="B13" s="8">
        <v>10</v>
      </c>
      <c r="C13" s="8">
        <v>11</v>
      </c>
      <c r="D13" s="8">
        <v>1</v>
      </c>
      <c r="E13" s="8" t="s">
        <v>156</v>
      </c>
      <c r="F13" s="52">
        <v>10000</v>
      </c>
      <c r="G13" s="54">
        <v>50</v>
      </c>
      <c r="H13" s="53" t="str">
        <f>__回合抗性!D13&amp;"|"&amp;__回合抗性!E13&amp;"|"&amp;__回合抗性!F13&amp;"|"&amp;__回合抗性!G13</f>
        <v>0|0|0|0</v>
      </c>
      <c r="I13" s="59" t="s">
        <v>157</v>
      </c>
      <c r="J13" s="60">
        <v>0</v>
      </c>
      <c r="K13" s="61">
        <v>150</v>
      </c>
      <c r="L13" s="54">
        <v>1</v>
      </c>
      <c r="M13" s="6" t="s">
        <v>158</v>
      </c>
      <c r="N13" s="6">
        <v>10</v>
      </c>
      <c r="O13" s="53" t="str">
        <f>__回合抗性!H13&amp;"|"&amp;__回合抗性!I13&amp;"|"&amp;__回合抗性!J13&amp;"|"&amp;__回合抗性!K13</f>
        <v>0|0|0|0</v>
      </c>
      <c r="P13" s="8">
        <v>0</v>
      </c>
      <c r="Q13" s="8">
        <v>2</v>
      </c>
      <c r="R13" s="8">
        <v>2</v>
      </c>
      <c r="S13" s="8"/>
      <c r="T13" s="8" t="str">
        <f t="shared" si="0"/>
        <v>npc_monster_normal_10_11</v>
      </c>
      <c r="U13" s="12"/>
      <c r="V13" s="68"/>
      <c r="W13" s="7"/>
      <c r="X13" s="8">
        <v>15</v>
      </c>
      <c r="Y13" s="12"/>
      <c r="Z13" s="71"/>
      <c r="AA13" s="77">
        <v>2000</v>
      </c>
      <c r="AB13" s="78">
        <v>37</v>
      </c>
      <c r="AC13" s="6" t="s">
        <v>159</v>
      </c>
      <c r="AD13" s="6">
        <v>2</v>
      </c>
      <c r="AE13" s="53" t="str">
        <f>__回合抗性!L13&amp;"|"&amp;__回合抗性!M13&amp;"|"&amp;__回合抗性!N13&amp;"|"&amp;__回合抗性!O13</f>
        <v>0|0|0|0</v>
      </c>
    </row>
    <row r="14" ht="30.5" customHeight="1" spans="1:31">
      <c r="A14" s="7">
        <v>12</v>
      </c>
      <c r="B14" s="8">
        <v>10</v>
      </c>
      <c r="C14" s="8">
        <v>12</v>
      </c>
      <c r="D14" s="8">
        <v>1</v>
      </c>
      <c r="E14" s="8" t="s">
        <v>156</v>
      </c>
      <c r="F14" s="52">
        <v>10000</v>
      </c>
      <c r="G14" s="54">
        <v>50</v>
      </c>
      <c r="H14" s="53" t="str">
        <f>__回合抗性!D14&amp;"|"&amp;__回合抗性!E14&amp;"|"&amp;__回合抗性!F14&amp;"|"&amp;__回合抗性!G14</f>
        <v>0|0|0|0</v>
      </c>
      <c r="I14" s="59" t="s">
        <v>164</v>
      </c>
      <c r="J14" s="60">
        <v>3</v>
      </c>
      <c r="K14" s="61">
        <v>150</v>
      </c>
      <c r="L14" s="54">
        <v>1</v>
      </c>
      <c r="M14" s="6" t="s">
        <v>158</v>
      </c>
      <c r="N14" s="6">
        <v>10</v>
      </c>
      <c r="O14" s="53" t="str">
        <f>__回合抗性!H14&amp;"|"&amp;__回合抗性!I14&amp;"|"&amp;__回合抗性!J14&amp;"|"&amp;__回合抗性!K14</f>
        <v>0|0|0|0</v>
      </c>
      <c r="P14" s="8">
        <v>0</v>
      </c>
      <c r="Q14" s="8">
        <v>2</v>
      </c>
      <c r="R14" s="8">
        <v>2</v>
      </c>
      <c r="S14" s="8"/>
      <c r="T14" s="8" t="str">
        <f t="shared" si="0"/>
        <v>npc_monster_normal_10_12</v>
      </c>
      <c r="U14" s="12"/>
      <c r="V14" s="69"/>
      <c r="W14" s="7"/>
      <c r="X14" s="8">
        <v>16</v>
      </c>
      <c r="Y14" s="12"/>
      <c r="Z14" s="71"/>
      <c r="AA14" s="77">
        <v>2800</v>
      </c>
      <c r="AB14" s="78">
        <v>40</v>
      </c>
      <c r="AC14" s="6" t="s">
        <v>159</v>
      </c>
      <c r="AD14" s="6">
        <v>2</v>
      </c>
      <c r="AE14" s="53" t="str">
        <f>__回合抗性!L14&amp;"|"&amp;__回合抗性!M14&amp;"|"&amp;__回合抗性!N14&amp;"|"&amp;__回合抗性!O14</f>
        <v>0|0|0|0</v>
      </c>
    </row>
    <row r="15" ht="30.5" customHeight="1" spans="1:31">
      <c r="A15" s="7">
        <v>13</v>
      </c>
      <c r="B15" s="8">
        <v>10</v>
      </c>
      <c r="C15" s="8">
        <v>13</v>
      </c>
      <c r="D15" s="8">
        <v>1</v>
      </c>
      <c r="E15" s="8" t="s">
        <v>156</v>
      </c>
      <c r="F15" s="52">
        <v>10000</v>
      </c>
      <c r="G15" s="54">
        <v>50</v>
      </c>
      <c r="H15" s="53" t="str">
        <f>__回合抗性!D15&amp;"|"&amp;__回合抗性!E15&amp;"|"&amp;__回合抗性!F15&amp;"|"&amp;__回合抗性!G15</f>
        <v>0|0|0|0</v>
      </c>
      <c r="I15" s="59" t="s">
        <v>157</v>
      </c>
      <c r="J15" s="60">
        <v>0</v>
      </c>
      <c r="K15" s="61">
        <v>150</v>
      </c>
      <c r="L15" s="54">
        <v>1</v>
      </c>
      <c r="M15" s="6" t="s">
        <v>158</v>
      </c>
      <c r="N15" s="6">
        <v>10</v>
      </c>
      <c r="O15" s="53" t="str">
        <f>__回合抗性!H15&amp;"|"&amp;__回合抗性!I15&amp;"|"&amp;__回合抗性!J15&amp;"|"&amp;__回合抗性!K15</f>
        <v>0|0|0|0</v>
      </c>
      <c r="P15" s="8">
        <v>0</v>
      </c>
      <c r="Q15" s="8">
        <v>2</v>
      </c>
      <c r="R15" s="8">
        <v>2</v>
      </c>
      <c r="S15" s="8"/>
      <c r="T15" s="8" t="str">
        <f t="shared" si="0"/>
        <v>npc_monster_normal_10_13</v>
      </c>
      <c r="U15" s="12"/>
      <c r="V15" s="68"/>
      <c r="W15" s="7"/>
      <c r="X15" s="8">
        <v>17</v>
      </c>
      <c r="Y15" s="12"/>
      <c r="Z15" s="71"/>
      <c r="AA15" s="77">
        <v>3500</v>
      </c>
      <c r="AB15" s="78">
        <v>43</v>
      </c>
      <c r="AC15" s="6" t="s">
        <v>159</v>
      </c>
      <c r="AD15" s="6">
        <v>2</v>
      </c>
      <c r="AE15" s="53" t="str">
        <f>__回合抗性!L15&amp;"|"&amp;__回合抗性!M15&amp;"|"&amp;__回合抗性!N15&amp;"|"&amp;__回合抗性!O15</f>
        <v>0|0|0|0</v>
      </c>
    </row>
    <row r="16" ht="30.5" customHeight="1" spans="1:31">
      <c r="A16" s="7">
        <v>14</v>
      </c>
      <c r="B16" s="8">
        <v>10</v>
      </c>
      <c r="C16" s="8">
        <v>14</v>
      </c>
      <c r="D16" s="8">
        <v>1</v>
      </c>
      <c r="E16" s="8" t="s">
        <v>156</v>
      </c>
      <c r="F16" s="52">
        <v>10000</v>
      </c>
      <c r="G16" s="54">
        <v>50</v>
      </c>
      <c r="H16" s="53" t="str">
        <f>__回合抗性!D16&amp;"|"&amp;__回合抗性!E16&amp;"|"&amp;__回合抗性!F16&amp;"|"&amp;__回合抗性!G16</f>
        <v>0|0|0|0</v>
      </c>
      <c r="I16" s="59" t="s">
        <v>157</v>
      </c>
      <c r="J16" s="60">
        <v>0</v>
      </c>
      <c r="K16" s="61">
        <v>150</v>
      </c>
      <c r="L16" s="54">
        <v>1</v>
      </c>
      <c r="M16" s="6" t="s">
        <v>158</v>
      </c>
      <c r="N16" s="6">
        <v>10</v>
      </c>
      <c r="O16" s="53" t="str">
        <f>__回合抗性!H16&amp;"|"&amp;__回合抗性!I16&amp;"|"&amp;__回合抗性!J16&amp;"|"&amp;__回合抗性!K16</f>
        <v>0|0|0|0</v>
      </c>
      <c r="P16" s="8">
        <v>0</v>
      </c>
      <c r="Q16" s="8">
        <v>2</v>
      </c>
      <c r="R16" s="8">
        <v>2</v>
      </c>
      <c r="S16" s="8"/>
      <c r="T16" s="8" t="str">
        <f t="shared" si="0"/>
        <v>npc_monster_normal_10_14</v>
      </c>
      <c r="U16" s="12"/>
      <c r="V16" s="69"/>
      <c r="W16" s="7"/>
      <c r="X16" s="8">
        <v>18</v>
      </c>
      <c r="Y16" s="12"/>
      <c r="Z16" s="71"/>
      <c r="AA16" s="77">
        <v>4200</v>
      </c>
      <c r="AB16" s="78">
        <v>46</v>
      </c>
      <c r="AC16" s="6" t="s">
        <v>159</v>
      </c>
      <c r="AD16" s="6">
        <v>2</v>
      </c>
      <c r="AE16" s="53" t="str">
        <f>__回合抗性!L16&amp;"|"&amp;__回合抗性!M16&amp;"|"&amp;__回合抗性!N16&amp;"|"&amp;__回合抗性!O16</f>
        <v>0|0|0|0</v>
      </c>
    </row>
    <row r="17" ht="30.5" customHeight="1" spans="1:31">
      <c r="A17" s="7">
        <v>15</v>
      </c>
      <c r="B17" s="8">
        <v>10</v>
      </c>
      <c r="C17" s="8">
        <v>15</v>
      </c>
      <c r="D17" s="8">
        <v>1</v>
      </c>
      <c r="E17" s="8" t="s">
        <v>165</v>
      </c>
      <c r="F17" s="52">
        <v>10000</v>
      </c>
      <c r="G17" s="54">
        <v>50</v>
      </c>
      <c r="H17" s="53" t="str">
        <f>__回合抗性!D17&amp;"|"&amp;__回合抗性!E17&amp;"|"&amp;__回合抗性!F17&amp;"|"&amp;__回合抗性!G17</f>
        <v>0|0|0|0</v>
      </c>
      <c r="I17" s="59" t="s">
        <v>166</v>
      </c>
      <c r="J17" s="60">
        <v>5</v>
      </c>
      <c r="K17" s="61">
        <v>150</v>
      </c>
      <c r="L17" s="54">
        <v>1</v>
      </c>
      <c r="M17" s="6" t="s">
        <v>158</v>
      </c>
      <c r="N17" s="6">
        <v>10</v>
      </c>
      <c r="O17" s="53" t="str">
        <f>__回合抗性!H17&amp;"|"&amp;__回合抗性!I17&amp;"|"&amp;__回合抗性!J17&amp;"|"&amp;__回合抗性!K17</f>
        <v>0|0|0|0</v>
      </c>
      <c r="P17" s="8">
        <v>0</v>
      </c>
      <c r="Q17" s="8">
        <v>2</v>
      </c>
      <c r="R17" s="8">
        <v>2</v>
      </c>
      <c r="S17" s="8"/>
      <c r="T17" s="8" t="str">
        <f t="shared" si="0"/>
        <v>npc_monster_normal_10_15</v>
      </c>
      <c r="U17" s="12"/>
      <c r="V17" s="68"/>
      <c r="W17" s="7"/>
      <c r="X17" s="8">
        <v>19</v>
      </c>
      <c r="Y17" s="12"/>
      <c r="Z17" s="71"/>
      <c r="AA17" s="77">
        <v>5000</v>
      </c>
      <c r="AB17" s="78">
        <v>49</v>
      </c>
      <c r="AC17" s="6" t="s">
        <v>159</v>
      </c>
      <c r="AD17" s="6">
        <v>2</v>
      </c>
      <c r="AE17" s="53" t="str">
        <f>__回合抗性!L17&amp;"|"&amp;__回合抗性!M17&amp;"|"&amp;__回合抗性!N17&amp;"|"&amp;__回合抗性!O17</f>
        <v>0|0|0|0</v>
      </c>
    </row>
    <row r="18" ht="30.5" customHeight="1" spans="1:31">
      <c r="A18" s="7">
        <v>16</v>
      </c>
      <c r="B18" s="8">
        <v>10</v>
      </c>
      <c r="C18" s="8">
        <v>16</v>
      </c>
      <c r="D18" s="8">
        <v>1</v>
      </c>
      <c r="E18" s="8" t="s">
        <v>156</v>
      </c>
      <c r="F18" s="52">
        <v>10000</v>
      </c>
      <c r="G18" s="54">
        <v>50</v>
      </c>
      <c r="H18" s="53" t="str">
        <f>__回合抗性!D18&amp;"|"&amp;__回合抗性!E18&amp;"|"&amp;__回合抗性!F18&amp;"|"&amp;__回合抗性!G18</f>
        <v>0|0|0|0</v>
      </c>
      <c r="I18" s="59" t="s">
        <v>157</v>
      </c>
      <c r="J18" s="60">
        <v>0</v>
      </c>
      <c r="K18" s="61">
        <v>150</v>
      </c>
      <c r="L18" s="54">
        <v>1</v>
      </c>
      <c r="M18" s="6" t="s">
        <v>158</v>
      </c>
      <c r="N18" s="6">
        <v>10</v>
      </c>
      <c r="O18" s="53" t="str">
        <f>__回合抗性!H18&amp;"|"&amp;__回合抗性!I18&amp;"|"&amp;__回合抗性!J18&amp;"|"&amp;__回合抗性!K18</f>
        <v>0|0|0|0</v>
      </c>
      <c r="P18" s="8">
        <v>0</v>
      </c>
      <c r="Q18" s="8">
        <v>2</v>
      </c>
      <c r="R18" s="8">
        <v>2</v>
      </c>
      <c r="S18" s="8"/>
      <c r="T18" s="8" t="str">
        <f t="shared" si="0"/>
        <v>npc_monster_normal_10_16</v>
      </c>
      <c r="U18" s="12"/>
      <c r="V18" s="69"/>
      <c r="W18" s="7"/>
      <c r="X18" s="8">
        <v>20</v>
      </c>
      <c r="Y18" s="12"/>
      <c r="Z18" s="71"/>
      <c r="AA18" s="77">
        <v>6200</v>
      </c>
      <c r="AB18" s="78">
        <v>52</v>
      </c>
      <c r="AC18" s="6" t="s">
        <v>159</v>
      </c>
      <c r="AD18" s="6">
        <v>2</v>
      </c>
      <c r="AE18" s="53" t="str">
        <f>__回合抗性!L18&amp;"|"&amp;__回合抗性!M18&amp;"|"&amp;__回合抗性!N18&amp;"|"&amp;__回合抗性!O18</f>
        <v>0|0|0|0</v>
      </c>
    </row>
    <row r="19" ht="30.5" customHeight="1" spans="1:31">
      <c r="A19" s="7">
        <v>17</v>
      </c>
      <c r="B19" s="8">
        <v>10</v>
      </c>
      <c r="C19" s="8">
        <v>17</v>
      </c>
      <c r="D19" s="8">
        <v>1</v>
      </c>
      <c r="E19" s="8" t="s">
        <v>156</v>
      </c>
      <c r="F19" s="52">
        <v>10000</v>
      </c>
      <c r="G19" s="54">
        <v>50</v>
      </c>
      <c r="H19" s="53" t="str">
        <f>__回合抗性!D19&amp;"|"&amp;__回合抗性!E19&amp;"|"&amp;__回合抗性!F19&amp;"|"&amp;__回合抗性!G19</f>
        <v>0|0|0|0</v>
      </c>
      <c r="I19" s="59" t="s">
        <v>157</v>
      </c>
      <c r="J19" s="60">
        <v>0</v>
      </c>
      <c r="K19" s="61">
        <v>150</v>
      </c>
      <c r="L19" s="54">
        <v>1</v>
      </c>
      <c r="M19" s="6" t="s">
        <v>158</v>
      </c>
      <c r="N19" s="6">
        <v>10</v>
      </c>
      <c r="O19" s="53" t="str">
        <f>__回合抗性!H19&amp;"|"&amp;__回合抗性!I19&amp;"|"&amp;__回合抗性!J19&amp;"|"&amp;__回合抗性!K19</f>
        <v>0|0|0|0</v>
      </c>
      <c r="P19" s="8">
        <v>0</v>
      </c>
      <c r="Q19" s="8">
        <v>2</v>
      </c>
      <c r="R19" s="8">
        <v>2</v>
      </c>
      <c r="S19" s="8"/>
      <c r="T19" s="8" t="str">
        <f t="shared" si="0"/>
        <v>npc_monster_normal_10_17</v>
      </c>
      <c r="U19" s="12"/>
      <c r="V19" s="68"/>
      <c r="W19" s="7"/>
      <c r="X19" s="8">
        <v>20</v>
      </c>
      <c r="Y19" s="12"/>
      <c r="Z19" s="71"/>
      <c r="AA19" s="77">
        <v>7349</v>
      </c>
      <c r="AB19" s="78">
        <v>55</v>
      </c>
      <c r="AC19" s="6" t="s">
        <v>159</v>
      </c>
      <c r="AD19" s="6">
        <v>2</v>
      </c>
      <c r="AE19" s="53" t="str">
        <f>__回合抗性!L19&amp;"|"&amp;__回合抗性!M19&amp;"|"&amp;__回合抗性!N19&amp;"|"&amp;__回合抗性!O19</f>
        <v>0|0|0|0</v>
      </c>
    </row>
    <row r="20" ht="30.5" customHeight="1" spans="1:31">
      <c r="A20" s="7">
        <v>18</v>
      </c>
      <c r="B20" s="8">
        <v>10</v>
      </c>
      <c r="C20" s="8">
        <v>18</v>
      </c>
      <c r="D20" s="8">
        <v>1</v>
      </c>
      <c r="E20" s="8" t="s">
        <v>156</v>
      </c>
      <c r="F20" s="52">
        <v>10000</v>
      </c>
      <c r="G20" s="54">
        <v>50</v>
      </c>
      <c r="H20" s="53" t="str">
        <f>__回合抗性!D20&amp;"|"&amp;__回合抗性!E20&amp;"|"&amp;__回合抗性!F20&amp;"|"&amp;__回合抗性!G20</f>
        <v>0|0|0|0</v>
      </c>
      <c r="I20" s="59" t="s">
        <v>167</v>
      </c>
      <c r="J20" s="60">
        <v>5</v>
      </c>
      <c r="K20" s="61">
        <v>150</v>
      </c>
      <c r="L20" s="54">
        <v>1</v>
      </c>
      <c r="M20" s="6" t="s">
        <v>158</v>
      </c>
      <c r="N20" s="6">
        <v>10</v>
      </c>
      <c r="O20" s="53" t="str">
        <f>__回合抗性!H20&amp;"|"&amp;__回合抗性!I20&amp;"|"&amp;__回合抗性!J20&amp;"|"&amp;__回合抗性!K20</f>
        <v>0|0|0|0</v>
      </c>
      <c r="P20" s="8">
        <v>0</v>
      </c>
      <c r="Q20" s="8">
        <v>2</v>
      </c>
      <c r="R20" s="8">
        <v>2</v>
      </c>
      <c r="S20" s="8"/>
      <c r="T20" s="8" t="str">
        <f t="shared" si="0"/>
        <v>npc_monster_normal_10_18</v>
      </c>
      <c r="U20" s="12"/>
      <c r="V20" s="69"/>
      <c r="W20" s="7"/>
      <c r="X20" s="8">
        <v>20</v>
      </c>
      <c r="Y20" s="12"/>
      <c r="Z20" s="71"/>
      <c r="AA20" s="77">
        <v>9200</v>
      </c>
      <c r="AB20" s="78">
        <v>58</v>
      </c>
      <c r="AC20" s="6" t="s">
        <v>159</v>
      </c>
      <c r="AD20" s="6">
        <v>2</v>
      </c>
      <c r="AE20" s="53" t="str">
        <f>__回合抗性!L20&amp;"|"&amp;__回合抗性!M20&amp;"|"&amp;__回合抗性!N20&amp;"|"&amp;__回合抗性!O20</f>
        <v>0|0|0|0</v>
      </c>
    </row>
    <row r="21" ht="30.5" customHeight="1" spans="1:31">
      <c r="A21" s="7">
        <v>19</v>
      </c>
      <c r="B21" s="8">
        <v>10</v>
      </c>
      <c r="C21" s="8">
        <v>19</v>
      </c>
      <c r="D21" s="8">
        <v>1</v>
      </c>
      <c r="E21" s="8" t="s">
        <v>156</v>
      </c>
      <c r="F21" s="52">
        <v>10000</v>
      </c>
      <c r="G21" s="54">
        <v>50</v>
      </c>
      <c r="H21" s="53" t="str">
        <f>__回合抗性!D21&amp;"|"&amp;__回合抗性!E21&amp;"|"&amp;__回合抗性!F21&amp;"|"&amp;__回合抗性!G21</f>
        <v>0|0|0|0</v>
      </c>
      <c r="I21" s="59" t="s">
        <v>157</v>
      </c>
      <c r="J21" s="60">
        <v>0</v>
      </c>
      <c r="K21" s="61">
        <v>150</v>
      </c>
      <c r="L21" s="54">
        <v>1</v>
      </c>
      <c r="M21" s="6" t="s">
        <v>158</v>
      </c>
      <c r="N21" s="6">
        <v>10</v>
      </c>
      <c r="O21" s="53" t="str">
        <f>__回合抗性!H21&amp;"|"&amp;__回合抗性!I21&amp;"|"&amp;__回合抗性!J21&amp;"|"&amp;__回合抗性!K21</f>
        <v>0|0|0|0</v>
      </c>
      <c r="P21" s="8">
        <v>0</v>
      </c>
      <c r="Q21" s="8">
        <v>2</v>
      </c>
      <c r="R21" s="8">
        <v>2</v>
      </c>
      <c r="S21" s="8"/>
      <c r="T21" s="8" t="str">
        <f t="shared" si="0"/>
        <v>npc_monster_normal_10_19</v>
      </c>
      <c r="U21" s="12"/>
      <c r="V21" s="68"/>
      <c r="W21" s="7"/>
      <c r="X21" s="8">
        <v>20</v>
      </c>
      <c r="Y21" s="12"/>
      <c r="Z21" s="71"/>
      <c r="AA21" s="77">
        <v>12000</v>
      </c>
      <c r="AB21" s="78">
        <v>61</v>
      </c>
      <c r="AC21" s="6" t="s">
        <v>159</v>
      </c>
      <c r="AD21" s="6">
        <v>2</v>
      </c>
      <c r="AE21" s="53" t="str">
        <f>__回合抗性!L21&amp;"|"&amp;__回合抗性!M21&amp;"|"&amp;__回合抗性!N21&amp;"|"&amp;__回合抗性!O21</f>
        <v>0|0|0|0</v>
      </c>
    </row>
    <row r="22" ht="30.5" customHeight="1" spans="1:31">
      <c r="A22" s="7">
        <v>20</v>
      </c>
      <c r="B22" s="8">
        <v>10</v>
      </c>
      <c r="C22" s="8">
        <v>20</v>
      </c>
      <c r="D22" s="8">
        <v>1</v>
      </c>
      <c r="E22" s="8" t="s">
        <v>168</v>
      </c>
      <c r="F22" s="52">
        <v>10000</v>
      </c>
      <c r="G22" s="54">
        <v>50</v>
      </c>
      <c r="H22" s="53" t="str">
        <f>__回合抗性!D22&amp;"|"&amp;__回合抗性!E22&amp;"|"&amp;__回合抗性!F22&amp;"|"&amp;__回合抗性!G22</f>
        <v>0|0|0|0</v>
      </c>
      <c r="I22" s="59" t="s">
        <v>169</v>
      </c>
      <c r="J22" s="60">
        <v>5</v>
      </c>
      <c r="K22" s="61">
        <v>150</v>
      </c>
      <c r="L22" s="54">
        <v>1</v>
      </c>
      <c r="M22" s="6" t="s">
        <v>158</v>
      </c>
      <c r="N22" s="6">
        <v>10</v>
      </c>
      <c r="O22" s="53" t="str">
        <f>__回合抗性!H22&amp;"|"&amp;__回合抗性!I22&amp;"|"&amp;__回合抗性!J22&amp;"|"&amp;__回合抗性!K22</f>
        <v>0|0|0|0</v>
      </c>
      <c r="P22" s="8">
        <v>0</v>
      </c>
      <c r="Q22" s="8">
        <v>2</v>
      </c>
      <c r="R22" s="8">
        <v>2</v>
      </c>
      <c r="S22" s="8"/>
      <c r="T22" s="8" t="str">
        <f t="shared" si="0"/>
        <v>npc_monster_normal_10_20</v>
      </c>
      <c r="U22" s="12"/>
      <c r="V22" s="69"/>
      <c r="W22" s="7"/>
      <c r="X22" s="8">
        <v>20</v>
      </c>
      <c r="Y22" s="12"/>
      <c r="Z22" s="71"/>
      <c r="AA22" s="77">
        <v>15000</v>
      </c>
      <c r="AB22" s="78">
        <v>64</v>
      </c>
      <c r="AC22" s="6" t="s">
        <v>159</v>
      </c>
      <c r="AD22" s="6">
        <v>2</v>
      </c>
      <c r="AE22" s="53" t="str">
        <f>__回合抗性!L22&amp;"|"&amp;__回合抗性!M22&amp;"|"&amp;__回合抗性!N22&amp;"|"&amp;__回合抗性!O22</f>
        <v>0|0|0|0</v>
      </c>
    </row>
    <row r="23" ht="30.5" customHeight="1" spans="1:31">
      <c r="A23" s="7">
        <v>21</v>
      </c>
      <c r="B23" s="8">
        <v>10</v>
      </c>
      <c r="C23" s="8">
        <v>21</v>
      </c>
      <c r="D23" s="8">
        <v>1</v>
      </c>
      <c r="E23" s="8" t="s">
        <v>156</v>
      </c>
      <c r="F23" s="52">
        <v>1000</v>
      </c>
      <c r="G23" s="54">
        <v>50</v>
      </c>
      <c r="H23" s="53" t="str">
        <f>__回合抗性!D23&amp;"|"&amp;__回合抗性!E23&amp;"|"&amp;__回合抗性!F23&amp;"|"&amp;__回合抗性!G23</f>
        <v>0|0|0|0</v>
      </c>
      <c r="I23" s="59" t="s">
        <v>157</v>
      </c>
      <c r="J23" s="8">
        <v>0</v>
      </c>
      <c r="K23" s="61">
        <v>150</v>
      </c>
      <c r="L23" s="54">
        <v>1</v>
      </c>
      <c r="M23" s="6" t="s">
        <v>158</v>
      </c>
      <c r="N23" s="6">
        <v>10</v>
      </c>
      <c r="O23" s="53" t="str">
        <f>__回合抗性!H23&amp;"|"&amp;__回合抗性!I23&amp;"|"&amp;__回合抗性!J23&amp;"|"&amp;__回合抗性!K23</f>
        <v>0|0|0|0</v>
      </c>
      <c r="P23" s="8">
        <v>0</v>
      </c>
      <c r="Q23" s="8">
        <v>2</v>
      </c>
      <c r="R23" s="8">
        <v>2</v>
      </c>
      <c r="S23" s="8"/>
      <c r="T23" s="8" t="str">
        <f t="shared" si="0"/>
        <v>npc_monster_normal_10_21</v>
      </c>
      <c r="U23" s="12"/>
      <c r="V23" s="69"/>
      <c r="W23" s="7"/>
      <c r="X23" s="8">
        <v>20</v>
      </c>
      <c r="Y23" s="12"/>
      <c r="Z23" s="71"/>
      <c r="AA23" s="77">
        <v>17000</v>
      </c>
      <c r="AB23" s="78">
        <v>74</v>
      </c>
      <c r="AC23" s="6" t="s">
        <v>159</v>
      </c>
      <c r="AD23" s="6">
        <v>2</v>
      </c>
      <c r="AE23" s="53" t="str">
        <f>__回合抗性!L23&amp;"|"&amp;__回合抗性!M23&amp;"|"&amp;__回合抗性!N23&amp;"|"&amp;__回合抗性!O23</f>
        <v>0|0|0|0</v>
      </c>
    </row>
    <row r="24" ht="30.5" customHeight="1" spans="1:31">
      <c r="A24" s="7">
        <v>22</v>
      </c>
      <c r="B24" s="8">
        <v>10</v>
      </c>
      <c r="C24" s="8">
        <v>22</v>
      </c>
      <c r="D24" s="8">
        <v>1</v>
      </c>
      <c r="E24" s="8" t="s">
        <v>156</v>
      </c>
      <c r="F24" s="52">
        <v>1000</v>
      </c>
      <c r="G24" s="54">
        <v>50</v>
      </c>
      <c r="H24" s="53" t="str">
        <f>__回合抗性!D24&amp;"|"&amp;__回合抗性!E24&amp;"|"&amp;__回合抗性!F24&amp;"|"&amp;__回合抗性!G24</f>
        <v>0|0|0|0</v>
      </c>
      <c r="I24" s="59" t="s">
        <v>157</v>
      </c>
      <c r="J24" s="8">
        <v>0</v>
      </c>
      <c r="K24" s="61">
        <v>150</v>
      </c>
      <c r="L24" s="54">
        <v>1</v>
      </c>
      <c r="M24" s="6" t="s">
        <v>158</v>
      </c>
      <c r="N24" s="6">
        <v>10</v>
      </c>
      <c r="O24" s="53" t="str">
        <f>__回合抗性!H24&amp;"|"&amp;__回合抗性!I24&amp;"|"&amp;__回合抗性!J24&amp;"|"&amp;__回合抗性!K24</f>
        <v>0|0|0|0</v>
      </c>
      <c r="P24" s="8">
        <v>0</v>
      </c>
      <c r="Q24" s="8">
        <v>2</v>
      </c>
      <c r="R24" s="8">
        <v>2</v>
      </c>
      <c r="S24" s="8"/>
      <c r="T24" s="8" t="str">
        <f t="shared" si="0"/>
        <v>npc_monster_normal_10_22</v>
      </c>
      <c r="U24" s="12"/>
      <c r="V24" s="69"/>
      <c r="W24" s="7"/>
      <c r="X24" s="8">
        <v>20</v>
      </c>
      <c r="Y24" s="12"/>
      <c r="Z24" s="71"/>
      <c r="AA24" s="77">
        <v>19000</v>
      </c>
      <c r="AB24" s="78">
        <v>84</v>
      </c>
      <c r="AC24" s="6" t="s">
        <v>159</v>
      </c>
      <c r="AD24" s="6">
        <v>2</v>
      </c>
      <c r="AE24" s="53" t="str">
        <f>__回合抗性!L24&amp;"|"&amp;__回合抗性!M24&amp;"|"&amp;__回合抗性!N24&amp;"|"&amp;__回合抗性!O24</f>
        <v>0|0|0|0</v>
      </c>
    </row>
    <row r="25" ht="30.5" customHeight="1" spans="1:31">
      <c r="A25" s="7">
        <v>23</v>
      </c>
      <c r="B25" s="8">
        <v>10</v>
      </c>
      <c r="C25" s="8">
        <v>23</v>
      </c>
      <c r="D25" s="8">
        <v>1</v>
      </c>
      <c r="E25" s="8" t="s">
        <v>156</v>
      </c>
      <c r="F25" s="52">
        <v>1000</v>
      </c>
      <c r="G25" s="54">
        <v>50</v>
      </c>
      <c r="H25" s="53" t="str">
        <f>__回合抗性!D25&amp;"|"&amp;__回合抗性!E25&amp;"|"&amp;__回合抗性!F25&amp;"|"&amp;__回合抗性!G25</f>
        <v>0|0|0|0</v>
      </c>
      <c r="I25" s="59" t="s">
        <v>157</v>
      </c>
      <c r="J25" s="8">
        <v>0</v>
      </c>
      <c r="K25" s="61">
        <v>150</v>
      </c>
      <c r="L25" s="54">
        <v>1</v>
      </c>
      <c r="M25" s="6" t="s">
        <v>158</v>
      </c>
      <c r="N25" s="6">
        <v>10</v>
      </c>
      <c r="O25" s="53" t="str">
        <f>__回合抗性!H25&amp;"|"&amp;__回合抗性!I25&amp;"|"&amp;__回合抗性!J25&amp;"|"&amp;__回合抗性!K25</f>
        <v>0|0|0|0</v>
      </c>
      <c r="P25" s="8">
        <v>0</v>
      </c>
      <c r="Q25" s="8">
        <v>2</v>
      </c>
      <c r="R25" s="8">
        <v>2</v>
      </c>
      <c r="S25" s="8"/>
      <c r="T25" s="8" t="str">
        <f t="shared" si="0"/>
        <v>npc_monster_normal_10_23</v>
      </c>
      <c r="U25" s="12"/>
      <c r="V25" s="69"/>
      <c r="W25" s="7"/>
      <c r="X25" s="8">
        <v>20</v>
      </c>
      <c r="Y25" s="12"/>
      <c r="Z25" s="71"/>
      <c r="AA25" s="77">
        <v>21000</v>
      </c>
      <c r="AB25" s="78">
        <v>94</v>
      </c>
      <c r="AC25" s="6" t="s">
        <v>159</v>
      </c>
      <c r="AD25" s="6">
        <v>2</v>
      </c>
      <c r="AE25" s="53" t="str">
        <f>__回合抗性!L25&amp;"|"&amp;__回合抗性!M25&amp;"|"&amp;__回合抗性!N25&amp;"|"&amp;__回合抗性!O25</f>
        <v>0|0|0|0</v>
      </c>
    </row>
    <row r="26" ht="30.5" customHeight="1" spans="1:31">
      <c r="A26" s="7">
        <v>24</v>
      </c>
      <c r="B26" s="8">
        <v>10</v>
      </c>
      <c r="C26" s="8">
        <v>24</v>
      </c>
      <c r="D26" s="8">
        <v>1</v>
      </c>
      <c r="E26" s="8" t="s">
        <v>156</v>
      </c>
      <c r="F26" s="52">
        <v>1000</v>
      </c>
      <c r="G26" s="54">
        <v>50</v>
      </c>
      <c r="H26" s="53" t="str">
        <f>__回合抗性!D26&amp;"|"&amp;__回合抗性!E26&amp;"|"&amp;__回合抗性!F26&amp;"|"&amp;__回合抗性!G26</f>
        <v>0|0|0|0</v>
      </c>
      <c r="I26" s="59" t="s">
        <v>170</v>
      </c>
      <c r="J26" s="60">
        <v>5</v>
      </c>
      <c r="K26" s="61">
        <v>150</v>
      </c>
      <c r="L26" s="54">
        <v>1</v>
      </c>
      <c r="M26" s="6" t="s">
        <v>158</v>
      </c>
      <c r="N26" s="6">
        <v>10</v>
      </c>
      <c r="O26" s="53" t="str">
        <f>__回合抗性!H26&amp;"|"&amp;__回合抗性!I26&amp;"|"&amp;__回合抗性!J26&amp;"|"&amp;__回合抗性!K26</f>
        <v>0|0|0|0</v>
      </c>
      <c r="P26" s="8">
        <v>0</v>
      </c>
      <c r="Q26" s="8">
        <v>2</v>
      </c>
      <c r="R26" s="8">
        <v>2</v>
      </c>
      <c r="S26" s="8"/>
      <c r="T26" s="8" t="str">
        <f t="shared" si="0"/>
        <v>npc_monster_normal_10_24</v>
      </c>
      <c r="U26" s="12"/>
      <c r="V26" s="69"/>
      <c r="W26" s="7"/>
      <c r="X26" s="8">
        <v>20</v>
      </c>
      <c r="Y26" s="12"/>
      <c r="Z26" s="71"/>
      <c r="AA26" s="77">
        <v>22000</v>
      </c>
      <c r="AB26" s="78">
        <v>84</v>
      </c>
      <c r="AC26" s="6" t="s">
        <v>159</v>
      </c>
      <c r="AD26" s="6">
        <v>2</v>
      </c>
      <c r="AE26" s="53" t="str">
        <f>__回合抗性!L26&amp;"|"&amp;__回合抗性!M26&amp;"|"&amp;__回合抗性!N26&amp;"|"&amp;__回合抗性!O26</f>
        <v>0|0|0|0</v>
      </c>
    </row>
    <row r="27" ht="30.5" customHeight="1" spans="1:31">
      <c r="A27" s="7">
        <v>25</v>
      </c>
      <c r="B27" s="8">
        <v>10</v>
      </c>
      <c r="C27" s="8">
        <v>25</v>
      </c>
      <c r="D27" s="8">
        <v>1</v>
      </c>
      <c r="E27" s="8" t="s">
        <v>171</v>
      </c>
      <c r="F27" s="52">
        <v>1000</v>
      </c>
      <c r="G27" s="54">
        <v>50</v>
      </c>
      <c r="H27" s="53" t="str">
        <f>__回合抗性!D27&amp;"|"&amp;__回合抗性!E27&amp;"|"&amp;__回合抗性!F27&amp;"|"&amp;__回合抗性!G27</f>
        <v>0|0|0|0</v>
      </c>
      <c r="I27" s="59" t="s">
        <v>172</v>
      </c>
      <c r="J27" s="60">
        <v>5</v>
      </c>
      <c r="K27" s="61">
        <v>150</v>
      </c>
      <c r="L27" s="54">
        <v>1</v>
      </c>
      <c r="M27" s="6" t="s">
        <v>158</v>
      </c>
      <c r="N27" s="6">
        <v>10</v>
      </c>
      <c r="O27" s="53" t="str">
        <f>__回合抗性!H27&amp;"|"&amp;__回合抗性!I27&amp;"|"&amp;__回合抗性!J27&amp;"|"&amp;__回合抗性!K27</f>
        <v>0|0|0|0</v>
      </c>
      <c r="P27" s="8">
        <v>0</v>
      </c>
      <c r="Q27" s="8">
        <v>2</v>
      </c>
      <c r="R27" s="8">
        <v>2</v>
      </c>
      <c r="S27" s="8"/>
      <c r="T27" s="8" t="str">
        <f t="shared" si="0"/>
        <v>npc_monster_normal_10_25</v>
      </c>
      <c r="U27" s="12"/>
      <c r="V27" s="69"/>
      <c r="W27" s="7"/>
      <c r="X27" s="8">
        <v>20</v>
      </c>
      <c r="Y27" s="12"/>
      <c r="Z27" s="71"/>
      <c r="AA27" s="77">
        <v>25000</v>
      </c>
      <c r="AB27" s="78">
        <v>44</v>
      </c>
      <c r="AC27" s="6" t="s">
        <v>159</v>
      </c>
      <c r="AD27" s="6">
        <v>2</v>
      </c>
      <c r="AE27" s="53" t="str">
        <f>__回合抗性!L27&amp;"|"&amp;__回合抗性!M27&amp;"|"&amp;__回合抗性!N27&amp;"|"&amp;__回合抗性!O27</f>
        <v>0|0|0|0</v>
      </c>
    </row>
    <row r="28" ht="30.5" customHeight="1" spans="1:31">
      <c r="A28" s="7">
        <v>26</v>
      </c>
      <c r="B28" s="8">
        <v>20</v>
      </c>
      <c r="C28" s="8">
        <v>1</v>
      </c>
      <c r="D28" s="8">
        <v>1</v>
      </c>
      <c r="E28" s="8" t="s">
        <v>156</v>
      </c>
      <c r="F28" s="52">
        <v>1000</v>
      </c>
      <c r="G28" s="54">
        <v>50</v>
      </c>
      <c r="H28" s="53" t="str">
        <f>__回合抗性!D28&amp;"|"&amp;__回合抗性!E28&amp;"|"&amp;__回合抗性!F28&amp;"|"&amp;__回合抗性!G28</f>
        <v>25|0|0|0</v>
      </c>
      <c r="I28" s="8" t="s">
        <v>157</v>
      </c>
      <c r="J28" s="8">
        <v>0</v>
      </c>
      <c r="K28" s="61">
        <v>150</v>
      </c>
      <c r="L28" s="54">
        <v>1</v>
      </c>
      <c r="M28" s="6" t="s">
        <v>158</v>
      </c>
      <c r="N28" s="6">
        <v>10</v>
      </c>
      <c r="O28" s="53" t="str">
        <f>__回合抗性!H28&amp;"|"&amp;__回合抗性!I28&amp;"|"&amp;__回合抗性!J28&amp;"|"&amp;__回合抗性!K28</f>
        <v>5|0|0|0</v>
      </c>
      <c r="P28" s="8">
        <v>0</v>
      </c>
      <c r="Q28" s="8">
        <v>2</v>
      </c>
      <c r="R28" s="8">
        <v>2</v>
      </c>
      <c r="S28" s="8"/>
      <c r="T28" s="8" t="str">
        <f t="shared" ref="T28:T42" si="1">"npc_monster_normal_"&amp;B28&amp;"_"&amp;C28</f>
        <v>npc_monster_normal_20_1</v>
      </c>
      <c r="U28" s="12"/>
      <c r="W28" s="7"/>
      <c r="X28" s="8">
        <v>5</v>
      </c>
      <c r="Y28" s="12"/>
      <c r="AA28" s="77">
        <v>50</v>
      </c>
      <c r="AB28" s="78">
        <v>1</v>
      </c>
      <c r="AC28" s="6" t="s">
        <v>159</v>
      </c>
      <c r="AD28" s="6">
        <v>1</v>
      </c>
      <c r="AE28" s="53" t="str">
        <f>__回合抗性!L28&amp;"|"&amp;__回合抗性!M28&amp;"|"&amp;__回合抗性!N28&amp;"|"&amp;__回合抗性!O28</f>
        <v>5|0|0|0</v>
      </c>
    </row>
    <row r="29" ht="30.5" customHeight="1" spans="1:31">
      <c r="A29" s="7">
        <v>27</v>
      </c>
      <c r="B29" s="8">
        <v>20</v>
      </c>
      <c r="C29" s="8">
        <v>2</v>
      </c>
      <c r="D29" s="8">
        <v>1</v>
      </c>
      <c r="E29" s="8" t="s">
        <v>156</v>
      </c>
      <c r="F29" s="52">
        <v>1000</v>
      </c>
      <c r="G29" s="54">
        <v>50</v>
      </c>
      <c r="H29" s="53" t="str">
        <f>__回合抗性!D29&amp;"|"&amp;__回合抗性!E29&amp;"|"&amp;__回合抗性!F29&amp;"|"&amp;__回合抗性!G29</f>
        <v>25|0|0|0</v>
      </c>
      <c r="I29" s="8" t="s">
        <v>157</v>
      </c>
      <c r="J29" s="8">
        <v>0</v>
      </c>
      <c r="K29" s="61">
        <v>150</v>
      </c>
      <c r="L29" s="54">
        <v>1</v>
      </c>
      <c r="M29" s="6" t="s">
        <v>158</v>
      </c>
      <c r="N29" s="6">
        <v>10</v>
      </c>
      <c r="O29" s="53" t="str">
        <f>__回合抗性!H29&amp;"|"&amp;__回合抗性!I29&amp;"|"&amp;__回合抗性!J29&amp;"|"&amp;__回合抗性!K29</f>
        <v>5|0|0|0</v>
      </c>
      <c r="P29" s="8">
        <v>0</v>
      </c>
      <c r="Q29" s="8">
        <v>2</v>
      </c>
      <c r="R29" s="8">
        <v>2</v>
      </c>
      <c r="S29" s="8"/>
      <c r="T29" s="8" t="str">
        <f t="shared" si="1"/>
        <v>npc_monster_normal_20_2</v>
      </c>
      <c r="U29" s="12"/>
      <c r="W29" s="7"/>
      <c r="X29" s="8">
        <v>6</v>
      </c>
      <c r="Y29" s="12"/>
      <c r="AA29" s="77">
        <v>75</v>
      </c>
      <c r="AB29" s="78">
        <v>2</v>
      </c>
      <c r="AC29" s="6" t="s">
        <v>159</v>
      </c>
      <c r="AD29" s="6">
        <v>1</v>
      </c>
      <c r="AE29" s="53" t="str">
        <f>__回合抗性!L29&amp;"|"&amp;__回合抗性!M29&amp;"|"&amp;__回合抗性!N29&amp;"|"&amp;__回合抗性!O29</f>
        <v>5|0|0|0</v>
      </c>
    </row>
    <row r="30" ht="30.5" customHeight="1" spans="1:31">
      <c r="A30" s="7">
        <v>28</v>
      </c>
      <c r="B30" s="8">
        <v>20</v>
      </c>
      <c r="C30" s="8">
        <v>3</v>
      </c>
      <c r="D30" s="8">
        <v>1</v>
      </c>
      <c r="E30" s="8" t="s">
        <v>156</v>
      </c>
      <c r="F30" s="52">
        <v>1000</v>
      </c>
      <c r="G30" s="54">
        <v>50</v>
      </c>
      <c r="H30" s="53" t="str">
        <f>__回合抗性!D30&amp;"|"&amp;__回合抗性!E30&amp;"|"&amp;__回合抗性!F30&amp;"|"&amp;__回合抗性!G30</f>
        <v>25|0|0|0</v>
      </c>
      <c r="I30" s="8" t="s">
        <v>173</v>
      </c>
      <c r="J30" s="8">
        <v>3</v>
      </c>
      <c r="K30" s="61">
        <v>150</v>
      </c>
      <c r="L30" s="54">
        <v>1</v>
      </c>
      <c r="M30" s="6" t="s">
        <v>158</v>
      </c>
      <c r="N30" s="6">
        <v>10</v>
      </c>
      <c r="O30" s="53" t="str">
        <f>__回合抗性!H30&amp;"|"&amp;__回合抗性!I30&amp;"|"&amp;__回合抗性!J30&amp;"|"&amp;__回合抗性!K30</f>
        <v>5|0|0|0</v>
      </c>
      <c r="P30" s="8">
        <v>0</v>
      </c>
      <c r="Q30" s="8">
        <v>2</v>
      </c>
      <c r="R30" s="8">
        <v>2</v>
      </c>
      <c r="S30" s="8"/>
      <c r="T30" s="8" t="str">
        <f t="shared" si="1"/>
        <v>npc_monster_normal_20_3</v>
      </c>
      <c r="U30" s="12"/>
      <c r="W30" s="7"/>
      <c r="X30" s="8">
        <v>7</v>
      </c>
      <c r="Y30" s="12"/>
      <c r="AA30" s="77">
        <v>80</v>
      </c>
      <c r="AB30" s="78">
        <v>3</v>
      </c>
      <c r="AC30" s="6" t="s">
        <v>159</v>
      </c>
      <c r="AD30" s="6">
        <v>1</v>
      </c>
      <c r="AE30" s="53" t="str">
        <f>__回合抗性!L30&amp;"|"&amp;__回合抗性!M30&amp;"|"&amp;__回合抗性!N30&amp;"|"&amp;__回合抗性!O30</f>
        <v>5|0|0|0</v>
      </c>
    </row>
    <row r="31" ht="30.5" customHeight="1" spans="1:31">
      <c r="A31" s="7">
        <v>29</v>
      </c>
      <c r="B31" s="8">
        <v>20</v>
      </c>
      <c r="C31" s="8">
        <v>4</v>
      </c>
      <c r="D31" s="8">
        <v>1</v>
      </c>
      <c r="E31" s="8" t="s">
        <v>156</v>
      </c>
      <c r="F31" s="52">
        <v>1000</v>
      </c>
      <c r="G31" s="54">
        <v>50</v>
      </c>
      <c r="H31" s="53" t="str">
        <f>__回合抗性!D31&amp;"|"&amp;__回合抗性!E31&amp;"|"&amp;__回合抗性!F31&amp;"|"&amp;__回合抗性!G31</f>
        <v>25|0|0|0</v>
      </c>
      <c r="I31" s="8" t="s">
        <v>157</v>
      </c>
      <c r="J31" s="8">
        <v>0</v>
      </c>
      <c r="K31" s="61">
        <v>150</v>
      </c>
      <c r="L31" s="54">
        <v>1</v>
      </c>
      <c r="M31" s="6" t="s">
        <v>158</v>
      </c>
      <c r="N31" s="6">
        <v>10</v>
      </c>
      <c r="O31" s="53" t="str">
        <f>__回合抗性!H31&amp;"|"&amp;__回合抗性!I31&amp;"|"&amp;__回合抗性!J31&amp;"|"&amp;__回合抗性!K31</f>
        <v>5|0|0|0</v>
      </c>
      <c r="P31" s="8">
        <v>0</v>
      </c>
      <c r="Q31" s="8">
        <v>2</v>
      </c>
      <c r="R31" s="8">
        <v>2</v>
      </c>
      <c r="S31" s="8"/>
      <c r="T31" s="8" t="str">
        <f t="shared" si="1"/>
        <v>npc_monster_normal_20_4</v>
      </c>
      <c r="U31" s="12"/>
      <c r="W31" s="7"/>
      <c r="X31" s="8">
        <v>8</v>
      </c>
      <c r="Y31" s="12"/>
      <c r="AA31" s="77">
        <v>90</v>
      </c>
      <c r="AB31" s="78">
        <v>4</v>
      </c>
      <c r="AC31" s="6" t="s">
        <v>159</v>
      </c>
      <c r="AD31" s="6">
        <v>1</v>
      </c>
      <c r="AE31" s="53" t="str">
        <f>__回合抗性!L31&amp;"|"&amp;__回合抗性!M31&amp;"|"&amp;__回合抗性!N31&amp;"|"&amp;__回合抗性!O31</f>
        <v>5|0|0|0</v>
      </c>
    </row>
    <row r="32" ht="30.5" customHeight="1" spans="1:31">
      <c r="A32" s="7">
        <v>30</v>
      </c>
      <c r="B32" s="8">
        <v>20</v>
      </c>
      <c r="C32" s="8">
        <v>5</v>
      </c>
      <c r="D32" s="8">
        <v>1</v>
      </c>
      <c r="E32" s="8" t="s">
        <v>174</v>
      </c>
      <c r="F32" s="52">
        <v>1000</v>
      </c>
      <c r="G32" s="54">
        <v>50</v>
      </c>
      <c r="H32" s="53" t="str">
        <f>__回合抗性!D32&amp;"|"&amp;__回合抗性!E32&amp;"|"&amp;__回合抗性!F32&amp;"|"&amp;__回合抗性!G32</f>
        <v>30|0|0|0</v>
      </c>
      <c r="I32" s="8" t="s">
        <v>157</v>
      </c>
      <c r="J32" s="8">
        <v>0</v>
      </c>
      <c r="K32" s="61">
        <v>150</v>
      </c>
      <c r="L32" s="54">
        <v>1</v>
      </c>
      <c r="M32" s="6" t="s">
        <v>158</v>
      </c>
      <c r="N32" s="6">
        <v>10</v>
      </c>
      <c r="O32" s="53" t="str">
        <f>__回合抗性!H32&amp;"|"&amp;__回合抗性!I32&amp;"|"&amp;__回合抗性!J32&amp;"|"&amp;__回合抗性!K32</f>
        <v>5|0|0|0</v>
      </c>
      <c r="P32" s="8">
        <v>0</v>
      </c>
      <c r="Q32" s="8">
        <v>2</v>
      </c>
      <c r="R32" s="8">
        <v>2</v>
      </c>
      <c r="S32" s="8"/>
      <c r="T32" s="8" t="str">
        <f t="shared" si="1"/>
        <v>npc_monster_normal_20_5</v>
      </c>
      <c r="U32" s="12"/>
      <c r="W32" s="7"/>
      <c r="X32" s="8">
        <v>9</v>
      </c>
      <c r="Y32" s="12"/>
      <c r="AA32" s="77">
        <v>100</v>
      </c>
      <c r="AB32" s="78">
        <v>5</v>
      </c>
      <c r="AC32" s="6" t="s">
        <v>159</v>
      </c>
      <c r="AD32" s="6">
        <v>1</v>
      </c>
      <c r="AE32" s="53" t="str">
        <f>__回合抗性!L32&amp;"|"&amp;__回合抗性!M32&amp;"|"&amp;__回合抗性!N32&amp;"|"&amp;__回合抗性!O32</f>
        <v>5|0|0|0</v>
      </c>
    </row>
    <row r="33" ht="30.5" customHeight="1" spans="1:31">
      <c r="A33" s="7">
        <v>31</v>
      </c>
      <c r="B33" s="8">
        <v>20</v>
      </c>
      <c r="C33" s="8">
        <v>6</v>
      </c>
      <c r="D33" s="8">
        <v>1</v>
      </c>
      <c r="E33" s="8" t="s">
        <v>156</v>
      </c>
      <c r="F33" s="52">
        <v>1000</v>
      </c>
      <c r="G33" s="54">
        <v>50</v>
      </c>
      <c r="H33" s="53" t="str">
        <f>__回合抗性!D33&amp;"|"&amp;__回合抗性!E33&amp;"|"&amp;__回合抗性!F33&amp;"|"&amp;__回合抗性!G33</f>
        <v>30|0|0|0</v>
      </c>
      <c r="I33" s="8" t="s">
        <v>157</v>
      </c>
      <c r="J33" s="8">
        <v>0</v>
      </c>
      <c r="K33" s="61">
        <v>150</v>
      </c>
      <c r="L33" s="54">
        <v>1</v>
      </c>
      <c r="M33" s="6" t="s">
        <v>158</v>
      </c>
      <c r="N33" s="6">
        <v>10</v>
      </c>
      <c r="O33" s="53" t="str">
        <f>__回合抗性!H33&amp;"|"&amp;__回合抗性!I33&amp;"|"&amp;__回合抗性!J33&amp;"|"&amp;__回合抗性!K33</f>
        <v>10|0|0|0</v>
      </c>
      <c r="P33" s="8">
        <v>0</v>
      </c>
      <c r="Q33" s="8">
        <v>2</v>
      </c>
      <c r="R33" s="8">
        <v>2</v>
      </c>
      <c r="S33" s="8"/>
      <c r="T33" s="8" t="str">
        <f t="shared" si="1"/>
        <v>npc_monster_normal_20_6</v>
      </c>
      <c r="U33" s="15" t="str">
        <f>"npc_monster_normal_"&amp;B33&amp;"_"&amp;C33&amp;"_a"</f>
        <v>npc_monster_normal_20_6_a</v>
      </c>
      <c r="W33" s="7"/>
      <c r="X33" s="8">
        <v>9</v>
      </c>
      <c r="Y33" s="12">
        <v>1</v>
      </c>
      <c r="AA33" s="77">
        <v>200</v>
      </c>
      <c r="AB33" s="78">
        <v>6</v>
      </c>
      <c r="AC33" s="6" t="s">
        <v>159</v>
      </c>
      <c r="AD33" s="6">
        <v>1</v>
      </c>
      <c r="AE33" s="53" t="str">
        <f>__回合抗性!L33&amp;"|"&amp;__回合抗性!M33&amp;"|"&amp;__回合抗性!N33&amp;"|"&amp;__回合抗性!O33</f>
        <v>10|0|0|0</v>
      </c>
    </row>
    <row r="34" ht="30.5" customHeight="1" spans="1:31">
      <c r="A34" s="7">
        <v>32</v>
      </c>
      <c r="B34" s="8">
        <v>20</v>
      </c>
      <c r="C34" s="8">
        <v>7</v>
      </c>
      <c r="D34" s="8">
        <v>1</v>
      </c>
      <c r="E34" s="8" t="s">
        <v>156</v>
      </c>
      <c r="F34" s="52">
        <v>1000</v>
      </c>
      <c r="G34" s="54">
        <v>50</v>
      </c>
      <c r="H34" s="53" t="str">
        <f>__回合抗性!D34&amp;"|"&amp;__回合抗性!E34&amp;"|"&amp;__回合抗性!F34&amp;"|"&amp;__回合抗性!G34</f>
        <v>30|0|0|0</v>
      </c>
      <c r="I34" s="8" t="s">
        <v>157</v>
      </c>
      <c r="J34" s="8">
        <v>0</v>
      </c>
      <c r="K34" s="61">
        <v>150</v>
      </c>
      <c r="L34" s="54">
        <v>1</v>
      </c>
      <c r="M34" s="6" t="s">
        <v>158</v>
      </c>
      <c r="N34" s="6">
        <v>10</v>
      </c>
      <c r="O34" s="53" t="str">
        <f>__回合抗性!H34&amp;"|"&amp;__回合抗性!I34&amp;"|"&amp;__回合抗性!J34&amp;"|"&amp;__回合抗性!K34</f>
        <v>10|0|0|0</v>
      </c>
      <c r="P34" s="8">
        <v>0</v>
      </c>
      <c r="Q34" s="8">
        <v>2</v>
      </c>
      <c r="R34" s="8">
        <v>2</v>
      </c>
      <c r="S34" s="8"/>
      <c r="T34" s="8" t="str">
        <f t="shared" si="1"/>
        <v>npc_monster_normal_20_7</v>
      </c>
      <c r="U34" s="12"/>
      <c r="W34" s="7"/>
      <c r="X34" s="8">
        <v>11</v>
      </c>
      <c r="Y34" s="12"/>
      <c r="AA34" s="77">
        <v>300</v>
      </c>
      <c r="AB34" s="78">
        <v>7</v>
      </c>
      <c r="AC34" s="6" t="s">
        <v>159</v>
      </c>
      <c r="AD34" s="6">
        <v>1</v>
      </c>
      <c r="AE34" s="53" t="str">
        <f>__回合抗性!L34&amp;"|"&amp;__回合抗性!M34&amp;"|"&amp;__回合抗性!N34&amp;"|"&amp;__回合抗性!O34</f>
        <v>10|0|0|0</v>
      </c>
    </row>
    <row r="35" ht="30.5" customHeight="1" spans="1:31">
      <c r="A35" s="7">
        <v>33</v>
      </c>
      <c r="B35" s="8">
        <v>20</v>
      </c>
      <c r="C35" s="8">
        <v>8</v>
      </c>
      <c r="D35" s="8">
        <v>1</v>
      </c>
      <c r="E35" s="8" t="s">
        <v>156</v>
      </c>
      <c r="F35" s="52">
        <v>1000</v>
      </c>
      <c r="G35" s="54">
        <v>50</v>
      </c>
      <c r="H35" s="53" t="str">
        <f>__回合抗性!D35&amp;"|"&amp;__回合抗性!E35&amp;"|"&amp;__回合抗性!F35&amp;"|"&amp;__回合抗性!G35</f>
        <v>30|0|0|0</v>
      </c>
      <c r="I35" s="8" t="s">
        <v>175</v>
      </c>
      <c r="J35" s="8">
        <v>3</v>
      </c>
      <c r="K35" s="61">
        <v>150</v>
      </c>
      <c r="L35" s="54">
        <v>1</v>
      </c>
      <c r="M35" s="6" t="s">
        <v>158</v>
      </c>
      <c r="N35" s="6">
        <v>10</v>
      </c>
      <c r="O35" s="53" t="str">
        <f>__回合抗性!H35&amp;"|"&amp;__回合抗性!I35&amp;"|"&amp;__回合抗性!J35&amp;"|"&amp;__回合抗性!K35</f>
        <v>10|0|0|0</v>
      </c>
      <c r="P35" s="8">
        <v>0</v>
      </c>
      <c r="Q35" s="8">
        <v>2</v>
      </c>
      <c r="R35" s="8">
        <v>2</v>
      </c>
      <c r="S35" s="8"/>
      <c r="T35" s="8" t="str">
        <f t="shared" si="1"/>
        <v>npc_monster_normal_20_8</v>
      </c>
      <c r="U35" s="15" t="str">
        <f>"npc_monster_normal_"&amp;B35&amp;"_"&amp;C35&amp;"_a"</f>
        <v>npc_monster_normal_20_8_a</v>
      </c>
      <c r="W35" s="7"/>
      <c r="X35" s="8">
        <v>11</v>
      </c>
      <c r="Y35" s="12">
        <v>1</v>
      </c>
      <c r="AA35" s="77">
        <v>500</v>
      </c>
      <c r="AB35" s="78">
        <v>8</v>
      </c>
      <c r="AC35" s="6" t="s">
        <v>159</v>
      </c>
      <c r="AD35" s="6">
        <v>1</v>
      </c>
      <c r="AE35" s="53" t="str">
        <f>__回合抗性!L35&amp;"|"&amp;__回合抗性!M35&amp;"|"&amp;__回合抗性!N35&amp;"|"&amp;__回合抗性!O35</f>
        <v>10|0|0|0</v>
      </c>
    </row>
    <row r="36" ht="30.5" customHeight="1" spans="1:31">
      <c r="A36" s="7">
        <v>34</v>
      </c>
      <c r="B36" s="8">
        <v>20</v>
      </c>
      <c r="C36" s="8">
        <v>9</v>
      </c>
      <c r="D36" s="8">
        <v>1</v>
      </c>
      <c r="E36" s="8" t="s">
        <v>156</v>
      </c>
      <c r="F36" s="52">
        <v>1000</v>
      </c>
      <c r="G36" s="54">
        <v>50</v>
      </c>
      <c r="H36" s="53" t="str">
        <f>__回合抗性!D36&amp;"|"&amp;__回合抗性!E36&amp;"|"&amp;__回合抗性!F36&amp;"|"&amp;__回合抗性!G36</f>
        <v>30|0|0|0</v>
      </c>
      <c r="I36" s="8" t="s">
        <v>157</v>
      </c>
      <c r="J36" s="8">
        <v>0</v>
      </c>
      <c r="K36" s="61">
        <v>150</v>
      </c>
      <c r="L36" s="54">
        <v>1</v>
      </c>
      <c r="M36" s="6" t="s">
        <v>158</v>
      </c>
      <c r="N36" s="6">
        <v>10</v>
      </c>
      <c r="O36" s="53" t="str">
        <f>__回合抗性!H36&amp;"|"&amp;__回合抗性!I36&amp;"|"&amp;__回合抗性!J36&amp;"|"&amp;__回合抗性!K36</f>
        <v>10|0|0|0</v>
      </c>
      <c r="P36" s="8">
        <v>0</v>
      </c>
      <c r="Q36" s="8">
        <v>2</v>
      </c>
      <c r="R36" s="8">
        <v>2</v>
      </c>
      <c r="S36" s="8"/>
      <c r="T36" s="8" t="str">
        <f t="shared" si="1"/>
        <v>npc_monster_normal_20_9</v>
      </c>
      <c r="U36" s="12"/>
      <c r="W36" s="7"/>
      <c r="X36" s="8">
        <v>13</v>
      </c>
      <c r="Y36" s="12"/>
      <c r="AA36" s="77">
        <v>800</v>
      </c>
      <c r="AB36" s="78">
        <v>9</v>
      </c>
      <c r="AC36" s="6" t="s">
        <v>159</v>
      </c>
      <c r="AD36" s="6">
        <v>1</v>
      </c>
      <c r="AE36" s="53" t="str">
        <f>__回合抗性!L36&amp;"|"&amp;__回合抗性!M36&amp;"|"&amp;__回合抗性!N36&amp;"|"&amp;__回合抗性!O36</f>
        <v>10|0|0|0</v>
      </c>
    </row>
    <row r="37" ht="30.5" customHeight="1" spans="1:31">
      <c r="A37" s="7">
        <v>35</v>
      </c>
      <c r="B37" s="8">
        <v>20</v>
      </c>
      <c r="C37" s="8">
        <v>10</v>
      </c>
      <c r="D37" s="8">
        <v>1</v>
      </c>
      <c r="E37" s="8" t="s">
        <v>176</v>
      </c>
      <c r="F37" s="52">
        <v>1000</v>
      </c>
      <c r="G37" s="54">
        <v>50</v>
      </c>
      <c r="H37" s="53" t="str">
        <f>__回合抗性!D37&amp;"|"&amp;__回合抗性!E37&amp;"|"&amp;__回合抗性!F37&amp;"|"&amp;__回合抗性!G37</f>
        <v>35|0|0|0</v>
      </c>
      <c r="I37" s="8" t="s">
        <v>157</v>
      </c>
      <c r="J37" s="8">
        <v>0</v>
      </c>
      <c r="K37" s="61">
        <v>150</v>
      </c>
      <c r="L37" s="54">
        <v>1</v>
      </c>
      <c r="M37" s="6" t="s">
        <v>158</v>
      </c>
      <c r="N37" s="6">
        <v>10</v>
      </c>
      <c r="O37" s="53" t="str">
        <f>__回合抗性!H37&amp;"|"&amp;__回合抗性!I37&amp;"|"&amp;__回合抗性!J37&amp;"|"&amp;__回合抗性!K37</f>
        <v>10|0|0|0</v>
      </c>
      <c r="P37" s="8">
        <v>0</v>
      </c>
      <c r="Q37" s="8">
        <v>2</v>
      </c>
      <c r="R37" s="8">
        <v>2</v>
      </c>
      <c r="S37" s="8"/>
      <c r="T37" s="8" t="str">
        <f t="shared" si="1"/>
        <v>npc_monster_normal_20_10</v>
      </c>
      <c r="U37" s="12"/>
      <c r="W37" s="7"/>
      <c r="X37" s="8">
        <v>14</v>
      </c>
      <c r="Y37" s="12"/>
      <c r="AA37" s="77">
        <v>1000</v>
      </c>
      <c r="AB37" s="78">
        <v>10</v>
      </c>
      <c r="AC37" s="6" t="s">
        <v>159</v>
      </c>
      <c r="AD37" s="6">
        <v>1</v>
      </c>
      <c r="AE37" s="53" t="str">
        <f>__回合抗性!L37&amp;"|"&amp;__回合抗性!M37&amp;"|"&amp;__回合抗性!N37&amp;"|"&amp;__回合抗性!O37</f>
        <v>10|0|0|0</v>
      </c>
    </row>
    <row r="38" ht="30.5" customHeight="1" spans="1:31">
      <c r="A38" s="7">
        <v>36</v>
      </c>
      <c r="B38" s="8">
        <v>20</v>
      </c>
      <c r="C38" s="8">
        <v>11</v>
      </c>
      <c r="D38" s="8">
        <v>1</v>
      </c>
      <c r="E38" s="8" t="s">
        <v>156</v>
      </c>
      <c r="F38" s="52">
        <v>1000</v>
      </c>
      <c r="G38" s="54">
        <v>50</v>
      </c>
      <c r="H38" s="53" t="str">
        <f>__回合抗性!D38&amp;"|"&amp;__回合抗性!E38&amp;"|"&amp;__回合抗性!F38&amp;"|"&amp;__回合抗性!G38</f>
        <v>35|0|0|0</v>
      </c>
      <c r="I38" s="8" t="s">
        <v>157</v>
      </c>
      <c r="J38" s="8">
        <v>0</v>
      </c>
      <c r="K38" s="61">
        <v>150</v>
      </c>
      <c r="L38" s="54">
        <v>1</v>
      </c>
      <c r="M38" s="6" t="s">
        <v>158</v>
      </c>
      <c r="N38" s="6">
        <v>10</v>
      </c>
      <c r="O38" s="53" t="str">
        <f>__回合抗性!H38&amp;"|"&amp;__回合抗性!I38&amp;"|"&amp;__回合抗性!J38&amp;"|"&amp;__回合抗性!K38</f>
        <v>15|0|0|0</v>
      </c>
      <c r="P38" s="8">
        <v>0</v>
      </c>
      <c r="Q38" s="8">
        <v>2</v>
      </c>
      <c r="R38" s="8">
        <v>2</v>
      </c>
      <c r="S38" s="8"/>
      <c r="T38" s="8" t="str">
        <f t="shared" si="1"/>
        <v>npc_monster_normal_20_11</v>
      </c>
      <c r="U38" s="12"/>
      <c r="W38" s="7"/>
      <c r="X38" s="8">
        <v>15</v>
      </c>
      <c r="Y38" s="12"/>
      <c r="AA38" s="77">
        <v>2000</v>
      </c>
      <c r="AB38" s="78">
        <v>37</v>
      </c>
      <c r="AC38" s="6" t="s">
        <v>159</v>
      </c>
      <c r="AD38" s="6">
        <v>1</v>
      </c>
      <c r="AE38" s="53" t="str">
        <f>__回合抗性!L38&amp;"|"&amp;__回合抗性!M38&amp;"|"&amp;__回合抗性!N38&amp;"|"&amp;__回合抗性!O38</f>
        <v>15|0|0|0</v>
      </c>
    </row>
    <row r="39" ht="30.5" customHeight="1" spans="1:31">
      <c r="A39" s="7">
        <v>37</v>
      </c>
      <c r="B39" s="8">
        <v>20</v>
      </c>
      <c r="C39" s="8">
        <v>12</v>
      </c>
      <c r="D39" s="8">
        <v>1</v>
      </c>
      <c r="E39" s="8" t="s">
        <v>156</v>
      </c>
      <c r="F39" s="52">
        <v>1000</v>
      </c>
      <c r="G39" s="54">
        <v>50</v>
      </c>
      <c r="H39" s="53" t="str">
        <f>__回合抗性!D39&amp;"|"&amp;__回合抗性!E39&amp;"|"&amp;__回合抗性!F39&amp;"|"&amp;__回合抗性!G39</f>
        <v>35|0|0|0</v>
      </c>
      <c r="I39" s="8" t="s">
        <v>157</v>
      </c>
      <c r="J39" s="8">
        <v>0</v>
      </c>
      <c r="K39" s="61">
        <v>150</v>
      </c>
      <c r="L39" s="54">
        <v>1</v>
      </c>
      <c r="M39" s="6" t="s">
        <v>158</v>
      </c>
      <c r="N39" s="6">
        <v>10</v>
      </c>
      <c r="O39" s="53" t="str">
        <f>__回合抗性!H39&amp;"|"&amp;__回合抗性!I39&amp;"|"&amp;__回合抗性!J39&amp;"|"&amp;__回合抗性!K39</f>
        <v>15|0|0|0</v>
      </c>
      <c r="P39" s="8">
        <v>0</v>
      </c>
      <c r="Q39" s="8">
        <v>2</v>
      </c>
      <c r="R39" s="8">
        <v>2</v>
      </c>
      <c r="S39" s="8"/>
      <c r="T39" s="8" t="str">
        <f t="shared" si="1"/>
        <v>npc_monster_normal_20_12</v>
      </c>
      <c r="U39" s="12"/>
      <c r="W39" s="7"/>
      <c r="X39" s="8">
        <v>16</v>
      </c>
      <c r="Y39" s="12"/>
      <c r="AA39" s="77">
        <v>2800</v>
      </c>
      <c r="AB39" s="78">
        <v>40</v>
      </c>
      <c r="AC39" s="6" t="s">
        <v>159</v>
      </c>
      <c r="AD39" s="6">
        <v>1</v>
      </c>
      <c r="AE39" s="53" t="str">
        <f>__回合抗性!L39&amp;"|"&amp;__回合抗性!M39&amp;"|"&amp;__回合抗性!N39&amp;"|"&amp;__回合抗性!O39</f>
        <v>15|0|0|0</v>
      </c>
    </row>
    <row r="40" ht="30.5" customHeight="1" spans="1:31">
      <c r="A40" s="7">
        <v>38</v>
      </c>
      <c r="B40" s="8">
        <v>20</v>
      </c>
      <c r="C40" s="8">
        <v>13</v>
      </c>
      <c r="D40" s="8">
        <v>1</v>
      </c>
      <c r="E40" s="8" t="s">
        <v>156</v>
      </c>
      <c r="F40" s="52">
        <v>1000</v>
      </c>
      <c r="G40" s="54">
        <v>50</v>
      </c>
      <c r="H40" s="53" t="str">
        <f>__回合抗性!D40&amp;"|"&amp;__回合抗性!E40&amp;"|"&amp;__回合抗性!F40&amp;"|"&amp;__回合抗性!G40</f>
        <v>35|0|0|0</v>
      </c>
      <c r="I40" s="8" t="s">
        <v>177</v>
      </c>
      <c r="J40" s="8">
        <v>3</v>
      </c>
      <c r="K40" s="61">
        <v>150</v>
      </c>
      <c r="L40" s="54">
        <v>1</v>
      </c>
      <c r="M40" s="6" t="s">
        <v>158</v>
      </c>
      <c r="N40" s="6">
        <v>10</v>
      </c>
      <c r="O40" s="53" t="str">
        <f>__回合抗性!H40&amp;"|"&amp;__回合抗性!I40&amp;"|"&amp;__回合抗性!J40&amp;"|"&amp;__回合抗性!K40</f>
        <v>15|0|0|0</v>
      </c>
      <c r="P40" s="8">
        <v>0</v>
      </c>
      <c r="Q40" s="8">
        <v>2</v>
      </c>
      <c r="R40" s="8">
        <v>2</v>
      </c>
      <c r="S40" s="8"/>
      <c r="T40" s="8" t="str">
        <f t="shared" si="1"/>
        <v>npc_monster_normal_20_13</v>
      </c>
      <c r="U40" s="15" t="str">
        <f>"npc_monster_normal_"&amp;B40&amp;"_"&amp;C40&amp;"_a"</f>
        <v>npc_monster_normal_20_13_a</v>
      </c>
      <c r="W40" s="7"/>
      <c r="X40" s="8">
        <v>16</v>
      </c>
      <c r="Y40" s="12">
        <v>1</v>
      </c>
      <c r="AA40" s="77">
        <v>3500</v>
      </c>
      <c r="AB40" s="78">
        <v>43</v>
      </c>
      <c r="AC40" s="6" t="s">
        <v>159</v>
      </c>
      <c r="AD40" s="6">
        <v>1</v>
      </c>
      <c r="AE40" s="53" t="str">
        <f>__回合抗性!L40&amp;"|"&amp;__回合抗性!M40&amp;"|"&amp;__回合抗性!N40&amp;"|"&amp;__回合抗性!O40</f>
        <v>15|0|0|0</v>
      </c>
    </row>
    <row r="41" ht="30.5" customHeight="1" spans="1:31">
      <c r="A41" s="7">
        <v>39</v>
      </c>
      <c r="B41" s="8">
        <v>20</v>
      </c>
      <c r="C41" s="8">
        <v>14</v>
      </c>
      <c r="D41" s="8">
        <v>1</v>
      </c>
      <c r="E41" s="8" t="s">
        <v>156</v>
      </c>
      <c r="F41" s="52">
        <v>1000</v>
      </c>
      <c r="G41" s="54">
        <v>50</v>
      </c>
      <c r="H41" s="53" t="str">
        <f>__回合抗性!D41&amp;"|"&amp;__回合抗性!E41&amp;"|"&amp;__回合抗性!F41&amp;"|"&amp;__回合抗性!G41</f>
        <v>35|0|0|0</v>
      </c>
      <c r="I41" s="8" t="s">
        <v>157</v>
      </c>
      <c r="J41" s="8">
        <v>0</v>
      </c>
      <c r="K41" s="61">
        <v>150</v>
      </c>
      <c r="L41" s="54">
        <v>1</v>
      </c>
      <c r="M41" s="6" t="s">
        <v>158</v>
      </c>
      <c r="N41" s="6">
        <v>10</v>
      </c>
      <c r="O41" s="53" t="str">
        <f>__回合抗性!H41&amp;"|"&amp;__回合抗性!I41&amp;"|"&amp;__回合抗性!J41&amp;"|"&amp;__回合抗性!K41</f>
        <v>15|0|0|0</v>
      </c>
      <c r="P41" s="8">
        <v>0</v>
      </c>
      <c r="Q41" s="8">
        <v>2</v>
      </c>
      <c r="R41" s="8">
        <v>2</v>
      </c>
      <c r="S41" s="8"/>
      <c r="T41" s="8" t="str">
        <f t="shared" si="1"/>
        <v>npc_monster_normal_20_14</v>
      </c>
      <c r="U41" s="12"/>
      <c r="W41" s="7"/>
      <c r="X41" s="8">
        <v>18</v>
      </c>
      <c r="Y41" s="12"/>
      <c r="AA41" s="77">
        <v>4200</v>
      </c>
      <c r="AB41" s="78">
        <v>46</v>
      </c>
      <c r="AC41" s="6" t="s">
        <v>159</v>
      </c>
      <c r="AD41" s="6">
        <v>1</v>
      </c>
      <c r="AE41" s="53" t="str">
        <f>__回合抗性!L41&amp;"|"&amp;__回合抗性!M41&amp;"|"&amp;__回合抗性!N41&amp;"|"&amp;__回合抗性!O41</f>
        <v>15|0|0|0</v>
      </c>
    </row>
    <row r="42" ht="30.5" customHeight="1" spans="1:31">
      <c r="A42" s="7">
        <v>40</v>
      </c>
      <c r="B42" s="8">
        <v>20</v>
      </c>
      <c r="C42" s="8">
        <v>15</v>
      </c>
      <c r="D42" s="8">
        <v>1</v>
      </c>
      <c r="E42" s="8" t="s">
        <v>178</v>
      </c>
      <c r="F42" s="52">
        <v>1000</v>
      </c>
      <c r="G42" s="54">
        <v>50</v>
      </c>
      <c r="H42" s="53" t="str">
        <f>__回合抗性!D42&amp;"|"&amp;__回合抗性!E42&amp;"|"&amp;__回合抗性!F42&amp;"|"&amp;__回合抗性!G42</f>
        <v>40|0|0|0</v>
      </c>
      <c r="I42" s="8" t="s">
        <v>157</v>
      </c>
      <c r="J42" s="8">
        <v>0</v>
      </c>
      <c r="K42" s="61">
        <v>150</v>
      </c>
      <c r="L42" s="54">
        <v>1</v>
      </c>
      <c r="M42" s="6" t="s">
        <v>158</v>
      </c>
      <c r="N42" s="6">
        <v>10</v>
      </c>
      <c r="O42" s="53" t="str">
        <f>__回合抗性!H42&amp;"|"&amp;__回合抗性!I42&amp;"|"&amp;__回合抗性!J42&amp;"|"&amp;__回合抗性!K42</f>
        <v>15|0|0|0</v>
      </c>
      <c r="P42" s="8">
        <v>0</v>
      </c>
      <c r="Q42" s="8">
        <v>2</v>
      </c>
      <c r="R42" s="8">
        <v>2</v>
      </c>
      <c r="S42" s="8"/>
      <c r="T42" s="8" t="str">
        <f t="shared" si="1"/>
        <v>npc_monster_normal_20_15</v>
      </c>
      <c r="U42" s="15" t="str">
        <f>"npc_monster_normal_"&amp;B42&amp;"_"&amp;C42&amp;"_a"</f>
        <v>npc_monster_normal_20_15_a</v>
      </c>
      <c r="W42" s="7"/>
      <c r="X42" s="8">
        <v>18</v>
      </c>
      <c r="Y42" s="12">
        <v>1</v>
      </c>
      <c r="AA42" s="77">
        <v>5000</v>
      </c>
      <c r="AB42" s="78">
        <v>49</v>
      </c>
      <c r="AC42" s="6" t="s">
        <v>159</v>
      </c>
      <c r="AD42" s="6">
        <v>1</v>
      </c>
      <c r="AE42" s="53" t="str">
        <f>__回合抗性!L42&amp;"|"&amp;__回合抗性!M42&amp;"|"&amp;__回合抗性!N42&amp;"|"&amp;__回合抗性!O42</f>
        <v>15|0|0|0</v>
      </c>
    </row>
    <row r="43" ht="30.5" customHeight="1" spans="1:31">
      <c r="A43" s="7">
        <v>41</v>
      </c>
      <c r="B43" s="8">
        <v>20</v>
      </c>
      <c r="C43" s="8">
        <v>16</v>
      </c>
      <c r="D43" s="8">
        <v>1</v>
      </c>
      <c r="E43" s="8" t="s">
        <v>156</v>
      </c>
      <c r="F43" s="52">
        <v>1000</v>
      </c>
      <c r="G43" s="54">
        <v>50</v>
      </c>
      <c r="H43" s="53" t="str">
        <f>__回合抗性!D43&amp;"|"&amp;__回合抗性!E43&amp;"|"&amp;__回合抗性!F43&amp;"|"&amp;__回合抗性!G43</f>
        <v>40|0|0|0</v>
      </c>
      <c r="I43" s="8" t="s">
        <v>157</v>
      </c>
      <c r="J43" s="8">
        <v>0</v>
      </c>
      <c r="K43" s="61">
        <v>150</v>
      </c>
      <c r="L43" s="54">
        <v>1</v>
      </c>
      <c r="M43" s="6" t="s">
        <v>158</v>
      </c>
      <c r="N43" s="6">
        <v>10</v>
      </c>
      <c r="O43" s="53" t="str">
        <f>__回合抗性!H43&amp;"|"&amp;__回合抗性!I43&amp;"|"&amp;__回合抗性!J43&amp;"|"&amp;__回合抗性!K43</f>
        <v>20|0|0|0</v>
      </c>
      <c r="P43" s="8">
        <v>0</v>
      </c>
      <c r="Q43" s="8">
        <v>2</v>
      </c>
      <c r="R43" s="8">
        <v>2</v>
      </c>
      <c r="S43" s="8"/>
      <c r="T43" s="8" t="str">
        <f>"npc_monster_normal_"&amp;B43&amp;"_"&amp;(C43-15)</f>
        <v>npc_monster_normal_20_1</v>
      </c>
      <c r="U43" s="12"/>
      <c r="W43" s="7"/>
      <c r="X43" s="8">
        <v>20</v>
      </c>
      <c r="Y43" s="12"/>
      <c r="AA43" s="77">
        <v>6200</v>
      </c>
      <c r="AB43" s="78">
        <v>52</v>
      </c>
      <c r="AC43" s="6" t="s">
        <v>159</v>
      </c>
      <c r="AD43" s="6">
        <v>1</v>
      </c>
      <c r="AE43" s="53" t="str">
        <f>__回合抗性!L43&amp;"|"&amp;__回合抗性!M43&amp;"|"&amp;__回合抗性!N43&amp;"|"&amp;__回合抗性!O43</f>
        <v>20|0|0|0</v>
      </c>
    </row>
    <row r="44" ht="30.5" customHeight="1" spans="1:31">
      <c r="A44" s="7">
        <v>42</v>
      </c>
      <c r="B44" s="8">
        <v>20</v>
      </c>
      <c r="C44" s="8">
        <v>17</v>
      </c>
      <c r="D44" s="8">
        <v>1</v>
      </c>
      <c r="E44" s="8" t="s">
        <v>156</v>
      </c>
      <c r="F44" s="52">
        <v>1000</v>
      </c>
      <c r="G44" s="54">
        <v>50</v>
      </c>
      <c r="H44" s="53" t="str">
        <f>__回合抗性!D44&amp;"|"&amp;__回合抗性!E44&amp;"|"&amp;__回合抗性!F44&amp;"|"&amp;__回合抗性!G44</f>
        <v>40|0|0|0</v>
      </c>
      <c r="I44" s="8" t="s">
        <v>157</v>
      </c>
      <c r="J44" s="8">
        <v>0</v>
      </c>
      <c r="K44" s="61">
        <v>150</v>
      </c>
      <c r="L44" s="54">
        <v>1</v>
      </c>
      <c r="M44" s="6" t="s">
        <v>158</v>
      </c>
      <c r="N44" s="6">
        <v>10</v>
      </c>
      <c r="O44" s="53" t="str">
        <f>__回合抗性!H44&amp;"|"&amp;__回合抗性!I44&amp;"|"&amp;__回合抗性!J44&amp;"|"&amp;__回合抗性!K44</f>
        <v>20|0|0|0</v>
      </c>
      <c r="P44" s="8">
        <v>0</v>
      </c>
      <c r="Q44" s="8">
        <v>2</v>
      </c>
      <c r="R44" s="8">
        <v>2</v>
      </c>
      <c r="S44" s="8"/>
      <c r="T44" s="8" t="str">
        <f t="shared" ref="T44:T57" si="2">"npc_monster_normal_"&amp;B44&amp;"_"&amp;(C44-15)</f>
        <v>npc_monster_normal_20_2</v>
      </c>
      <c r="U44" s="12"/>
      <c r="W44" s="7"/>
      <c r="X44" s="8">
        <v>20</v>
      </c>
      <c r="Y44" s="12"/>
      <c r="AA44" s="77">
        <v>7349</v>
      </c>
      <c r="AB44" s="78">
        <v>55</v>
      </c>
      <c r="AC44" s="6" t="s">
        <v>159</v>
      </c>
      <c r="AD44" s="6">
        <v>1</v>
      </c>
      <c r="AE44" s="53" t="str">
        <f>__回合抗性!L44&amp;"|"&amp;__回合抗性!M44&amp;"|"&amp;__回合抗性!N44&amp;"|"&amp;__回合抗性!O44</f>
        <v>20|0|0|0</v>
      </c>
    </row>
    <row r="45" ht="30.5" customHeight="1" spans="1:31">
      <c r="A45" s="7">
        <v>43</v>
      </c>
      <c r="B45" s="8">
        <v>20</v>
      </c>
      <c r="C45" s="8">
        <v>18</v>
      </c>
      <c r="D45" s="8">
        <v>1</v>
      </c>
      <c r="E45" s="8" t="s">
        <v>156</v>
      </c>
      <c r="F45" s="52">
        <v>1000</v>
      </c>
      <c r="G45" s="54">
        <v>50</v>
      </c>
      <c r="H45" s="53" t="str">
        <f>__回合抗性!D45&amp;"|"&amp;__回合抗性!E45&amp;"|"&amp;__回合抗性!F45&amp;"|"&amp;__回合抗性!G45</f>
        <v>40|0|0|0</v>
      </c>
      <c r="I45" s="8" t="s">
        <v>179</v>
      </c>
      <c r="J45" s="8">
        <v>5</v>
      </c>
      <c r="K45" s="61">
        <v>150</v>
      </c>
      <c r="L45" s="54">
        <v>1</v>
      </c>
      <c r="M45" s="6" t="s">
        <v>158</v>
      </c>
      <c r="N45" s="6">
        <v>10</v>
      </c>
      <c r="O45" s="53" t="str">
        <f>__回合抗性!H45&amp;"|"&amp;__回合抗性!I45&amp;"|"&amp;__回合抗性!J45&amp;"|"&amp;__回合抗性!K45</f>
        <v>20|0|0|0</v>
      </c>
      <c r="P45" s="8">
        <v>0</v>
      </c>
      <c r="Q45" s="8">
        <v>2</v>
      </c>
      <c r="R45" s="8">
        <v>2</v>
      </c>
      <c r="S45" s="8"/>
      <c r="T45" s="8" t="str">
        <f t="shared" si="2"/>
        <v>npc_monster_normal_20_3</v>
      </c>
      <c r="U45" s="12"/>
      <c r="W45" s="7"/>
      <c r="X45" s="8">
        <v>20</v>
      </c>
      <c r="Y45" s="12"/>
      <c r="AA45" s="77">
        <v>9200</v>
      </c>
      <c r="AB45" s="78">
        <v>58</v>
      </c>
      <c r="AC45" s="6" t="s">
        <v>159</v>
      </c>
      <c r="AD45" s="6">
        <v>1</v>
      </c>
      <c r="AE45" s="53" t="str">
        <f>__回合抗性!L45&amp;"|"&amp;__回合抗性!M45&amp;"|"&amp;__回合抗性!N45&amp;"|"&amp;__回合抗性!O45</f>
        <v>20|0|0|0</v>
      </c>
    </row>
    <row r="46" ht="30.5" customHeight="1" spans="1:31">
      <c r="A46" s="7">
        <v>44</v>
      </c>
      <c r="B46" s="8">
        <v>20</v>
      </c>
      <c r="C46" s="8">
        <v>19</v>
      </c>
      <c r="D46" s="8">
        <v>1</v>
      </c>
      <c r="E46" s="8" t="s">
        <v>156</v>
      </c>
      <c r="F46" s="52">
        <v>1000</v>
      </c>
      <c r="G46" s="54">
        <v>50</v>
      </c>
      <c r="H46" s="53" t="str">
        <f>__回合抗性!D46&amp;"|"&amp;__回合抗性!E46&amp;"|"&amp;__回合抗性!F46&amp;"|"&amp;__回合抗性!G46</f>
        <v>40|0|0|0</v>
      </c>
      <c r="I46" s="8" t="s">
        <v>157</v>
      </c>
      <c r="J46" s="8">
        <v>0</v>
      </c>
      <c r="K46" s="61">
        <v>150</v>
      </c>
      <c r="L46" s="54">
        <v>1</v>
      </c>
      <c r="M46" s="6" t="s">
        <v>158</v>
      </c>
      <c r="N46" s="6">
        <v>10</v>
      </c>
      <c r="O46" s="53" t="str">
        <f>__回合抗性!H46&amp;"|"&amp;__回合抗性!I46&amp;"|"&amp;__回合抗性!J46&amp;"|"&amp;__回合抗性!K46</f>
        <v>20|0|0|0</v>
      </c>
      <c r="P46" s="8">
        <v>0</v>
      </c>
      <c r="Q46" s="8">
        <v>2</v>
      </c>
      <c r="R46" s="8">
        <v>2</v>
      </c>
      <c r="S46" s="8"/>
      <c r="T46" s="8" t="str">
        <f t="shared" si="2"/>
        <v>npc_monster_normal_20_4</v>
      </c>
      <c r="U46" s="12"/>
      <c r="W46" s="7"/>
      <c r="X46" s="8">
        <v>20</v>
      </c>
      <c r="Y46" s="12"/>
      <c r="AA46" s="77">
        <v>12000</v>
      </c>
      <c r="AB46" s="78">
        <v>61</v>
      </c>
      <c r="AC46" s="6" t="s">
        <v>159</v>
      </c>
      <c r="AD46" s="6">
        <v>1</v>
      </c>
      <c r="AE46" s="53" t="str">
        <f>__回合抗性!L46&amp;"|"&amp;__回合抗性!M46&amp;"|"&amp;__回合抗性!N46&amp;"|"&amp;__回合抗性!O46</f>
        <v>20|0|0|0</v>
      </c>
    </row>
    <row r="47" ht="30.5" customHeight="1" spans="1:31">
      <c r="A47" s="7">
        <v>45</v>
      </c>
      <c r="B47" s="8">
        <v>20</v>
      </c>
      <c r="C47" s="8">
        <v>20</v>
      </c>
      <c r="D47" s="8">
        <v>1</v>
      </c>
      <c r="E47" s="8" t="s">
        <v>180</v>
      </c>
      <c r="F47" s="52">
        <v>1000</v>
      </c>
      <c r="G47" s="54">
        <v>50</v>
      </c>
      <c r="H47" s="53" t="str">
        <f>__回合抗性!D47&amp;"|"&amp;__回合抗性!E47&amp;"|"&amp;__回合抗性!F47&amp;"|"&amp;__回合抗性!G47</f>
        <v>45|0|0|0</v>
      </c>
      <c r="I47" s="8" t="s">
        <v>157</v>
      </c>
      <c r="J47" s="8">
        <v>0</v>
      </c>
      <c r="K47" s="61">
        <v>150</v>
      </c>
      <c r="L47" s="54">
        <v>1</v>
      </c>
      <c r="M47" s="6" t="s">
        <v>158</v>
      </c>
      <c r="N47" s="6">
        <v>10</v>
      </c>
      <c r="O47" s="53" t="str">
        <f>__回合抗性!H47&amp;"|"&amp;__回合抗性!I47&amp;"|"&amp;__回合抗性!J47&amp;"|"&amp;__回合抗性!K47</f>
        <v>20|0|0|0</v>
      </c>
      <c r="P47" s="8">
        <v>0</v>
      </c>
      <c r="Q47" s="8">
        <v>2</v>
      </c>
      <c r="R47" s="8">
        <v>2</v>
      </c>
      <c r="S47" s="8"/>
      <c r="T47" s="8" t="str">
        <f t="shared" si="2"/>
        <v>npc_monster_normal_20_5</v>
      </c>
      <c r="U47" s="12"/>
      <c r="W47" s="7"/>
      <c r="X47" s="8">
        <v>20</v>
      </c>
      <c r="Y47" s="12"/>
      <c r="AA47" s="77">
        <v>15000</v>
      </c>
      <c r="AB47" s="78">
        <v>64</v>
      </c>
      <c r="AC47" s="6" t="s">
        <v>159</v>
      </c>
      <c r="AD47" s="6">
        <v>1</v>
      </c>
      <c r="AE47" s="53" t="str">
        <f>__回合抗性!L47&amp;"|"&amp;__回合抗性!M47&amp;"|"&amp;__回合抗性!N47&amp;"|"&amp;__回合抗性!O47</f>
        <v>20|0|0|0</v>
      </c>
    </row>
    <row r="48" ht="30.5" customHeight="1" spans="1:31">
      <c r="A48" s="7">
        <v>46</v>
      </c>
      <c r="B48" s="8">
        <v>20</v>
      </c>
      <c r="C48" s="8">
        <v>21</v>
      </c>
      <c r="D48" s="8">
        <v>1</v>
      </c>
      <c r="E48" s="8" t="s">
        <v>156</v>
      </c>
      <c r="F48" s="52">
        <v>1000</v>
      </c>
      <c r="G48" s="54">
        <v>50</v>
      </c>
      <c r="H48" s="53" t="str">
        <f>__回合抗性!D48&amp;"|"&amp;__回合抗性!E48&amp;"|"&amp;__回合抗性!F48&amp;"|"&amp;__回合抗性!G48</f>
        <v>45|0|0|0</v>
      </c>
      <c r="I48" s="8" t="s">
        <v>157</v>
      </c>
      <c r="J48" s="8">
        <v>0</v>
      </c>
      <c r="K48" s="61">
        <v>150</v>
      </c>
      <c r="L48" s="54">
        <v>1</v>
      </c>
      <c r="M48" s="6" t="s">
        <v>158</v>
      </c>
      <c r="N48" s="6">
        <v>10</v>
      </c>
      <c r="O48" s="53" t="str">
        <f>__回合抗性!H48&amp;"|"&amp;__回合抗性!I48&amp;"|"&amp;__回合抗性!J48&amp;"|"&amp;__回合抗性!K48</f>
        <v>25|0|0|0</v>
      </c>
      <c r="P48" s="8">
        <v>0</v>
      </c>
      <c r="Q48" s="8">
        <v>2</v>
      </c>
      <c r="R48" s="8">
        <v>2</v>
      </c>
      <c r="S48" s="8"/>
      <c r="T48" s="8" t="str">
        <f t="shared" si="2"/>
        <v>npc_monster_normal_20_6</v>
      </c>
      <c r="U48" s="15" t="str">
        <f>"npc_monster_normal_"&amp;B48&amp;"_"&amp;(C48-15)&amp;"_a"</f>
        <v>npc_monster_normal_20_6_a</v>
      </c>
      <c r="W48" s="7"/>
      <c r="X48" s="8">
        <v>18</v>
      </c>
      <c r="Y48" s="12">
        <v>2</v>
      </c>
      <c r="AA48" s="77">
        <v>15000</v>
      </c>
      <c r="AB48" s="78">
        <v>64</v>
      </c>
      <c r="AC48" s="6" t="s">
        <v>159</v>
      </c>
      <c r="AD48" s="6">
        <v>1</v>
      </c>
      <c r="AE48" s="53" t="str">
        <f>__回合抗性!L48&amp;"|"&amp;__回合抗性!M48&amp;"|"&amp;__回合抗性!N48&amp;"|"&amp;__回合抗性!O48</f>
        <v>25|0|0|0</v>
      </c>
    </row>
    <row r="49" ht="30.5" customHeight="1" spans="1:31">
      <c r="A49" s="7">
        <v>47</v>
      </c>
      <c r="B49" s="8">
        <v>20</v>
      </c>
      <c r="C49" s="8">
        <v>22</v>
      </c>
      <c r="D49" s="8">
        <v>1</v>
      </c>
      <c r="E49" s="8" t="s">
        <v>156</v>
      </c>
      <c r="F49" s="52">
        <v>1000</v>
      </c>
      <c r="G49" s="54">
        <v>50</v>
      </c>
      <c r="H49" s="53" t="str">
        <f>__回合抗性!D49&amp;"|"&amp;__回合抗性!E49&amp;"|"&amp;__回合抗性!F49&amp;"|"&amp;__回合抗性!G49</f>
        <v>45|0|0|0</v>
      </c>
      <c r="I49" s="8" t="s">
        <v>157</v>
      </c>
      <c r="J49" s="8">
        <v>0</v>
      </c>
      <c r="K49" s="61">
        <v>150</v>
      </c>
      <c r="L49" s="54">
        <v>1</v>
      </c>
      <c r="M49" s="6" t="s">
        <v>158</v>
      </c>
      <c r="N49" s="6">
        <v>10</v>
      </c>
      <c r="O49" s="53" t="str">
        <f>__回合抗性!H49&amp;"|"&amp;__回合抗性!I49&amp;"|"&amp;__回合抗性!J49&amp;"|"&amp;__回合抗性!K49</f>
        <v>25|0|0|0</v>
      </c>
      <c r="P49" s="8">
        <v>0</v>
      </c>
      <c r="Q49" s="8">
        <v>2</v>
      </c>
      <c r="R49" s="8">
        <v>2</v>
      </c>
      <c r="S49" s="8"/>
      <c r="T49" s="8" t="str">
        <f t="shared" si="2"/>
        <v>npc_monster_normal_20_7</v>
      </c>
      <c r="U49" s="12"/>
      <c r="W49" s="7"/>
      <c r="X49" s="8">
        <v>20</v>
      </c>
      <c r="Y49" s="12"/>
      <c r="AA49" s="77">
        <v>15000</v>
      </c>
      <c r="AB49" s="78">
        <v>64</v>
      </c>
      <c r="AC49" s="6" t="s">
        <v>159</v>
      </c>
      <c r="AD49" s="6">
        <v>1</v>
      </c>
      <c r="AE49" s="53" t="str">
        <f>__回合抗性!L49&amp;"|"&amp;__回合抗性!M49&amp;"|"&amp;__回合抗性!N49&amp;"|"&amp;__回合抗性!O49</f>
        <v>25|0|0|0</v>
      </c>
    </row>
    <row r="50" ht="30.5" customHeight="1" spans="1:31">
      <c r="A50" s="7">
        <v>48</v>
      </c>
      <c r="B50" s="8">
        <v>20</v>
      </c>
      <c r="C50" s="8">
        <v>23</v>
      </c>
      <c r="D50" s="8">
        <v>1</v>
      </c>
      <c r="E50" s="8" t="s">
        <v>156</v>
      </c>
      <c r="F50" s="52">
        <v>1000</v>
      </c>
      <c r="G50" s="54">
        <v>50</v>
      </c>
      <c r="H50" s="53" t="str">
        <f>__回合抗性!D50&amp;"|"&amp;__回合抗性!E50&amp;"|"&amp;__回合抗性!F50&amp;"|"&amp;__回合抗性!G50</f>
        <v>45|0|0|0</v>
      </c>
      <c r="I50" s="8" t="s">
        <v>181</v>
      </c>
      <c r="J50" s="8">
        <v>5</v>
      </c>
      <c r="K50" s="61">
        <v>150</v>
      </c>
      <c r="L50" s="54">
        <v>1</v>
      </c>
      <c r="M50" s="6" t="s">
        <v>158</v>
      </c>
      <c r="N50" s="6">
        <v>10</v>
      </c>
      <c r="O50" s="53" t="str">
        <f>__回合抗性!H50&amp;"|"&amp;__回合抗性!I50&amp;"|"&amp;__回合抗性!J50&amp;"|"&amp;__回合抗性!K50</f>
        <v>25|0|0|0</v>
      </c>
      <c r="P50" s="8">
        <v>0</v>
      </c>
      <c r="Q50" s="8">
        <v>2</v>
      </c>
      <c r="R50" s="8">
        <v>2</v>
      </c>
      <c r="S50" s="8"/>
      <c r="T50" s="8" t="str">
        <f t="shared" si="2"/>
        <v>npc_monster_normal_20_8</v>
      </c>
      <c r="U50" s="15" t="str">
        <f>"npc_monster_normal_"&amp;B50&amp;"_"&amp;(C50-15)&amp;"_a"</f>
        <v>npc_monster_normal_20_8_a</v>
      </c>
      <c r="W50" s="7"/>
      <c r="X50" s="8">
        <v>18</v>
      </c>
      <c r="Y50" s="12">
        <v>2</v>
      </c>
      <c r="AA50" s="77">
        <v>15000</v>
      </c>
      <c r="AB50" s="78">
        <v>64</v>
      </c>
      <c r="AC50" s="6" t="s">
        <v>159</v>
      </c>
      <c r="AD50" s="6">
        <v>1</v>
      </c>
      <c r="AE50" s="53" t="str">
        <f>__回合抗性!L50&amp;"|"&amp;__回合抗性!M50&amp;"|"&amp;__回合抗性!N50&amp;"|"&amp;__回合抗性!O50</f>
        <v>25|0|0|0</v>
      </c>
    </row>
    <row r="51" ht="30.5" customHeight="1" spans="1:31">
      <c r="A51" s="7">
        <v>49</v>
      </c>
      <c r="B51" s="8">
        <v>20</v>
      </c>
      <c r="C51" s="8">
        <v>24</v>
      </c>
      <c r="D51" s="8">
        <v>1</v>
      </c>
      <c r="E51" s="8" t="s">
        <v>156</v>
      </c>
      <c r="F51" s="52">
        <v>1000</v>
      </c>
      <c r="G51" s="54">
        <v>50</v>
      </c>
      <c r="H51" s="53" t="str">
        <f>__回合抗性!D51&amp;"|"&amp;__回合抗性!E51&amp;"|"&amp;__回合抗性!F51&amp;"|"&amp;__回合抗性!G51</f>
        <v>45|0|0|0</v>
      </c>
      <c r="I51" s="8" t="s">
        <v>157</v>
      </c>
      <c r="J51" s="8">
        <v>0</v>
      </c>
      <c r="K51" s="61">
        <v>150</v>
      </c>
      <c r="L51" s="54">
        <v>1</v>
      </c>
      <c r="M51" s="6" t="s">
        <v>158</v>
      </c>
      <c r="N51" s="6">
        <v>10</v>
      </c>
      <c r="O51" s="53" t="str">
        <f>__回合抗性!H51&amp;"|"&amp;__回合抗性!I51&amp;"|"&amp;__回合抗性!J51&amp;"|"&amp;__回合抗性!K51</f>
        <v>25|0|0|0</v>
      </c>
      <c r="P51" s="8">
        <v>0</v>
      </c>
      <c r="Q51" s="8">
        <v>2</v>
      </c>
      <c r="R51" s="8">
        <v>2</v>
      </c>
      <c r="S51" s="8"/>
      <c r="T51" s="8" t="str">
        <f t="shared" si="2"/>
        <v>npc_monster_normal_20_9</v>
      </c>
      <c r="U51" s="12"/>
      <c r="W51" s="7"/>
      <c r="X51" s="8">
        <v>20</v>
      </c>
      <c r="Y51" s="12"/>
      <c r="AA51" s="77">
        <v>15000</v>
      </c>
      <c r="AB51" s="78">
        <v>64</v>
      </c>
      <c r="AC51" s="6" t="s">
        <v>159</v>
      </c>
      <c r="AD51" s="6">
        <v>1</v>
      </c>
      <c r="AE51" s="53" t="str">
        <f>__回合抗性!L51&amp;"|"&amp;__回合抗性!M51&amp;"|"&amp;__回合抗性!N51&amp;"|"&amp;__回合抗性!O51</f>
        <v>25|0|0|0</v>
      </c>
    </row>
    <row r="52" ht="30.5" customHeight="1" spans="1:31">
      <c r="A52" s="7">
        <v>50</v>
      </c>
      <c r="B52" s="8">
        <v>20</v>
      </c>
      <c r="C52" s="8">
        <v>25</v>
      </c>
      <c r="D52" s="8">
        <v>1</v>
      </c>
      <c r="E52" s="8" t="s">
        <v>182</v>
      </c>
      <c r="F52" s="52">
        <v>1000</v>
      </c>
      <c r="G52" s="54">
        <v>50</v>
      </c>
      <c r="H52" s="53" t="str">
        <f>__回合抗性!D52&amp;"|"&amp;__回合抗性!E52&amp;"|"&amp;__回合抗性!F52&amp;"|"&amp;__回合抗性!G52</f>
        <v>45|0|0|0</v>
      </c>
      <c r="I52" s="8" t="s">
        <v>157</v>
      </c>
      <c r="J52" s="8">
        <v>0</v>
      </c>
      <c r="K52" s="61">
        <v>150</v>
      </c>
      <c r="L52" s="54">
        <v>1</v>
      </c>
      <c r="M52" s="6" t="s">
        <v>158</v>
      </c>
      <c r="N52" s="6">
        <v>10</v>
      </c>
      <c r="O52" s="53" t="str">
        <f>__回合抗性!H52&amp;"|"&amp;__回合抗性!I52&amp;"|"&amp;__回合抗性!J52&amp;"|"&amp;__回合抗性!K52</f>
        <v>25|0|0|0</v>
      </c>
      <c r="P52" s="8">
        <v>0</v>
      </c>
      <c r="Q52" s="8">
        <v>2</v>
      </c>
      <c r="R52" s="8">
        <v>2</v>
      </c>
      <c r="S52" s="8"/>
      <c r="T52" s="8" t="str">
        <f t="shared" si="2"/>
        <v>npc_monster_normal_20_10</v>
      </c>
      <c r="U52" s="12"/>
      <c r="W52" s="7"/>
      <c r="X52" s="8">
        <v>20</v>
      </c>
      <c r="Y52" s="12"/>
      <c r="AA52" s="77">
        <v>15000</v>
      </c>
      <c r="AB52" s="78">
        <v>64</v>
      </c>
      <c r="AC52" s="6" t="s">
        <v>159</v>
      </c>
      <c r="AD52" s="6">
        <v>1</v>
      </c>
      <c r="AE52" s="53" t="str">
        <f>__回合抗性!L52&amp;"|"&amp;__回合抗性!M52&amp;"|"&amp;__回合抗性!N52&amp;"|"&amp;__回合抗性!O52</f>
        <v>25|0|0|0</v>
      </c>
    </row>
    <row r="53" ht="30.5" customHeight="1" spans="1:31">
      <c r="A53" s="7">
        <v>51</v>
      </c>
      <c r="B53" s="8">
        <v>20</v>
      </c>
      <c r="C53" s="8">
        <v>26</v>
      </c>
      <c r="D53" s="8">
        <v>1</v>
      </c>
      <c r="E53" s="8" t="s">
        <v>156</v>
      </c>
      <c r="F53" s="52">
        <v>1000</v>
      </c>
      <c r="G53" s="54">
        <v>50</v>
      </c>
      <c r="H53" s="53" t="str">
        <f>__回合抗性!D53&amp;"|"&amp;__回合抗性!E53&amp;"|"&amp;__回合抗性!F53&amp;"|"&amp;__回合抗性!G53</f>
        <v>50|0|0|0</v>
      </c>
      <c r="I53" s="8" t="s">
        <v>157</v>
      </c>
      <c r="J53" s="8">
        <v>0</v>
      </c>
      <c r="K53" s="61">
        <v>150</v>
      </c>
      <c r="L53" s="54">
        <v>1</v>
      </c>
      <c r="M53" s="6" t="s">
        <v>158</v>
      </c>
      <c r="N53" s="6">
        <v>10</v>
      </c>
      <c r="O53" s="53" t="str">
        <f>__回合抗性!H53&amp;"|"&amp;__回合抗性!I53&amp;"|"&amp;__回合抗性!J53&amp;"|"&amp;__回合抗性!K53</f>
        <v>30|0|0|0</v>
      </c>
      <c r="P53" s="8">
        <v>0</v>
      </c>
      <c r="Q53" s="8">
        <v>2</v>
      </c>
      <c r="R53" s="8">
        <v>2</v>
      </c>
      <c r="S53" s="8"/>
      <c r="T53" s="8" t="str">
        <f t="shared" si="2"/>
        <v>npc_monster_normal_20_11</v>
      </c>
      <c r="U53" s="12"/>
      <c r="W53" s="7"/>
      <c r="X53" s="8">
        <v>20</v>
      </c>
      <c r="Y53" s="12"/>
      <c r="AA53" s="77">
        <v>15000</v>
      </c>
      <c r="AB53" s="78">
        <v>64</v>
      </c>
      <c r="AC53" s="6" t="s">
        <v>159</v>
      </c>
      <c r="AD53" s="6">
        <v>1</v>
      </c>
      <c r="AE53" s="53" t="str">
        <f>__回合抗性!L53&amp;"|"&amp;__回合抗性!M53&amp;"|"&amp;__回合抗性!N53&amp;"|"&amp;__回合抗性!O53</f>
        <v>30|0|0|0</v>
      </c>
    </row>
    <row r="54" ht="30.5" customHeight="1" spans="1:31">
      <c r="A54" s="7">
        <v>52</v>
      </c>
      <c r="B54" s="8">
        <v>20</v>
      </c>
      <c r="C54" s="8">
        <v>27</v>
      </c>
      <c r="D54" s="8">
        <v>1</v>
      </c>
      <c r="E54" s="8" t="s">
        <v>156</v>
      </c>
      <c r="F54" s="52">
        <v>1000</v>
      </c>
      <c r="G54" s="54">
        <v>50</v>
      </c>
      <c r="H54" s="53" t="str">
        <f>__回合抗性!D54&amp;"|"&amp;__回合抗性!E54&amp;"|"&amp;__回合抗性!F54&amp;"|"&amp;__回合抗性!G54</f>
        <v>50|0|0|0</v>
      </c>
      <c r="I54" s="8" t="s">
        <v>157</v>
      </c>
      <c r="J54" s="8">
        <v>0</v>
      </c>
      <c r="K54" s="61">
        <v>150</v>
      </c>
      <c r="L54" s="54">
        <v>1</v>
      </c>
      <c r="M54" s="6" t="s">
        <v>158</v>
      </c>
      <c r="N54" s="6">
        <v>10</v>
      </c>
      <c r="O54" s="53" t="str">
        <f>__回合抗性!H54&amp;"|"&amp;__回合抗性!I54&amp;"|"&amp;__回合抗性!J54&amp;"|"&amp;__回合抗性!K54</f>
        <v>30|0|0|0</v>
      </c>
      <c r="P54" s="8">
        <v>0</v>
      </c>
      <c r="Q54" s="8">
        <v>2</v>
      </c>
      <c r="R54" s="8">
        <v>2</v>
      </c>
      <c r="S54" s="8"/>
      <c r="T54" s="8" t="str">
        <f t="shared" si="2"/>
        <v>npc_monster_normal_20_12</v>
      </c>
      <c r="U54" s="12"/>
      <c r="W54" s="7"/>
      <c r="X54" s="8">
        <v>20</v>
      </c>
      <c r="Y54" s="12"/>
      <c r="AA54" s="77">
        <v>15000</v>
      </c>
      <c r="AB54" s="78">
        <v>64</v>
      </c>
      <c r="AC54" s="6" t="s">
        <v>159</v>
      </c>
      <c r="AD54" s="6">
        <v>1</v>
      </c>
      <c r="AE54" s="53" t="str">
        <f>__回合抗性!L54&amp;"|"&amp;__回合抗性!M54&amp;"|"&amp;__回合抗性!N54&amp;"|"&amp;__回合抗性!O54</f>
        <v>30|0|0|0</v>
      </c>
    </row>
    <row r="55" ht="30.5" customHeight="1" spans="1:31">
      <c r="A55" s="7">
        <v>53</v>
      </c>
      <c r="B55" s="8">
        <v>20</v>
      </c>
      <c r="C55" s="8">
        <v>28</v>
      </c>
      <c r="D55" s="8">
        <v>1</v>
      </c>
      <c r="E55" s="8" t="s">
        <v>156</v>
      </c>
      <c r="F55" s="52">
        <v>1000</v>
      </c>
      <c r="G55" s="54">
        <v>50</v>
      </c>
      <c r="H55" s="53" t="str">
        <f>__回合抗性!D55&amp;"|"&amp;__回合抗性!E55&amp;"|"&amp;__回合抗性!F55&amp;"|"&amp;__回合抗性!G55</f>
        <v>50|0|0|0</v>
      </c>
      <c r="I55" s="8" t="s">
        <v>183</v>
      </c>
      <c r="J55" s="8">
        <v>5</v>
      </c>
      <c r="K55" s="61">
        <v>150</v>
      </c>
      <c r="L55" s="54">
        <v>1</v>
      </c>
      <c r="M55" s="6" t="s">
        <v>158</v>
      </c>
      <c r="N55" s="6">
        <v>10</v>
      </c>
      <c r="O55" s="53" t="str">
        <f>__回合抗性!H55&amp;"|"&amp;__回合抗性!I55&amp;"|"&amp;__回合抗性!J55&amp;"|"&amp;__回合抗性!K55</f>
        <v>30|0|0|0</v>
      </c>
      <c r="P55" s="8">
        <v>0</v>
      </c>
      <c r="Q55" s="8">
        <v>2</v>
      </c>
      <c r="R55" s="8">
        <v>2</v>
      </c>
      <c r="S55" s="8"/>
      <c r="T55" s="8" t="str">
        <f t="shared" si="2"/>
        <v>npc_monster_normal_20_13</v>
      </c>
      <c r="U55" s="15" t="str">
        <f>"npc_monster_normal_"&amp;B55&amp;"_"&amp;(C55-15)&amp;"_a"</f>
        <v>npc_monster_normal_20_13_a</v>
      </c>
      <c r="W55" s="7"/>
      <c r="X55" s="8">
        <v>18</v>
      </c>
      <c r="Y55" s="12">
        <v>2</v>
      </c>
      <c r="AA55" s="77">
        <v>15000</v>
      </c>
      <c r="AB55" s="78">
        <v>64</v>
      </c>
      <c r="AC55" s="6" t="s">
        <v>159</v>
      </c>
      <c r="AD55" s="6">
        <v>1</v>
      </c>
      <c r="AE55" s="53" t="str">
        <f>__回合抗性!L55&amp;"|"&amp;__回合抗性!M55&amp;"|"&amp;__回合抗性!N55&amp;"|"&amp;__回合抗性!O55</f>
        <v>30|0|0|0</v>
      </c>
    </row>
    <row r="56" ht="30.5" customHeight="1" spans="1:31">
      <c r="A56" s="7">
        <v>54</v>
      </c>
      <c r="B56" s="8">
        <v>20</v>
      </c>
      <c r="C56" s="8">
        <v>29</v>
      </c>
      <c r="D56" s="8">
        <v>1</v>
      </c>
      <c r="E56" s="8" t="s">
        <v>156</v>
      </c>
      <c r="F56" s="52">
        <v>1000</v>
      </c>
      <c r="G56" s="54">
        <v>50</v>
      </c>
      <c r="H56" s="53" t="str">
        <f>__回合抗性!D56&amp;"|"&amp;__回合抗性!E56&amp;"|"&amp;__回合抗性!F56&amp;"|"&amp;__回合抗性!G56</f>
        <v>50|0|0|0</v>
      </c>
      <c r="I56" s="8" t="s">
        <v>184</v>
      </c>
      <c r="J56" s="8">
        <v>5</v>
      </c>
      <c r="K56" s="61">
        <v>150</v>
      </c>
      <c r="L56" s="54">
        <v>1</v>
      </c>
      <c r="M56" s="6" t="s">
        <v>158</v>
      </c>
      <c r="N56" s="6">
        <v>10</v>
      </c>
      <c r="O56" s="53" t="str">
        <f>__回合抗性!H56&amp;"|"&amp;__回合抗性!I56&amp;"|"&amp;__回合抗性!J56&amp;"|"&amp;__回合抗性!K56</f>
        <v>30|0|0|0</v>
      </c>
      <c r="P56" s="8">
        <v>0</v>
      </c>
      <c r="Q56" s="8">
        <v>2</v>
      </c>
      <c r="R56" s="8">
        <v>2</v>
      </c>
      <c r="S56" s="8"/>
      <c r="T56" s="8" t="str">
        <f t="shared" si="2"/>
        <v>npc_monster_normal_20_14</v>
      </c>
      <c r="U56" s="12"/>
      <c r="W56" s="7"/>
      <c r="X56" s="8">
        <v>20</v>
      </c>
      <c r="Y56" s="12"/>
      <c r="AA56" s="77">
        <v>15000</v>
      </c>
      <c r="AB56" s="78">
        <v>64</v>
      </c>
      <c r="AC56" s="6" t="s">
        <v>159</v>
      </c>
      <c r="AD56" s="6">
        <v>1</v>
      </c>
      <c r="AE56" s="53" t="str">
        <f>__回合抗性!L56&amp;"|"&amp;__回合抗性!M56&amp;"|"&amp;__回合抗性!N56&amp;"|"&amp;__回合抗性!O56</f>
        <v>30|0|0|0</v>
      </c>
    </row>
    <row r="57" ht="30.5" customHeight="1" spans="1:31">
      <c r="A57" s="13">
        <v>55</v>
      </c>
      <c r="B57" s="14">
        <v>20</v>
      </c>
      <c r="C57" s="14">
        <v>30</v>
      </c>
      <c r="D57" s="14">
        <v>1</v>
      </c>
      <c r="E57" s="14" t="s">
        <v>185</v>
      </c>
      <c r="F57" s="52">
        <v>1000</v>
      </c>
      <c r="G57" s="55">
        <v>50</v>
      </c>
      <c r="H57" s="53" t="str">
        <f>__回合抗性!D57&amp;"|"&amp;__回合抗性!E57&amp;"|"&amp;__回合抗性!F57&amp;"|"&amp;__回合抗性!G57</f>
        <v>55|0|0|0</v>
      </c>
      <c r="I57" s="14" t="s">
        <v>186</v>
      </c>
      <c r="J57" s="14">
        <v>5</v>
      </c>
      <c r="K57" s="61">
        <v>150</v>
      </c>
      <c r="L57" s="54">
        <v>1</v>
      </c>
      <c r="M57" s="6" t="s">
        <v>158</v>
      </c>
      <c r="N57" s="6">
        <v>10</v>
      </c>
      <c r="O57" s="53" t="str">
        <f>__回合抗性!H57&amp;"|"&amp;__回合抗性!I57&amp;"|"&amp;__回合抗性!J57&amp;"|"&amp;__回合抗性!K57</f>
        <v>30|0|0|0</v>
      </c>
      <c r="P57" s="14">
        <v>0</v>
      </c>
      <c r="Q57" s="14">
        <v>2</v>
      </c>
      <c r="R57" s="14">
        <v>2</v>
      </c>
      <c r="S57" s="14"/>
      <c r="T57" s="8" t="str">
        <f t="shared" si="2"/>
        <v>npc_monster_normal_20_15</v>
      </c>
      <c r="U57" s="15" t="str">
        <f>"npc_monster_normal_"&amp;B57&amp;"_"&amp;(C57-15)&amp;"_a"</f>
        <v>npc_monster_normal_20_15_a</v>
      </c>
      <c r="W57" s="13"/>
      <c r="X57" s="14">
        <v>18</v>
      </c>
      <c r="Y57" s="15">
        <v>2</v>
      </c>
      <c r="AA57" s="79">
        <v>15000</v>
      </c>
      <c r="AB57" s="80">
        <v>64</v>
      </c>
      <c r="AC57" s="6" t="s">
        <v>159</v>
      </c>
      <c r="AD57" s="6">
        <v>1</v>
      </c>
      <c r="AE57" s="53" t="str">
        <f>__回合抗性!L57&amp;"|"&amp;__回合抗性!M57&amp;"|"&amp;__回合抗性!N57&amp;"|"&amp;__回合抗性!O57</f>
        <v>30|0|0|0</v>
      </c>
    </row>
    <row r="58" customFormat="1" ht="30.5" customHeight="1" spans="1:31">
      <c r="A58" s="13">
        <v>56</v>
      </c>
      <c r="B58" s="8">
        <v>30</v>
      </c>
      <c r="C58" s="8">
        <v>1</v>
      </c>
      <c r="D58" s="8">
        <v>1</v>
      </c>
      <c r="E58" s="8" t="s">
        <v>156</v>
      </c>
      <c r="F58" s="52">
        <v>1000</v>
      </c>
      <c r="G58" s="55">
        <v>50</v>
      </c>
      <c r="H58" s="53" t="str">
        <f>__回合抗性!D58&amp;"|"&amp;__回合抗性!E58&amp;"|"&amp;__回合抗性!F58&amp;"|"&amp;__回合抗性!G58</f>
        <v>0|0|25|0</v>
      </c>
      <c r="I58" s="8" t="s">
        <v>157</v>
      </c>
      <c r="J58" s="8">
        <v>0</v>
      </c>
      <c r="K58" s="61">
        <v>150</v>
      </c>
      <c r="L58" s="54">
        <v>1</v>
      </c>
      <c r="M58" s="6" t="s">
        <v>158</v>
      </c>
      <c r="N58" s="6">
        <v>10</v>
      </c>
      <c r="O58" s="53" t="str">
        <f>__回合抗性!H58&amp;"|"&amp;__回合抗性!I58&amp;"|"&amp;__回合抗性!J58&amp;"|"&amp;__回合抗性!K58</f>
        <v>0|0|5|0</v>
      </c>
      <c r="P58" s="8">
        <v>0</v>
      </c>
      <c r="Q58" s="8">
        <v>2</v>
      </c>
      <c r="R58" s="8">
        <v>2</v>
      </c>
      <c r="S58" s="8"/>
      <c r="T58" s="8" t="str">
        <f t="shared" ref="T58:T72" si="3">"npc_monster_normal_"&amp;B58&amp;"_"&amp;C58</f>
        <v>npc_monster_normal_30_1</v>
      </c>
      <c r="U58" s="12"/>
      <c r="W58" s="7"/>
      <c r="X58" s="8">
        <v>5</v>
      </c>
      <c r="Y58" s="12"/>
      <c r="AA58" s="79">
        <v>15000</v>
      </c>
      <c r="AB58" s="80">
        <v>64</v>
      </c>
      <c r="AC58" s="6" t="s">
        <v>159</v>
      </c>
      <c r="AD58" s="6">
        <v>1</v>
      </c>
      <c r="AE58" s="53" t="str">
        <f>__回合抗性!L58&amp;"|"&amp;__回合抗性!M58&amp;"|"&amp;__回合抗性!N58&amp;"|"&amp;__回合抗性!O58</f>
        <v>0|0|5|0</v>
      </c>
    </row>
    <row r="59" customFormat="1" ht="30.5" customHeight="1" spans="1:31">
      <c r="A59" s="13">
        <v>57</v>
      </c>
      <c r="B59" s="8">
        <v>30</v>
      </c>
      <c r="C59" s="8">
        <v>2</v>
      </c>
      <c r="D59" s="8">
        <v>1</v>
      </c>
      <c r="E59" s="8" t="s">
        <v>156</v>
      </c>
      <c r="F59" s="52">
        <v>1000</v>
      </c>
      <c r="G59" s="55">
        <v>50</v>
      </c>
      <c r="H59" s="53" t="str">
        <f>__回合抗性!D59&amp;"|"&amp;__回合抗性!E59&amp;"|"&amp;__回合抗性!F59&amp;"|"&amp;__回合抗性!G59</f>
        <v>0|0|25|0</v>
      </c>
      <c r="I59" s="8" t="s">
        <v>157</v>
      </c>
      <c r="J59" s="8">
        <v>0</v>
      </c>
      <c r="K59" s="61">
        <v>150</v>
      </c>
      <c r="L59" s="54">
        <v>1</v>
      </c>
      <c r="M59" s="6" t="s">
        <v>158</v>
      </c>
      <c r="N59" s="6">
        <v>10</v>
      </c>
      <c r="O59" s="53" t="str">
        <f>__回合抗性!H59&amp;"|"&amp;__回合抗性!I59&amp;"|"&amp;__回合抗性!J59&amp;"|"&amp;__回合抗性!K59</f>
        <v>0|0|5|0</v>
      </c>
      <c r="P59" s="8">
        <v>0</v>
      </c>
      <c r="Q59" s="8">
        <v>2</v>
      </c>
      <c r="R59" s="8">
        <v>2</v>
      </c>
      <c r="S59" s="8"/>
      <c r="T59" s="8" t="str">
        <f t="shared" si="3"/>
        <v>npc_monster_normal_30_2</v>
      </c>
      <c r="U59" s="12"/>
      <c r="W59" s="7"/>
      <c r="X59" s="8">
        <v>6</v>
      </c>
      <c r="Y59" s="12"/>
      <c r="AA59" s="79">
        <v>15000</v>
      </c>
      <c r="AB59" s="80">
        <v>64</v>
      </c>
      <c r="AC59" s="6" t="s">
        <v>159</v>
      </c>
      <c r="AD59" s="6">
        <v>1</v>
      </c>
      <c r="AE59" s="53" t="str">
        <f>__回合抗性!L59&amp;"|"&amp;__回合抗性!M59&amp;"|"&amp;__回合抗性!N59&amp;"|"&amp;__回合抗性!O59</f>
        <v>0|0|5|0</v>
      </c>
    </row>
    <row r="60" customFormat="1" ht="30.5" customHeight="1" spans="1:31">
      <c r="A60" s="13">
        <v>58</v>
      </c>
      <c r="B60" s="8">
        <v>30</v>
      </c>
      <c r="C60" s="8">
        <v>3</v>
      </c>
      <c r="D60" s="8">
        <v>1</v>
      </c>
      <c r="E60" s="8" t="s">
        <v>156</v>
      </c>
      <c r="F60" s="52">
        <v>1000</v>
      </c>
      <c r="G60" s="55">
        <v>50</v>
      </c>
      <c r="H60" s="53" t="str">
        <f>__回合抗性!D60&amp;"|"&amp;__回合抗性!E60&amp;"|"&amp;__回合抗性!F60&amp;"|"&amp;__回合抗性!G60</f>
        <v>0|0|25|0</v>
      </c>
      <c r="I60" s="8" t="s">
        <v>187</v>
      </c>
      <c r="J60" s="8">
        <v>3</v>
      </c>
      <c r="K60" s="61">
        <v>150</v>
      </c>
      <c r="L60" s="54">
        <v>1</v>
      </c>
      <c r="M60" s="6" t="s">
        <v>158</v>
      </c>
      <c r="N60" s="6">
        <v>10</v>
      </c>
      <c r="O60" s="53" t="str">
        <f>__回合抗性!H60&amp;"|"&amp;__回合抗性!I60&amp;"|"&amp;__回合抗性!J60&amp;"|"&amp;__回合抗性!K60</f>
        <v>0|0|5|0</v>
      </c>
      <c r="P60" s="8">
        <v>0</v>
      </c>
      <c r="Q60" s="8">
        <v>2</v>
      </c>
      <c r="R60" s="8">
        <v>2</v>
      </c>
      <c r="S60" s="8"/>
      <c r="T60" s="8" t="str">
        <f t="shared" si="3"/>
        <v>npc_monster_normal_30_3</v>
      </c>
      <c r="U60" s="12"/>
      <c r="W60" s="7"/>
      <c r="X60" s="8">
        <v>7</v>
      </c>
      <c r="Y60" s="12"/>
      <c r="AA60" s="79">
        <v>15000</v>
      </c>
      <c r="AB60" s="80">
        <v>64</v>
      </c>
      <c r="AC60" s="6" t="s">
        <v>159</v>
      </c>
      <c r="AD60" s="6">
        <v>1</v>
      </c>
      <c r="AE60" s="53" t="str">
        <f>__回合抗性!L60&amp;"|"&amp;__回合抗性!M60&amp;"|"&amp;__回合抗性!N60&amp;"|"&amp;__回合抗性!O60</f>
        <v>0|0|5|0</v>
      </c>
    </row>
    <row r="61" customFormat="1" ht="30.5" customHeight="1" spans="1:31">
      <c r="A61" s="13">
        <v>59</v>
      </c>
      <c r="B61" s="8">
        <v>30</v>
      </c>
      <c r="C61" s="8">
        <v>4</v>
      </c>
      <c r="D61" s="8">
        <v>1</v>
      </c>
      <c r="E61" s="8" t="s">
        <v>156</v>
      </c>
      <c r="F61" s="52">
        <v>1000</v>
      </c>
      <c r="G61" s="55">
        <v>50</v>
      </c>
      <c r="H61" s="53" t="str">
        <f>__回合抗性!D61&amp;"|"&amp;__回合抗性!E61&amp;"|"&amp;__回合抗性!F61&amp;"|"&amp;__回合抗性!G61</f>
        <v>0|0|25|0</v>
      </c>
      <c r="I61" s="8" t="s">
        <v>157</v>
      </c>
      <c r="J61" s="8">
        <v>0</v>
      </c>
      <c r="K61" s="61">
        <v>150</v>
      </c>
      <c r="L61" s="54">
        <v>1</v>
      </c>
      <c r="M61" s="6" t="s">
        <v>158</v>
      </c>
      <c r="N61" s="6">
        <v>10</v>
      </c>
      <c r="O61" s="53" t="str">
        <f>__回合抗性!H61&amp;"|"&amp;__回合抗性!I61&amp;"|"&amp;__回合抗性!J61&amp;"|"&amp;__回合抗性!K61</f>
        <v>0|0|5|0</v>
      </c>
      <c r="P61" s="8">
        <v>0</v>
      </c>
      <c r="Q61" s="8">
        <v>2</v>
      </c>
      <c r="R61" s="8">
        <v>2</v>
      </c>
      <c r="S61" s="8"/>
      <c r="T61" s="8" t="str">
        <f t="shared" si="3"/>
        <v>npc_monster_normal_30_4</v>
      </c>
      <c r="U61" s="12"/>
      <c r="W61" s="7"/>
      <c r="X61" s="8">
        <v>8</v>
      </c>
      <c r="Y61" s="12"/>
      <c r="AA61" s="79">
        <v>15000</v>
      </c>
      <c r="AB61" s="80">
        <v>64</v>
      </c>
      <c r="AC61" s="6" t="s">
        <v>159</v>
      </c>
      <c r="AD61" s="6">
        <v>1</v>
      </c>
      <c r="AE61" s="53" t="str">
        <f>__回合抗性!L61&amp;"|"&amp;__回合抗性!M61&amp;"|"&amp;__回合抗性!N61&amp;"|"&amp;__回合抗性!O61</f>
        <v>0|0|5|0</v>
      </c>
    </row>
    <row r="62" customFormat="1" ht="30.5" customHeight="1" spans="1:31">
      <c r="A62" s="13">
        <v>60</v>
      </c>
      <c r="B62" s="8">
        <v>30</v>
      </c>
      <c r="C62" s="8">
        <v>5</v>
      </c>
      <c r="D62" s="8">
        <v>1</v>
      </c>
      <c r="E62" s="8" t="s">
        <v>188</v>
      </c>
      <c r="F62" s="52">
        <v>1000</v>
      </c>
      <c r="G62" s="55">
        <v>50</v>
      </c>
      <c r="H62" s="53" t="str">
        <f>__回合抗性!D62&amp;"|"&amp;__回合抗性!E62&amp;"|"&amp;__回合抗性!F62&amp;"|"&amp;__回合抗性!G62</f>
        <v>0|0|30|0</v>
      </c>
      <c r="I62" s="8" t="s">
        <v>157</v>
      </c>
      <c r="J62" s="8">
        <v>0</v>
      </c>
      <c r="K62" s="61">
        <v>150</v>
      </c>
      <c r="L62" s="54">
        <v>1</v>
      </c>
      <c r="M62" s="6" t="s">
        <v>158</v>
      </c>
      <c r="N62" s="6">
        <v>10</v>
      </c>
      <c r="O62" s="53" t="str">
        <f>__回合抗性!H62&amp;"|"&amp;__回合抗性!I62&amp;"|"&amp;__回合抗性!J62&amp;"|"&amp;__回合抗性!K62</f>
        <v>0|0|5|0</v>
      </c>
      <c r="P62" s="8">
        <v>0</v>
      </c>
      <c r="Q62" s="8">
        <v>2</v>
      </c>
      <c r="R62" s="8">
        <v>2</v>
      </c>
      <c r="S62" s="8"/>
      <c r="T62" s="8" t="str">
        <f t="shared" si="3"/>
        <v>npc_monster_normal_30_5</v>
      </c>
      <c r="U62" s="12"/>
      <c r="W62" s="7"/>
      <c r="X62" s="8">
        <v>9</v>
      </c>
      <c r="Y62" s="12"/>
      <c r="AA62" s="79">
        <v>15000</v>
      </c>
      <c r="AB62" s="80">
        <v>64</v>
      </c>
      <c r="AC62" s="6" t="s">
        <v>159</v>
      </c>
      <c r="AD62" s="6">
        <v>1</v>
      </c>
      <c r="AE62" s="53" t="str">
        <f>__回合抗性!L62&amp;"|"&amp;__回合抗性!M62&amp;"|"&amp;__回合抗性!N62&amp;"|"&amp;__回合抗性!O62</f>
        <v>0|0|5|0</v>
      </c>
    </row>
    <row r="63" customFormat="1" ht="30.5" customHeight="1" spans="1:31">
      <c r="A63" s="13">
        <v>61</v>
      </c>
      <c r="B63" s="8">
        <v>30</v>
      </c>
      <c r="C63" s="8">
        <v>6</v>
      </c>
      <c r="D63" s="8">
        <v>1</v>
      </c>
      <c r="E63" s="8" t="s">
        <v>156</v>
      </c>
      <c r="F63" s="52">
        <v>1000</v>
      </c>
      <c r="G63" s="55">
        <v>50</v>
      </c>
      <c r="H63" s="53" t="str">
        <f>__回合抗性!D63&amp;"|"&amp;__回合抗性!E63&amp;"|"&amp;__回合抗性!F63&amp;"|"&amp;__回合抗性!G63</f>
        <v>0|0|30|0</v>
      </c>
      <c r="I63" s="8" t="s">
        <v>157</v>
      </c>
      <c r="J63" s="8">
        <v>0</v>
      </c>
      <c r="K63" s="61">
        <v>150</v>
      </c>
      <c r="L63" s="54">
        <v>1</v>
      </c>
      <c r="M63" s="6" t="s">
        <v>158</v>
      </c>
      <c r="N63" s="6">
        <v>10</v>
      </c>
      <c r="O63" s="53" t="str">
        <f>__回合抗性!H63&amp;"|"&amp;__回合抗性!I63&amp;"|"&amp;__回合抗性!J63&amp;"|"&amp;__回合抗性!K63</f>
        <v>0|0|10|0</v>
      </c>
      <c r="P63" s="8">
        <v>0</v>
      </c>
      <c r="Q63" s="8">
        <v>2</v>
      </c>
      <c r="R63" s="8">
        <v>2</v>
      </c>
      <c r="S63" s="8"/>
      <c r="T63" s="8" t="str">
        <f t="shared" si="3"/>
        <v>npc_monster_normal_30_6</v>
      </c>
      <c r="U63" s="15" t="str">
        <f>"npc_monster_normal_"&amp;B63&amp;"_"&amp;C63&amp;"_a"</f>
        <v>npc_monster_normal_30_6_a</v>
      </c>
      <c r="W63" s="7"/>
      <c r="X63" s="8">
        <v>9</v>
      </c>
      <c r="Y63" s="12">
        <v>1</v>
      </c>
      <c r="AA63" s="79">
        <v>15000</v>
      </c>
      <c r="AB63" s="80">
        <v>64</v>
      </c>
      <c r="AC63" s="6" t="s">
        <v>159</v>
      </c>
      <c r="AD63" s="6">
        <v>1</v>
      </c>
      <c r="AE63" s="53" t="str">
        <f>__回合抗性!L63&amp;"|"&amp;__回合抗性!M63&amp;"|"&amp;__回合抗性!N63&amp;"|"&amp;__回合抗性!O63</f>
        <v>0|0|10|0</v>
      </c>
    </row>
    <row r="64" customFormat="1" ht="30.5" customHeight="1" spans="1:31">
      <c r="A64" s="13">
        <v>62</v>
      </c>
      <c r="B64" s="8">
        <v>30</v>
      </c>
      <c r="C64" s="8">
        <v>7</v>
      </c>
      <c r="D64" s="8">
        <v>1</v>
      </c>
      <c r="E64" s="8" t="s">
        <v>156</v>
      </c>
      <c r="F64" s="52">
        <v>1000</v>
      </c>
      <c r="G64" s="55">
        <v>50</v>
      </c>
      <c r="H64" s="53" t="str">
        <f>__回合抗性!D64&amp;"|"&amp;__回合抗性!E64&amp;"|"&amp;__回合抗性!F64&amp;"|"&amp;__回合抗性!G64</f>
        <v>0|0|30|0</v>
      </c>
      <c r="I64" s="8" t="s">
        <v>157</v>
      </c>
      <c r="J64" s="8">
        <v>0</v>
      </c>
      <c r="K64" s="61">
        <v>150</v>
      </c>
      <c r="L64" s="54">
        <v>1</v>
      </c>
      <c r="M64" s="6" t="s">
        <v>158</v>
      </c>
      <c r="N64" s="6">
        <v>10</v>
      </c>
      <c r="O64" s="53" t="str">
        <f>__回合抗性!H64&amp;"|"&amp;__回合抗性!I64&amp;"|"&amp;__回合抗性!J64&amp;"|"&amp;__回合抗性!K64</f>
        <v>0|0|10|0</v>
      </c>
      <c r="P64" s="8">
        <v>0</v>
      </c>
      <c r="Q64" s="8">
        <v>2</v>
      </c>
      <c r="R64" s="8">
        <v>2</v>
      </c>
      <c r="S64" s="8"/>
      <c r="T64" s="8" t="str">
        <f t="shared" si="3"/>
        <v>npc_monster_normal_30_7</v>
      </c>
      <c r="U64" s="12"/>
      <c r="W64" s="7"/>
      <c r="X64" s="8">
        <v>11</v>
      </c>
      <c r="Y64" s="12"/>
      <c r="AA64" s="79">
        <v>15000</v>
      </c>
      <c r="AB64" s="80">
        <v>64</v>
      </c>
      <c r="AC64" s="6" t="s">
        <v>159</v>
      </c>
      <c r="AD64" s="6">
        <v>1</v>
      </c>
      <c r="AE64" s="53" t="str">
        <f>__回合抗性!L64&amp;"|"&amp;__回合抗性!M64&amp;"|"&amp;__回合抗性!N64&amp;"|"&amp;__回合抗性!O64</f>
        <v>0|0|10|0</v>
      </c>
    </row>
    <row r="65" customFormat="1" ht="30.5" customHeight="1" spans="1:31">
      <c r="A65" s="13">
        <v>63</v>
      </c>
      <c r="B65" s="8">
        <v>30</v>
      </c>
      <c r="C65" s="8">
        <v>8</v>
      </c>
      <c r="D65" s="8">
        <v>1</v>
      </c>
      <c r="E65" s="8" t="s">
        <v>156</v>
      </c>
      <c r="F65" s="52">
        <v>1000</v>
      </c>
      <c r="G65" s="55">
        <v>50</v>
      </c>
      <c r="H65" s="53" t="str">
        <f>__回合抗性!D65&amp;"|"&amp;__回合抗性!E65&amp;"|"&amp;__回合抗性!F65&amp;"|"&amp;__回合抗性!G65</f>
        <v>0|0|30|0</v>
      </c>
      <c r="I65" s="8" t="s">
        <v>189</v>
      </c>
      <c r="J65" s="8">
        <v>3</v>
      </c>
      <c r="K65" s="61">
        <v>150</v>
      </c>
      <c r="L65" s="54">
        <v>1</v>
      </c>
      <c r="M65" s="6" t="s">
        <v>158</v>
      </c>
      <c r="N65" s="6">
        <v>10</v>
      </c>
      <c r="O65" s="53" t="str">
        <f>__回合抗性!H65&amp;"|"&amp;__回合抗性!I65&amp;"|"&amp;__回合抗性!J65&amp;"|"&amp;__回合抗性!K65</f>
        <v>0|0|10|0</v>
      </c>
      <c r="P65" s="8">
        <v>0</v>
      </c>
      <c r="Q65" s="8">
        <v>2</v>
      </c>
      <c r="R65" s="8">
        <v>2</v>
      </c>
      <c r="S65" s="8"/>
      <c r="T65" s="8" t="str">
        <f t="shared" si="3"/>
        <v>npc_monster_normal_30_8</v>
      </c>
      <c r="U65" s="15" t="str">
        <f>"npc_monster_normal_"&amp;B65&amp;"_"&amp;C65&amp;"_a"</f>
        <v>npc_monster_normal_30_8_a</v>
      </c>
      <c r="W65" s="7"/>
      <c r="X65" s="8">
        <v>11</v>
      </c>
      <c r="Y65" s="12">
        <v>1</v>
      </c>
      <c r="AA65" s="79">
        <v>15000</v>
      </c>
      <c r="AB65" s="80">
        <v>64</v>
      </c>
      <c r="AC65" s="6" t="s">
        <v>159</v>
      </c>
      <c r="AD65" s="6">
        <v>1</v>
      </c>
      <c r="AE65" s="53" t="str">
        <f>__回合抗性!L65&amp;"|"&amp;__回合抗性!M65&amp;"|"&amp;__回合抗性!N65&amp;"|"&amp;__回合抗性!O65</f>
        <v>0|0|10|0</v>
      </c>
    </row>
    <row r="66" customFormat="1" ht="30.5" customHeight="1" spans="1:31">
      <c r="A66" s="13">
        <v>64</v>
      </c>
      <c r="B66" s="8">
        <v>30</v>
      </c>
      <c r="C66" s="8">
        <v>9</v>
      </c>
      <c r="D66" s="8">
        <v>1</v>
      </c>
      <c r="E66" s="8" t="s">
        <v>156</v>
      </c>
      <c r="F66" s="52">
        <v>1000</v>
      </c>
      <c r="G66" s="55">
        <v>50</v>
      </c>
      <c r="H66" s="53" t="str">
        <f>__回合抗性!D66&amp;"|"&amp;__回合抗性!E66&amp;"|"&amp;__回合抗性!F66&amp;"|"&amp;__回合抗性!G66</f>
        <v>0|0|30|0</v>
      </c>
      <c r="I66" s="8" t="s">
        <v>157</v>
      </c>
      <c r="J66" s="8">
        <v>0</v>
      </c>
      <c r="K66" s="61">
        <v>150</v>
      </c>
      <c r="L66" s="54">
        <v>1</v>
      </c>
      <c r="M66" s="6" t="s">
        <v>158</v>
      </c>
      <c r="N66" s="6">
        <v>10</v>
      </c>
      <c r="O66" s="53" t="str">
        <f>__回合抗性!H66&amp;"|"&amp;__回合抗性!I66&amp;"|"&amp;__回合抗性!J66&amp;"|"&amp;__回合抗性!K66</f>
        <v>0|0|10|0</v>
      </c>
      <c r="P66" s="8">
        <v>0</v>
      </c>
      <c r="Q66" s="8">
        <v>2</v>
      </c>
      <c r="R66" s="8">
        <v>2</v>
      </c>
      <c r="S66" s="8"/>
      <c r="T66" s="8" t="str">
        <f t="shared" si="3"/>
        <v>npc_monster_normal_30_9</v>
      </c>
      <c r="U66" s="12"/>
      <c r="W66" s="7"/>
      <c r="X66" s="8">
        <v>13</v>
      </c>
      <c r="Y66" s="12"/>
      <c r="AA66" s="79">
        <v>15000</v>
      </c>
      <c r="AB66" s="80">
        <v>64</v>
      </c>
      <c r="AC66" s="6" t="s">
        <v>159</v>
      </c>
      <c r="AD66" s="6">
        <v>1</v>
      </c>
      <c r="AE66" s="53" t="str">
        <f>__回合抗性!L66&amp;"|"&amp;__回合抗性!M66&amp;"|"&amp;__回合抗性!N66&amp;"|"&amp;__回合抗性!O66</f>
        <v>0|0|10|0</v>
      </c>
    </row>
    <row r="67" customFormat="1" ht="30.5" customHeight="1" spans="1:31">
      <c r="A67" s="13">
        <v>65</v>
      </c>
      <c r="B67" s="8">
        <v>30</v>
      </c>
      <c r="C67" s="8">
        <v>10</v>
      </c>
      <c r="D67" s="8">
        <v>1</v>
      </c>
      <c r="E67" s="8" t="s">
        <v>190</v>
      </c>
      <c r="F67" s="52">
        <v>1000</v>
      </c>
      <c r="G67" s="55">
        <v>50</v>
      </c>
      <c r="H67" s="53" t="str">
        <f>__回合抗性!D67&amp;"|"&amp;__回合抗性!E67&amp;"|"&amp;__回合抗性!F67&amp;"|"&amp;__回合抗性!G67</f>
        <v>0|0|35|0</v>
      </c>
      <c r="I67" s="8" t="s">
        <v>157</v>
      </c>
      <c r="J67" s="8">
        <v>0</v>
      </c>
      <c r="K67" s="61">
        <v>150</v>
      </c>
      <c r="L67" s="54">
        <v>1</v>
      </c>
      <c r="M67" s="6" t="s">
        <v>158</v>
      </c>
      <c r="N67" s="6">
        <v>10</v>
      </c>
      <c r="O67" s="53" t="str">
        <f>__回合抗性!H67&amp;"|"&amp;__回合抗性!I67&amp;"|"&amp;__回合抗性!J67&amp;"|"&amp;__回合抗性!K67</f>
        <v>0|0|10|0</v>
      </c>
      <c r="P67" s="8">
        <v>0</v>
      </c>
      <c r="Q67" s="8">
        <v>2</v>
      </c>
      <c r="R67" s="8">
        <v>2</v>
      </c>
      <c r="S67" s="8"/>
      <c r="T67" s="8" t="str">
        <f t="shared" si="3"/>
        <v>npc_monster_normal_30_10</v>
      </c>
      <c r="U67" s="12"/>
      <c r="W67" s="7"/>
      <c r="X67" s="8">
        <v>14</v>
      </c>
      <c r="Y67" s="12"/>
      <c r="AA67" s="79">
        <v>15000</v>
      </c>
      <c r="AB67" s="80">
        <v>64</v>
      </c>
      <c r="AC67" s="6" t="s">
        <v>159</v>
      </c>
      <c r="AD67" s="6">
        <v>1</v>
      </c>
      <c r="AE67" s="53" t="str">
        <f>__回合抗性!L67&amp;"|"&amp;__回合抗性!M67&amp;"|"&amp;__回合抗性!N67&amp;"|"&amp;__回合抗性!O67</f>
        <v>0|0|10|0</v>
      </c>
    </row>
    <row r="68" customFormat="1" ht="30.5" customHeight="1" spans="1:31">
      <c r="A68" s="13">
        <v>66</v>
      </c>
      <c r="B68" s="8">
        <v>30</v>
      </c>
      <c r="C68" s="8">
        <v>11</v>
      </c>
      <c r="D68" s="8">
        <v>1</v>
      </c>
      <c r="E68" s="8" t="s">
        <v>156</v>
      </c>
      <c r="F68" s="52">
        <v>1000</v>
      </c>
      <c r="G68" s="55">
        <v>50</v>
      </c>
      <c r="H68" s="53" t="str">
        <f>__回合抗性!D68&amp;"|"&amp;__回合抗性!E68&amp;"|"&amp;__回合抗性!F68&amp;"|"&amp;__回合抗性!G68</f>
        <v>0|0|35|0</v>
      </c>
      <c r="I68" s="8" t="s">
        <v>157</v>
      </c>
      <c r="J68" s="8">
        <v>0</v>
      </c>
      <c r="K68" s="61">
        <v>150</v>
      </c>
      <c r="L68" s="54">
        <v>1</v>
      </c>
      <c r="M68" s="6" t="s">
        <v>158</v>
      </c>
      <c r="N68" s="6">
        <v>10</v>
      </c>
      <c r="O68" s="53" t="str">
        <f>__回合抗性!H68&amp;"|"&amp;__回合抗性!I68&amp;"|"&amp;__回合抗性!J68&amp;"|"&amp;__回合抗性!K68</f>
        <v>0|0|15|0</v>
      </c>
      <c r="P68" s="8">
        <v>0</v>
      </c>
      <c r="Q68" s="8">
        <v>2</v>
      </c>
      <c r="R68" s="8">
        <v>2</v>
      </c>
      <c r="S68" s="8"/>
      <c r="T68" s="8" t="str">
        <f t="shared" si="3"/>
        <v>npc_monster_normal_30_11</v>
      </c>
      <c r="U68" s="12"/>
      <c r="W68" s="7"/>
      <c r="X68" s="8">
        <v>15</v>
      </c>
      <c r="Y68" s="12"/>
      <c r="AA68" s="79">
        <v>15000</v>
      </c>
      <c r="AB68" s="80">
        <v>64</v>
      </c>
      <c r="AC68" s="6" t="s">
        <v>159</v>
      </c>
      <c r="AD68" s="6">
        <v>1</v>
      </c>
      <c r="AE68" s="53" t="str">
        <f>__回合抗性!L68&amp;"|"&amp;__回合抗性!M68&amp;"|"&amp;__回合抗性!N68&amp;"|"&amp;__回合抗性!O68</f>
        <v>0|0|15|0</v>
      </c>
    </row>
    <row r="69" customFormat="1" ht="30.5" customHeight="1" spans="1:31">
      <c r="A69" s="13">
        <v>67</v>
      </c>
      <c r="B69" s="8">
        <v>30</v>
      </c>
      <c r="C69" s="8">
        <v>12</v>
      </c>
      <c r="D69" s="8">
        <v>1</v>
      </c>
      <c r="E69" s="8" t="s">
        <v>156</v>
      </c>
      <c r="F69" s="52">
        <v>1000</v>
      </c>
      <c r="G69" s="55">
        <v>50</v>
      </c>
      <c r="H69" s="53" t="str">
        <f>__回合抗性!D69&amp;"|"&amp;__回合抗性!E69&amp;"|"&amp;__回合抗性!F69&amp;"|"&amp;__回合抗性!G69</f>
        <v>0|0|35|0</v>
      </c>
      <c r="I69" s="8" t="s">
        <v>157</v>
      </c>
      <c r="J69" s="8">
        <v>0</v>
      </c>
      <c r="K69" s="61">
        <v>150</v>
      </c>
      <c r="L69" s="54">
        <v>1</v>
      </c>
      <c r="M69" s="6" t="s">
        <v>158</v>
      </c>
      <c r="N69" s="6">
        <v>10</v>
      </c>
      <c r="O69" s="53" t="str">
        <f>__回合抗性!H69&amp;"|"&amp;__回合抗性!I69&amp;"|"&amp;__回合抗性!J69&amp;"|"&amp;__回合抗性!K69</f>
        <v>0|0|15|0</v>
      </c>
      <c r="P69" s="8">
        <v>0</v>
      </c>
      <c r="Q69" s="8">
        <v>2</v>
      </c>
      <c r="R69" s="8">
        <v>2</v>
      </c>
      <c r="S69" s="8"/>
      <c r="T69" s="8" t="str">
        <f t="shared" si="3"/>
        <v>npc_monster_normal_30_12</v>
      </c>
      <c r="U69" s="12"/>
      <c r="W69" s="7"/>
      <c r="X69" s="8">
        <v>16</v>
      </c>
      <c r="Y69" s="12"/>
      <c r="AA69" s="79">
        <v>15000</v>
      </c>
      <c r="AB69" s="80">
        <v>64</v>
      </c>
      <c r="AC69" s="6" t="s">
        <v>159</v>
      </c>
      <c r="AD69" s="6">
        <v>1</v>
      </c>
      <c r="AE69" s="53" t="str">
        <f>__回合抗性!L69&amp;"|"&amp;__回合抗性!M69&amp;"|"&amp;__回合抗性!N69&amp;"|"&amp;__回合抗性!O69</f>
        <v>0|0|15|0</v>
      </c>
    </row>
    <row r="70" customFormat="1" ht="30.5" customHeight="1" spans="1:31">
      <c r="A70" s="13">
        <v>68</v>
      </c>
      <c r="B70" s="8">
        <v>30</v>
      </c>
      <c r="C70" s="8">
        <v>13</v>
      </c>
      <c r="D70" s="8">
        <v>1</v>
      </c>
      <c r="E70" s="8" t="s">
        <v>156</v>
      </c>
      <c r="F70" s="52">
        <v>1000</v>
      </c>
      <c r="G70" s="55">
        <v>50</v>
      </c>
      <c r="H70" s="53" t="str">
        <f>__回合抗性!D70&amp;"|"&amp;__回合抗性!E70&amp;"|"&amp;__回合抗性!F70&amp;"|"&amp;__回合抗性!G70</f>
        <v>0|0|35|0</v>
      </c>
      <c r="I70" s="8" t="s">
        <v>191</v>
      </c>
      <c r="J70" s="8">
        <v>3</v>
      </c>
      <c r="K70" s="61">
        <v>150</v>
      </c>
      <c r="L70" s="54">
        <v>1</v>
      </c>
      <c r="M70" s="6" t="s">
        <v>158</v>
      </c>
      <c r="N70" s="6">
        <v>10</v>
      </c>
      <c r="O70" s="53" t="str">
        <f>__回合抗性!H70&amp;"|"&amp;__回合抗性!I70&amp;"|"&amp;__回合抗性!J70&amp;"|"&amp;__回合抗性!K70</f>
        <v>0|0|15|0</v>
      </c>
      <c r="P70" s="8">
        <v>0</v>
      </c>
      <c r="Q70" s="8">
        <v>2</v>
      </c>
      <c r="R70" s="8">
        <v>2</v>
      </c>
      <c r="S70" s="8"/>
      <c r="T70" s="8" t="str">
        <f t="shared" si="3"/>
        <v>npc_monster_normal_30_13</v>
      </c>
      <c r="U70" s="15" t="str">
        <f>"npc_monster_normal_"&amp;B70&amp;"_"&amp;C70&amp;"_a"</f>
        <v>npc_monster_normal_30_13_a</v>
      </c>
      <c r="W70" s="7"/>
      <c r="X70" s="8">
        <v>16</v>
      </c>
      <c r="Y70" s="12">
        <v>1</v>
      </c>
      <c r="AA70" s="79">
        <v>15000</v>
      </c>
      <c r="AB70" s="80">
        <v>64</v>
      </c>
      <c r="AC70" s="6" t="s">
        <v>159</v>
      </c>
      <c r="AD70" s="6">
        <v>1</v>
      </c>
      <c r="AE70" s="53" t="str">
        <f>__回合抗性!L70&amp;"|"&amp;__回合抗性!M70&amp;"|"&amp;__回合抗性!N70&amp;"|"&amp;__回合抗性!O70</f>
        <v>0|0|15|0</v>
      </c>
    </row>
    <row r="71" customFormat="1" ht="30.5" customHeight="1" spans="1:31">
      <c r="A71" s="13">
        <v>69</v>
      </c>
      <c r="B71" s="8">
        <v>30</v>
      </c>
      <c r="C71" s="8">
        <v>14</v>
      </c>
      <c r="D71" s="8">
        <v>1</v>
      </c>
      <c r="E71" s="8" t="s">
        <v>156</v>
      </c>
      <c r="F71" s="52">
        <v>1000</v>
      </c>
      <c r="G71" s="55">
        <v>50</v>
      </c>
      <c r="H71" s="53" t="str">
        <f>__回合抗性!D71&amp;"|"&amp;__回合抗性!E71&amp;"|"&amp;__回合抗性!F71&amp;"|"&amp;__回合抗性!G71</f>
        <v>0|0|35|0</v>
      </c>
      <c r="I71" s="8" t="s">
        <v>157</v>
      </c>
      <c r="J71" s="8">
        <v>0</v>
      </c>
      <c r="K71" s="61">
        <v>150</v>
      </c>
      <c r="L71" s="54">
        <v>1</v>
      </c>
      <c r="M71" s="6" t="s">
        <v>158</v>
      </c>
      <c r="N71" s="6">
        <v>10</v>
      </c>
      <c r="O71" s="53" t="str">
        <f>__回合抗性!H71&amp;"|"&amp;__回合抗性!I71&amp;"|"&amp;__回合抗性!J71&amp;"|"&amp;__回合抗性!K71</f>
        <v>0|0|15|0</v>
      </c>
      <c r="P71" s="8">
        <v>0</v>
      </c>
      <c r="Q71" s="8">
        <v>2</v>
      </c>
      <c r="R71" s="8">
        <v>2</v>
      </c>
      <c r="S71" s="8"/>
      <c r="T71" s="8" t="str">
        <f t="shared" si="3"/>
        <v>npc_monster_normal_30_14</v>
      </c>
      <c r="U71" s="12"/>
      <c r="W71" s="7"/>
      <c r="X71" s="8">
        <v>18</v>
      </c>
      <c r="Y71" s="12"/>
      <c r="AA71" s="79">
        <v>15000</v>
      </c>
      <c r="AB71" s="80">
        <v>64</v>
      </c>
      <c r="AC71" s="6" t="s">
        <v>159</v>
      </c>
      <c r="AD71" s="6">
        <v>1</v>
      </c>
      <c r="AE71" s="53" t="str">
        <f>__回合抗性!L71&amp;"|"&amp;__回合抗性!M71&amp;"|"&amp;__回合抗性!N71&amp;"|"&amp;__回合抗性!O71</f>
        <v>0|0|15|0</v>
      </c>
    </row>
    <row r="72" customFormat="1" ht="30.5" customHeight="1" spans="1:31">
      <c r="A72" s="13">
        <v>70</v>
      </c>
      <c r="B72" s="8">
        <v>30</v>
      </c>
      <c r="C72" s="8">
        <v>15</v>
      </c>
      <c r="D72" s="8">
        <v>1</v>
      </c>
      <c r="E72" s="8" t="s">
        <v>192</v>
      </c>
      <c r="F72" s="52">
        <v>1000</v>
      </c>
      <c r="G72" s="55">
        <v>50</v>
      </c>
      <c r="H72" s="53" t="str">
        <f>__回合抗性!D72&amp;"|"&amp;__回合抗性!E72&amp;"|"&amp;__回合抗性!F72&amp;"|"&amp;__回合抗性!G72</f>
        <v>0|0|40|0</v>
      </c>
      <c r="I72" s="8" t="s">
        <v>157</v>
      </c>
      <c r="J72" s="8">
        <v>0</v>
      </c>
      <c r="K72" s="61">
        <v>150</v>
      </c>
      <c r="L72" s="54">
        <v>1</v>
      </c>
      <c r="M72" s="6" t="s">
        <v>158</v>
      </c>
      <c r="N72" s="6">
        <v>10</v>
      </c>
      <c r="O72" s="53" t="str">
        <f>__回合抗性!H72&amp;"|"&amp;__回合抗性!I72&amp;"|"&amp;__回合抗性!J72&amp;"|"&amp;__回合抗性!K72</f>
        <v>0|0|15|0</v>
      </c>
      <c r="P72" s="8">
        <v>0</v>
      </c>
      <c r="Q72" s="8">
        <v>2</v>
      </c>
      <c r="R72" s="8">
        <v>2</v>
      </c>
      <c r="S72" s="8"/>
      <c r="T72" s="8" t="str">
        <f t="shared" si="3"/>
        <v>npc_monster_normal_30_15</v>
      </c>
      <c r="U72" s="15" t="str">
        <f>"npc_monster_normal_"&amp;B72&amp;"_"&amp;C72&amp;"_a"</f>
        <v>npc_monster_normal_30_15_a</v>
      </c>
      <c r="W72" s="7"/>
      <c r="X72" s="8">
        <v>18</v>
      </c>
      <c r="Y72" s="12">
        <v>1</v>
      </c>
      <c r="AA72" s="79">
        <v>15000</v>
      </c>
      <c r="AB72" s="80">
        <v>64</v>
      </c>
      <c r="AC72" s="6" t="s">
        <v>159</v>
      </c>
      <c r="AD72" s="6">
        <v>1</v>
      </c>
      <c r="AE72" s="53" t="str">
        <f>__回合抗性!L72&amp;"|"&amp;__回合抗性!M72&amp;"|"&amp;__回合抗性!N72&amp;"|"&amp;__回合抗性!O72</f>
        <v>0|0|15|0</v>
      </c>
    </row>
    <row r="73" customFormat="1" ht="30.5" customHeight="1" spans="1:31">
      <c r="A73" s="13">
        <v>71</v>
      </c>
      <c r="B73" s="8">
        <v>30</v>
      </c>
      <c r="C73" s="8">
        <v>16</v>
      </c>
      <c r="D73" s="8">
        <v>1</v>
      </c>
      <c r="E73" s="8" t="s">
        <v>156</v>
      </c>
      <c r="F73" s="52">
        <v>1000</v>
      </c>
      <c r="G73" s="55">
        <v>50</v>
      </c>
      <c r="H73" s="53" t="str">
        <f>__回合抗性!D73&amp;"|"&amp;__回合抗性!E73&amp;"|"&amp;__回合抗性!F73&amp;"|"&amp;__回合抗性!G73</f>
        <v>0|0|40|0</v>
      </c>
      <c r="I73" s="8" t="s">
        <v>157</v>
      </c>
      <c r="J73" s="8">
        <v>0</v>
      </c>
      <c r="K73" s="61">
        <v>150</v>
      </c>
      <c r="L73" s="54">
        <v>1</v>
      </c>
      <c r="M73" s="6" t="s">
        <v>158</v>
      </c>
      <c r="N73" s="6">
        <v>10</v>
      </c>
      <c r="O73" s="53" t="str">
        <f>__回合抗性!H73&amp;"|"&amp;__回合抗性!I73&amp;"|"&amp;__回合抗性!J73&amp;"|"&amp;__回合抗性!K73</f>
        <v>0|0|20|0</v>
      </c>
      <c r="P73" s="8">
        <v>0</v>
      </c>
      <c r="Q73" s="8">
        <v>2</v>
      </c>
      <c r="R73" s="8">
        <v>2</v>
      </c>
      <c r="S73" s="8"/>
      <c r="T73" s="8" t="str">
        <f t="shared" ref="T73:T87" si="4">"npc_monster_normal_"&amp;B73&amp;"_"&amp;(C73-15)</f>
        <v>npc_monster_normal_30_1</v>
      </c>
      <c r="U73" s="12"/>
      <c r="W73" s="7"/>
      <c r="X73" s="8">
        <v>20</v>
      </c>
      <c r="Y73" s="12"/>
      <c r="AA73" s="79">
        <v>15000</v>
      </c>
      <c r="AB73" s="80">
        <v>64</v>
      </c>
      <c r="AC73" s="6" t="s">
        <v>159</v>
      </c>
      <c r="AD73" s="6">
        <v>1</v>
      </c>
      <c r="AE73" s="53" t="str">
        <f>__回合抗性!L73&amp;"|"&amp;__回合抗性!M73&amp;"|"&amp;__回合抗性!N73&amp;"|"&amp;__回合抗性!O73</f>
        <v>0|0|20|0</v>
      </c>
    </row>
    <row r="74" customFormat="1" ht="30.5" customHeight="1" spans="1:31">
      <c r="A74" s="13">
        <v>72</v>
      </c>
      <c r="B74" s="8">
        <v>30</v>
      </c>
      <c r="C74" s="8">
        <v>17</v>
      </c>
      <c r="D74" s="8">
        <v>1</v>
      </c>
      <c r="E74" s="8" t="s">
        <v>156</v>
      </c>
      <c r="F74" s="52">
        <v>1000</v>
      </c>
      <c r="G74" s="55">
        <v>50</v>
      </c>
      <c r="H74" s="53" t="str">
        <f>__回合抗性!D74&amp;"|"&amp;__回合抗性!E74&amp;"|"&amp;__回合抗性!F74&amp;"|"&amp;__回合抗性!G74</f>
        <v>0|0|40|0</v>
      </c>
      <c r="I74" s="8" t="s">
        <v>157</v>
      </c>
      <c r="J74" s="8">
        <v>0</v>
      </c>
      <c r="K74" s="61">
        <v>150</v>
      </c>
      <c r="L74" s="54">
        <v>1</v>
      </c>
      <c r="M74" s="6" t="s">
        <v>158</v>
      </c>
      <c r="N74" s="6">
        <v>10</v>
      </c>
      <c r="O74" s="53" t="str">
        <f>__回合抗性!H74&amp;"|"&amp;__回合抗性!I74&amp;"|"&amp;__回合抗性!J74&amp;"|"&amp;__回合抗性!K74</f>
        <v>0|0|20|0</v>
      </c>
      <c r="P74" s="8">
        <v>0</v>
      </c>
      <c r="Q74" s="8">
        <v>2</v>
      </c>
      <c r="R74" s="8">
        <v>2</v>
      </c>
      <c r="S74" s="8"/>
      <c r="T74" s="8" t="str">
        <f t="shared" si="4"/>
        <v>npc_monster_normal_30_2</v>
      </c>
      <c r="U74" s="12"/>
      <c r="W74" s="7"/>
      <c r="X74" s="8">
        <v>20</v>
      </c>
      <c r="Y74" s="12"/>
      <c r="AA74" s="79">
        <v>15000</v>
      </c>
      <c r="AB74" s="80">
        <v>64</v>
      </c>
      <c r="AC74" s="6" t="s">
        <v>159</v>
      </c>
      <c r="AD74" s="6">
        <v>1</v>
      </c>
      <c r="AE74" s="53" t="str">
        <f>__回合抗性!L74&amp;"|"&amp;__回合抗性!M74&amp;"|"&amp;__回合抗性!N74&amp;"|"&amp;__回合抗性!O74</f>
        <v>0|0|20|0</v>
      </c>
    </row>
    <row r="75" customFormat="1" ht="30.5" customHeight="1" spans="1:31">
      <c r="A75" s="13">
        <v>73</v>
      </c>
      <c r="B75" s="8">
        <v>30</v>
      </c>
      <c r="C75" s="8">
        <v>18</v>
      </c>
      <c r="D75" s="8">
        <v>1</v>
      </c>
      <c r="E75" s="8" t="s">
        <v>156</v>
      </c>
      <c r="F75" s="52">
        <v>1000</v>
      </c>
      <c r="G75" s="55">
        <v>50</v>
      </c>
      <c r="H75" s="53" t="str">
        <f>__回合抗性!D75&amp;"|"&amp;__回合抗性!E75&amp;"|"&amp;__回合抗性!F75&amp;"|"&amp;__回合抗性!G75</f>
        <v>0|0|40|0</v>
      </c>
      <c r="I75" s="8" t="s">
        <v>193</v>
      </c>
      <c r="J75" s="8">
        <v>5</v>
      </c>
      <c r="K75" s="61">
        <v>150</v>
      </c>
      <c r="L75" s="54">
        <v>1</v>
      </c>
      <c r="M75" s="6" t="s">
        <v>158</v>
      </c>
      <c r="N75" s="6">
        <v>10</v>
      </c>
      <c r="O75" s="53" t="str">
        <f>__回合抗性!H75&amp;"|"&amp;__回合抗性!I75&amp;"|"&amp;__回合抗性!J75&amp;"|"&amp;__回合抗性!K75</f>
        <v>0|0|20|0</v>
      </c>
      <c r="P75" s="8">
        <v>0</v>
      </c>
      <c r="Q75" s="8">
        <v>2</v>
      </c>
      <c r="R75" s="8">
        <v>2</v>
      </c>
      <c r="S75" s="8"/>
      <c r="T75" s="8" t="str">
        <f t="shared" si="4"/>
        <v>npc_monster_normal_30_3</v>
      </c>
      <c r="U75" s="12"/>
      <c r="W75" s="7"/>
      <c r="X75" s="8">
        <v>20</v>
      </c>
      <c r="Y75" s="12"/>
      <c r="AA75" s="79">
        <v>15000</v>
      </c>
      <c r="AB75" s="80">
        <v>64</v>
      </c>
      <c r="AC75" s="6" t="s">
        <v>159</v>
      </c>
      <c r="AD75" s="6">
        <v>1</v>
      </c>
      <c r="AE75" s="53" t="str">
        <f>__回合抗性!L75&amp;"|"&amp;__回合抗性!M75&amp;"|"&amp;__回合抗性!N75&amp;"|"&amp;__回合抗性!O75</f>
        <v>0|0|20|0</v>
      </c>
    </row>
    <row r="76" customFormat="1" ht="30.5" customHeight="1" spans="1:31">
      <c r="A76" s="13">
        <v>74</v>
      </c>
      <c r="B76" s="8">
        <v>30</v>
      </c>
      <c r="C76" s="8">
        <v>19</v>
      </c>
      <c r="D76" s="8">
        <v>1</v>
      </c>
      <c r="E76" s="8" t="s">
        <v>156</v>
      </c>
      <c r="F76" s="52">
        <v>1000</v>
      </c>
      <c r="G76" s="55">
        <v>50</v>
      </c>
      <c r="H76" s="53" t="str">
        <f>__回合抗性!D76&amp;"|"&amp;__回合抗性!E76&amp;"|"&amp;__回合抗性!F76&amp;"|"&amp;__回合抗性!G76</f>
        <v>0|0|40|0</v>
      </c>
      <c r="I76" s="8" t="s">
        <v>157</v>
      </c>
      <c r="J76" s="8">
        <v>0</v>
      </c>
      <c r="K76" s="61">
        <v>150</v>
      </c>
      <c r="L76" s="54">
        <v>1</v>
      </c>
      <c r="M76" s="6" t="s">
        <v>158</v>
      </c>
      <c r="N76" s="6">
        <v>10</v>
      </c>
      <c r="O76" s="53" t="str">
        <f>__回合抗性!H76&amp;"|"&amp;__回合抗性!I76&amp;"|"&amp;__回合抗性!J76&amp;"|"&amp;__回合抗性!K76</f>
        <v>0|0|20|0</v>
      </c>
      <c r="P76" s="8">
        <v>0</v>
      </c>
      <c r="Q76" s="8">
        <v>2</v>
      </c>
      <c r="R76" s="8">
        <v>2</v>
      </c>
      <c r="S76" s="8"/>
      <c r="T76" s="8" t="str">
        <f t="shared" si="4"/>
        <v>npc_monster_normal_30_4</v>
      </c>
      <c r="U76" s="12"/>
      <c r="W76" s="7"/>
      <c r="X76" s="8">
        <v>20</v>
      </c>
      <c r="Y76" s="12"/>
      <c r="AA76" s="79">
        <v>15000</v>
      </c>
      <c r="AB76" s="80">
        <v>64</v>
      </c>
      <c r="AC76" s="6" t="s">
        <v>159</v>
      </c>
      <c r="AD76" s="6">
        <v>1</v>
      </c>
      <c r="AE76" s="53" t="str">
        <f>__回合抗性!L76&amp;"|"&amp;__回合抗性!M76&amp;"|"&amp;__回合抗性!N76&amp;"|"&amp;__回合抗性!O76</f>
        <v>0|0|20|0</v>
      </c>
    </row>
    <row r="77" customFormat="1" ht="30.5" customHeight="1" spans="1:31">
      <c r="A77" s="13">
        <v>75</v>
      </c>
      <c r="B77" s="8">
        <v>30</v>
      </c>
      <c r="C77" s="8">
        <v>20</v>
      </c>
      <c r="D77" s="8">
        <v>1</v>
      </c>
      <c r="E77" s="8" t="s">
        <v>194</v>
      </c>
      <c r="F77" s="52">
        <v>1000</v>
      </c>
      <c r="G77" s="55">
        <v>50</v>
      </c>
      <c r="H77" s="53" t="str">
        <f>__回合抗性!D77&amp;"|"&amp;__回合抗性!E77&amp;"|"&amp;__回合抗性!F77&amp;"|"&amp;__回合抗性!G77</f>
        <v>0|0|45|0</v>
      </c>
      <c r="I77" s="8" t="s">
        <v>157</v>
      </c>
      <c r="J77" s="8">
        <v>0</v>
      </c>
      <c r="K77" s="61">
        <v>150</v>
      </c>
      <c r="L77" s="54">
        <v>1</v>
      </c>
      <c r="M77" s="6" t="s">
        <v>158</v>
      </c>
      <c r="N77" s="6">
        <v>10</v>
      </c>
      <c r="O77" s="53" t="str">
        <f>__回合抗性!H77&amp;"|"&amp;__回合抗性!I77&amp;"|"&amp;__回合抗性!J77&amp;"|"&amp;__回合抗性!K77</f>
        <v>0|0|20|0</v>
      </c>
      <c r="P77" s="8">
        <v>0</v>
      </c>
      <c r="Q77" s="8">
        <v>2</v>
      </c>
      <c r="R77" s="8">
        <v>2</v>
      </c>
      <c r="S77" s="8"/>
      <c r="T77" s="8" t="str">
        <f t="shared" si="4"/>
        <v>npc_monster_normal_30_5</v>
      </c>
      <c r="U77" s="12"/>
      <c r="W77" s="7"/>
      <c r="X77" s="8">
        <v>20</v>
      </c>
      <c r="Y77" s="12"/>
      <c r="AA77" s="79">
        <v>15000</v>
      </c>
      <c r="AB77" s="80">
        <v>64</v>
      </c>
      <c r="AC77" s="6" t="s">
        <v>159</v>
      </c>
      <c r="AD77" s="6">
        <v>1</v>
      </c>
      <c r="AE77" s="53" t="str">
        <f>__回合抗性!L77&amp;"|"&amp;__回合抗性!M77&amp;"|"&amp;__回合抗性!N77&amp;"|"&amp;__回合抗性!O77</f>
        <v>0|0|20|0</v>
      </c>
    </row>
    <row r="78" customFormat="1" ht="30.5" customHeight="1" spans="1:31">
      <c r="A78" s="13">
        <v>76</v>
      </c>
      <c r="B78" s="8">
        <v>30</v>
      </c>
      <c r="C78" s="8">
        <v>21</v>
      </c>
      <c r="D78" s="8">
        <v>1</v>
      </c>
      <c r="E78" s="8" t="s">
        <v>156</v>
      </c>
      <c r="F78" s="52">
        <v>1000</v>
      </c>
      <c r="G78" s="55">
        <v>50</v>
      </c>
      <c r="H78" s="53" t="str">
        <f>__回合抗性!D78&amp;"|"&amp;__回合抗性!E78&amp;"|"&amp;__回合抗性!F78&amp;"|"&amp;__回合抗性!G78</f>
        <v>0|0|45|0</v>
      </c>
      <c r="I78" s="8" t="s">
        <v>157</v>
      </c>
      <c r="J78" s="8">
        <v>0</v>
      </c>
      <c r="K78" s="61">
        <v>150</v>
      </c>
      <c r="L78" s="54">
        <v>1</v>
      </c>
      <c r="M78" s="6" t="s">
        <v>158</v>
      </c>
      <c r="N78" s="6">
        <v>10</v>
      </c>
      <c r="O78" s="53" t="str">
        <f>__回合抗性!H78&amp;"|"&amp;__回合抗性!I78&amp;"|"&amp;__回合抗性!J78&amp;"|"&amp;__回合抗性!K78</f>
        <v>0|0|25|0</v>
      </c>
      <c r="P78" s="8">
        <v>0</v>
      </c>
      <c r="Q78" s="8">
        <v>2</v>
      </c>
      <c r="R78" s="8">
        <v>2</v>
      </c>
      <c r="S78" s="8"/>
      <c r="T78" s="8" t="str">
        <f t="shared" si="4"/>
        <v>npc_monster_normal_30_6</v>
      </c>
      <c r="U78" s="15" t="str">
        <f>"npc_monster_normal_"&amp;B78&amp;"_"&amp;(C78-15)&amp;"_a"</f>
        <v>npc_monster_normal_30_6_a</v>
      </c>
      <c r="W78" s="7"/>
      <c r="X78" s="8">
        <v>18</v>
      </c>
      <c r="Y78" s="12">
        <v>2</v>
      </c>
      <c r="AA78" s="79">
        <v>15000</v>
      </c>
      <c r="AB78" s="80">
        <v>64</v>
      </c>
      <c r="AC78" s="6" t="s">
        <v>159</v>
      </c>
      <c r="AD78" s="6">
        <v>1</v>
      </c>
      <c r="AE78" s="53" t="str">
        <f>__回合抗性!L78&amp;"|"&amp;__回合抗性!M78&amp;"|"&amp;__回合抗性!N78&amp;"|"&amp;__回合抗性!O78</f>
        <v>0|0|25|0</v>
      </c>
    </row>
    <row r="79" customFormat="1" ht="30.5" customHeight="1" spans="1:31">
      <c r="A79" s="13">
        <v>77</v>
      </c>
      <c r="B79" s="8">
        <v>30</v>
      </c>
      <c r="C79" s="8">
        <v>22</v>
      </c>
      <c r="D79" s="8">
        <v>1</v>
      </c>
      <c r="E79" s="8" t="s">
        <v>156</v>
      </c>
      <c r="F79" s="52">
        <v>1000</v>
      </c>
      <c r="G79" s="55">
        <v>50</v>
      </c>
      <c r="H79" s="53" t="str">
        <f>__回合抗性!D79&amp;"|"&amp;__回合抗性!E79&amp;"|"&amp;__回合抗性!F79&amp;"|"&amp;__回合抗性!G79</f>
        <v>0|0|45|0</v>
      </c>
      <c r="I79" s="8" t="s">
        <v>157</v>
      </c>
      <c r="J79" s="8">
        <v>0</v>
      </c>
      <c r="K79" s="61">
        <v>150</v>
      </c>
      <c r="L79" s="54">
        <v>1</v>
      </c>
      <c r="M79" s="6" t="s">
        <v>158</v>
      </c>
      <c r="N79" s="6">
        <v>10</v>
      </c>
      <c r="O79" s="53" t="str">
        <f>__回合抗性!H79&amp;"|"&amp;__回合抗性!I79&amp;"|"&amp;__回合抗性!J79&amp;"|"&amp;__回合抗性!K79</f>
        <v>0|0|25|0</v>
      </c>
      <c r="P79" s="8">
        <v>0</v>
      </c>
      <c r="Q79" s="8">
        <v>2</v>
      </c>
      <c r="R79" s="8">
        <v>2</v>
      </c>
      <c r="S79" s="8"/>
      <c r="T79" s="8" t="str">
        <f t="shared" si="4"/>
        <v>npc_monster_normal_30_7</v>
      </c>
      <c r="U79" s="12"/>
      <c r="W79" s="7"/>
      <c r="X79" s="8">
        <v>20</v>
      </c>
      <c r="Y79" s="12"/>
      <c r="AA79" s="79">
        <v>15000</v>
      </c>
      <c r="AB79" s="80">
        <v>64</v>
      </c>
      <c r="AC79" s="6" t="s">
        <v>159</v>
      </c>
      <c r="AD79" s="6">
        <v>1</v>
      </c>
      <c r="AE79" s="53" t="str">
        <f>__回合抗性!L79&amp;"|"&amp;__回合抗性!M79&amp;"|"&amp;__回合抗性!N79&amp;"|"&amp;__回合抗性!O79</f>
        <v>0|0|25|0</v>
      </c>
    </row>
    <row r="80" customFormat="1" ht="30.5" customHeight="1" spans="1:31">
      <c r="A80" s="13">
        <v>78</v>
      </c>
      <c r="B80" s="8">
        <v>30</v>
      </c>
      <c r="C80" s="8">
        <v>23</v>
      </c>
      <c r="D80" s="8">
        <v>1</v>
      </c>
      <c r="E80" s="8" t="s">
        <v>156</v>
      </c>
      <c r="F80" s="52">
        <v>1000</v>
      </c>
      <c r="G80" s="55">
        <v>50</v>
      </c>
      <c r="H80" s="53" t="str">
        <f>__回合抗性!D80&amp;"|"&amp;__回合抗性!E80&amp;"|"&amp;__回合抗性!F80&amp;"|"&amp;__回合抗性!G80</f>
        <v>0|0|45|0</v>
      </c>
      <c r="I80" s="8" t="s">
        <v>195</v>
      </c>
      <c r="J80" s="8">
        <v>5</v>
      </c>
      <c r="K80" s="61">
        <v>150</v>
      </c>
      <c r="L80" s="54">
        <v>1</v>
      </c>
      <c r="M80" s="6" t="s">
        <v>158</v>
      </c>
      <c r="N80" s="6">
        <v>10</v>
      </c>
      <c r="O80" s="53" t="str">
        <f>__回合抗性!H80&amp;"|"&amp;__回合抗性!I80&amp;"|"&amp;__回合抗性!J80&amp;"|"&amp;__回合抗性!K80</f>
        <v>0|0|25|0</v>
      </c>
      <c r="P80" s="8">
        <v>0</v>
      </c>
      <c r="Q80" s="8">
        <v>2</v>
      </c>
      <c r="R80" s="8">
        <v>2</v>
      </c>
      <c r="S80" s="8"/>
      <c r="T80" s="8" t="str">
        <f t="shared" si="4"/>
        <v>npc_monster_normal_30_8</v>
      </c>
      <c r="U80" s="15" t="str">
        <f>"npc_monster_normal_"&amp;B80&amp;"_"&amp;(C80-15)&amp;"_a"</f>
        <v>npc_monster_normal_30_8_a</v>
      </c>
      <c r="W80" s="7"/>
      <c r="X80" s="8">
        <v>18</v>
      </c>
      <c r="Y80" s="12">
        <v>2</v>
      </c>
      <c r="AA80" s="79">
        <v>15000</v>
      </c>
      <c r="AB80" s="80">
        <v>64</v>
      </c>
      <c r="AC80" s="6" t="s">
        <v>159</v>
      </c>
      <c r="AD80" s="6">
        <v>1</v>
      </c>
      <c r="AE80" s="53" t="str">
        <f>__回合抗性!L80&amp;"|"&amp;__回合抗性!M80&amp;"|"&amp;__回合抗性!N80&amp;"|"&amp;__回合抗性!O80</f>
        <v>0|0|25|0</v>
      </c>
    </row>
    <row r="81" customFormat="1" ht="30.5" customHeight="1" spans="1:31">
      <c r="A81" s="13">
        <v>79</v>
      </c>
      <c r="B81" s="8">
        <v>30</v>
      </c>
      <c r="C81" s="8">
        <v>24</v>
      </c>
      <c r="D81" s="8">
        <v>1</v>
      </c>
      <c r="E81" s="8" t="s">
        <v>156</v>
      </c>
      <c r="F81" s="52">
        <v>1000</v>
      </c>
      <c r="G81" s="55">
        <v>50</v>
      </c>
      <c r="H81" s="53" t="str">
        <f>__回合抗性!D81&amp;"|"&amp;__回合抗性!E81&amp;"|"&amp;__回合抗性!F81&amp;"|"&amp;__回合抗性!G81</f>
        <v>0|0|45|0</v>
      </c>
      <c r="I81" s="8" t="s">
        <v>157</v>
      </c>
      <c r="J81" s="8">
        <v>0</v>
      </c>
      <c r="K81" s="61">
        <v>150</v>
      </c>
      <c r="L81" s="54">
        <v>1</v>
      </c>
      <c r="M81" s="6" t="s">
        <v>158</v>
      </c>
      <c r="N81" s="6">
        <v>10</v>
      </c>
      <c r="O81" s="53" t="str">
        <f>__回合抗性!H81&amp;"|"&amp;__回合抗性!I81&amp;"|"&amp;__回合抗性!J81&amp;"|"&amp;__回合抗性!K81</f>
        <v>0|0|25|0</v>
      </c>
      <c r="P81" s="8">
        <v>0</v>
      </c>
      <c r="Q81" s="8">
        <v>2</v>
      </c>
      <c r="R81" s="8">
        <v>2</v>
      </c>
      <c r="S81" s="8"/>
      <c r="T81" s="8" t="str">
        <f t="shared" si="4"/>
        <v>npc_monster_normal_30_9</v>
      </c>
      <c r="U81" s="12"/>
      <c r="W81" s="7"/>
      <c r="X81" s="8">
        <v>20</v>
      </c>
      <c r="Y81" s="12"/>
      <c r="AA81" s="79">
        <v>15000</v>
      </c>
      <c r="AB81" s="80">
        <v>64</v>
      </c>
      <c r="AC81" s="6" t="s">
        <v>159</v>
      </c>
      <c r="AD81" s="6">
        <v>1</v>
      </c>
      <c r="AE81" s="53" t="str">
        <f>__回合抗性!L81&amp;"|"&amp;__回合抗性!M81&amp;"|"&amp;__回合抗性!N81&amp;"|"&amp;__回合抗性!O81</f>
        <v>0|0|25|0</v>
      </c>
    </row>
    <row r="82" customFormat="1" ht="30.5" customHeight="1" spans="1:31">
      <c r="A82" s="13">
        <v>80</v>
      </c>
      <c r="B82" s="8">
        <v>30</v>
      </c>
      <c r="C82" s="8">
        <v>25</v>
      </c>
      <c r="D82" s="8">
        <v>1</v>
      </c>
      <c r="E82" s="8" t="s">
        <v>196</v>
      </c>
      <c r="F82" s="52">
        <v>1000</v>
      </c>
      <c r="G82" s="55">
        <v>50</v>
      </c>
      <c r="H82" s="53" t="str">
        <f>__回合抗性!D82&amp;"|"&amp;__回合抗性!E82&amp;"|"&amp;__回合抗性!F82&amp;"|"&amp;__回合抗性!G82</f>
        <v>0|0|45|0</v>
      </c>
      <c r="I82" s="8" t="s">
        <v>157</v>
      </c>
      <c r="J82" s="8">
        <v>0</v>
      </c>
      <c r="K82" s="61">
        <v>150</v>
      </c>
      <c r="L82" s="54">
        <v>1</v>
      </c>
      <c r="M82" s="6" t="s">
        <v>158</v>
      </c>
      <c r="N82" s="6">
        <v>10</v>
      </c>
      <c r="O82" s="53" t="str">
        <f>__回合抗性!H82&amp;"|"&amp;__回合抗性!I82&amp;"|"&amp;__回合抗性!J82&amp;"|"&amp;__回合抗性!K82</f>
        <v>0|0|25|0</v>
      </c>
      <c r="P82" s="8">
        <v>0</v>
      </c>
      <c r="Q82" s="8">
        <v>2</v>
      </c>
      <c r="R82" s="8">
        <v>2</v>
      </c>
      <c r="S82" s="8"/>
      <c r="T82" s="8" t="str">
        <f t="shared" si="4"/>
        <v>npc_monster_normal_30_10</v>
      </c>
      <c r="U82" s="12"/>
      <c r="W82" s="7"/>
      <c r="X82" s="8">
        <v>20</v>
      </c>
      <c r="Y82" s="12"/>
      <c r="AA82" s="79">
        <v>15000</v>
      </c>
      <c r="AB82" s="80">
        <v>64</v>
      </c>
      <c r="AC82" s="6" t="s">
        <v>159</v>
      </c>
      <c r="AD82" s="6">
        <v>1</v>
      </c>
      <c r="AE82" s="53" t="str">
        <f>__回合抗性!L82&amp;"|"&amp;__回合抗性!M82&amp;"|"&amp;__回合抗性!N82&amp;"|"&amp;__回合抗性!O82</f>
        <v>0|0|25|0</v>
      </c>
    </row>
    <row r="83" customFormat="1" ht="30.5" customHeight="1" spans="1:31">
      <c r="A83" s="13">
        <v>81</v>
      </c>
      <c r="B83" s="8">
        <v>30</v>
      </c>
      <c r="C83" s="8">
        <v>26</v>
      </c>
      <c r="D83" s="8">
        <v>1</v>
      </c>
      <c r="E83" s="8" t="s">
        <v>156</v>
      </c>
      <c r="F83" s="52">
        <v>1000</v>
      </c>
      <c r="G83" s="55">
        <v>50</v>
      </c>
      <c r="H83" s="53" t="str">
        <f>__回合抗性!D83&amp;"|"&amp;__回合抗性!E83&amp;"|"&amp;__回合抗性!F83&amp;"|"&amp;__回合抗性!G83</f>
        <v>0|0|50|0</v>
      </c>
      <c r="I83" s="8" t="s">
        <v>157</v>
      </c>
      <c r="J83" s="8">
        <v>0</v>
      </c>
      <c r="K83" s="61">
        <v>150</v>
      </c>
      <c r="L83" s="54">
        <v>1</v>
      </c>
      <c r="M83" s="6" t="s">
        <v>158</v>
      </c>
      <c r="N83" s="6">
        <v>10</v>
      </c>
      <c r="O83" s="53" t="str">
        <f>__回合抗性!H83&amp;"|"&amp;__回合抗性!I83&amp;"|"&amp;__回合抗性!J83&amp;"|"&amp;__回合抗性!K83</f>
        <v>0|0|30|0</v>
      </c>
      <c r="P83" s="8">
        <v>0</v>
      </c>
      <c r="Q83" s="8">
        <v>2</v>
      </c>
      <c r="R83" s="8">
        <v>2</v>
      </c>
      <c r="S83" s="8"/>
      <c r="T83" s="8" t="str">
        <f t="shared" si="4"/>
        <v>npc_monster_normal_30_11</v>
      </c>
      <c r="U83" s="12"/>
      <c r="W83" s="7"/>
      <c r="X83" s="8">
        <v>20</v>
      </c>
      <c r="Y83" s="12"/>
      <c r="AA83" s="79">
        <v>15000</v>
      </c>
      <c r="AB83" s="80">
        <v>64</v>
      </c>
      <c r="AC83" s="6" t="s">
        <v>159</v>
      </c>
      <c r="AD83" s="6">
        <v>1</v>
      </c>
      <c r="AE83" s="53" t="str">
        <f>__回合抗性!L83&amp;"|"&amp;__回合抗性!M83&amp;"|"&amp;__回合抗性!N83&amp;"|"&amp;__回合抗性!O83</f>
        <v>0|0|30|0</v>
      </c>
    </row>
    <row r="84" customFormat="1" ht="30.5" customHeight="1" spans="1:31">
      <c r="A84" s="13">
        <v>82</v>
      </c>
      <c r="B84" s="8">
        <v>30</v>
      </c>
      <c r="C84" s="8">
        <v>27</v>
      </c>
      <c r="D84" s="8">
        <v>1</v>
      </c>
      <c r="E84" s="8" t="s">
        <v>156</v>
      </c>
      <c r="F84" s="52">
        <v>1000</v>
      </c>
      <c r="G84" s="55">
        <v>50</v>
      </c>
      <c r="H84" s="53" t="str">
        <f>__回合抗性!D84&amp;"|"&amp;__回合抗性!E84&amp;"|"&amp;__回合抗性!F84&amp;"|"&amp;__回合抗性!G84</f>
        <v>0|0|50|0</v>
      </c>
      <c r="I84" s="8" t="s">
        <v>157</v>
      </c>
      <c r="J84" s="8">
        <v>0</v>
      </c>
      <c r="K84" s="61">
        <v>150</v>
      </c>
      <c r="L84" s="54">
        <v>1</v>
      </c>
      <c r="M84" s="6" t="s">
        <v>158</v>
      </c>
      <c r="N84" s="6">
        <v>10</v>
      </c>
      <c r="O84" s="53" t="str">
        <f>__回合抗性!H84&amp;"|"&amp;__回合抗性!I84&amp;"|"&amp;__回合抗性!J84&amp;"|"&amp;__回合抗性!K84</f>
        <v>0|0|30|0</v>
      </c>
      <c r="P84" s="8">
        <v>0</v>
      </c>
      <c r="Q84" s="8">
        <v>2</v>
      </c>
      <c r="R84" s="8">
        <v>2</v>
      </c>
      <c r="S84" s="8"/>
      <c r="T84" s="8" t="str">
        <f t="shared" si="4"/>
        <v>npc_monster_normal_30_12</v>
      </c>
      <c r="U84" s="12"/>
      <c r="W84" s="7"/>
      <c r="X84" s="8">
        <v>20</v>
      </c>
      <c r="Y84" s="12"/>
      <c r="AA84" s="79">
        <v>15000</v>
      </c>
      <c r="AB84" s="80">
        <v>64</v>
      </c>
      <c r="AC84" s="6" t="s">
        <v>159</v>
      </c>
      <c r="AD84" s="6">
        <v>1</v>
      </c>
      <c r="AE84" s="53" t="str">
        <f>__回合抗性!L84&amp;"|"&amp;__回合抗性!M84&amp;"|"&amp;__回合抗性!N84&amp;"|"&amp;__回合抗性!O84</f>
        <v>0|0|30|0</v>
      </c>
    </row>
    <row r="85" customFormat="1" ht="30.5" customHeight="1" spans="1:31">
      <c r="A85" s="13">
        <v>83</v>
      </c>
      <c r="B85" s="8">
        <v>30</v>
      </c>
      <c r="C85" s="8">
        <v>28</v>
      </c>
      <c r="D85" s="8">
        <v>1</v>
      </c>
      <c r="E85" s="8" t="s">
        <v>156</v>
      </c>
      <c r="F85" s="52">
        <v>1000</v>
      </c>
      <c r="G85" s="55">
        <v>50</v>
      </c>
      <c r="H85" s="53" t="str">
        <f>__回合抗性!D85&amp;"|"&amp;__回合抗性!E85&amp;"|"&amp;__回合抗性!F85&amp;"|"&amp;__回合抗性!G85</f>
        <v>0|0|50|0</v>
      </c>
      <c r="I85" s="8" t="s">
        <v>197</v>
      </c>
      <c r="J85" s="8">
        <v>5</v>
      </c>
      <c r="K85" s="61">
        <v>150</v>
      </c>
      <c r="L85" s="54">
        <v>1</v>
      </c>
      <c r="M85" s="6" t="s">
        <v>158</v>
      </c>
      <c r="N85" s="6">
        <v>10</v>
      </c>
      <c r="O85" s="53" t="str">
        <f>__回合抗性!H85&amp;"|"&amp;__回合抗性!I85&amp;"|"&amp;__回合抗性!J85&amp;"|"&amp;__回合抗性!K85</f>
        <v>0|0|30|0</v>
      </c>
      <c r="P85" s="8">
        <v>0</v>
      </c>
      <c r="Q85" s="8">
        <v>2</v>
      </c>
      <c r="R85" s="8">
        <v>2</v>
      </c>
      <c r="S85" s="8"/>
      <c r="T85" s="8" t="str">
        <f t="shared" si="4"/>
        <v>npc_monster_normal_30_13</v>
      </c>
      <c r="U85" s="15" t="str">
        <f>"npc_monster_normal_"&amp;B85&amp;"_"&amp;(C85-15)&amp;"_a"</f>
        <v>npc_monster_normal_30_13_a</v>
      </c>
      <c r="W85" s="7"/>
      <c r="X85" s="8">
        <v>18</v>
      </c>
      <c r="Y85" s="12">
        <v>2</v>
      </c>
      <c r="AA85" s="79">
        <v>15000</v>
      </c>
      <c r="AB85" s="80">
        <v>64</v>
      </c>
      <c r="AC85" s="6" t="s">
        <v>159</v>
      </c>
      <c r="AD85" s="6">
        <v>1</v>
      </c>
      <c r="AE85" s="53" t="str">
        <f>__回合抗性!L85&amp;"|"&amp;__回合抗性!M85&amp;"|"&amp;__回合抗性!N85&amp;"|"&amp;__回合抗性!O85</f>
        <v>0|0|30|0</v>
      </c>
    </row>
    <row r="86" customFormat="1" ht="30.5" customHeight="1" spans="1:31">
      <c r="A86" s="13">
        <v>84</v>
      </c>
      <c r="B86" s="8">
        <v>30</v>
      </c>
      <c r="C86" s="8">
        <v>29</v>
      </c>
      <c r="D86" s="8">
        <v>1</v>
      </c>
      <c r="E86" s="8" t="s">
        <v>156</v>
      </c>
      <c r="F86" s="52">
        <v>1000</v>
      </c>
      <c r="G86" s="55">
        <v>50</v>
      </c>
      <c r="H86" s="53" t="str">
        <f>__回合抗性!D86&amp;"|"&amp;__回合抗性!E86&amp;"|"&amp;__回合抗性!F86&amp;"|"&amp;__回合抗性!G86</f>
        <v>0|0|50|0</v>
      </c>
      <c r="I86" s="8" t="s">
        <v>198</v>
      </c>
      <c r="J86" s="8">
        <v>5</v>
      </c>
      <c r="K86" s="61">
        <v>150</v>
      </c>
      <c r="L86" s="54">
        <v>1</v>
      </c>
      <c r="M86" s="6" t="s">
        <v>158</v>
      </c>
      <c r="N86" s="6">
        <v>10</v>
      </c>
      <c r="O86" s="53" t="str">
        <f>__回合抗性!H86&amp;"|"&amp;__回合抗性!I86&amp;"|"&amp;__回合抗性!J86&amp;"|"&amp;__回合抗性!K86</f>
        <v>0|0|30|0</v>
      </c>
      <c r="P86" s="8">
        <v>0</v>
      </c>
      <c r="Q86" s="8">
        <v>2</v>
      </c>
      <c r="R86" s="8">
        <v>2</v>
      </c>
      <c r="S86" s="8"/>
      <c r="T86" s="8" t="str">
        <f t="shared" si="4"/>
        <v>npc_monster_normal_30_14</v>
      </c>
      <c r="U86" s="12"/>
      <c r="W86" s="7"/>
      <c r="X86" s="8">
        <v>20</v>
      </c>
      <c r="Y86" s="12"/>
      <c r="AA86" s="79">
        <v>15000</v>
      </c>
      <c r="AB86" s="80">
        <v>64</v>
      </c>
      <c r="AC86" s="6" t="s">
        <v>159</v>
      </c>
      <c r="AD86" s="6">
        <v>1</v>
      </c>
      <c r="AE86" s="53" t="str">
        <f>__回合抗性!L86&amp;"|"&amp;__回合抗性!M86&amp;"|"&amp;__回合抗性!N86&amp;"|"&amp;__回合抗性!O86</f>
        <v>0|0|30|0</v>
      </c>
    </row>
    <row r="87" customFormat="1" ht="30.5" customHeight="1" spans="1:31">
      <c r="A87" s="13">
        <v>85</v>
      </c>
      <c r="B87" s="8">
        <v>30</v>
      </c>
      <c r="C87" s="14">
        <v>30</v>
      </c>
      <c r="D87" s="14">
        <v>1</v>
      </c>
      <c r="E87" s="14" t="s">
        <v>199</v>
      </c>
      <c r="F87" s="52">
        <v>1000</v>
      </c>
      <c r="G87" s="55">
        <v>50</v>
      </c>
      <c r="H87" s="53" t="str">
        <f>__回合抗性!D87&amp;"|"&amp;__回合抗性!E87&amp;"|"&amp;__回合抗性!F87&amp;"|"&amp;__回合抗性!G87</f>
        <v>0|0|55|0</v>
      </c>
      <c r="I87" s="14" t="s">
        <v>200</v>
      </c>
      <c r="J87" s="14">
        <v>5</v>
      </c>
      <c r="K87" s="61">
        <v>150</v>
      </c>
      <c r="L87" s="54">
        <v>1</v>
      </c>
      <c r="M87" s="6" t="s">
        <v>158</v>
      </c>
      <c r="N87" s="6">
        <v>10</v>
      </c>
      <c r="O87" s="53" t="str">
        <f>__回合抗性!H87&amp;"|"&amp;__回合抗性!I87&amp;"|"&amp;__回合抗性!J87&amp;"|"&amp;__回合抗性!K87</f>
        <v>0|0|30|0</v>
      </c>
      <c r="P87" s="14">
        <v>0</v>
      </c>
      <c r="Q87" s="14">
        <v>2</v>
      </c>
      <c r="R87" s="14">
        <v>2</v>
      </c>
      <c r="S87" s="14"/>
      <c r="T87" s="8" t="str">
        <f t="shared" si="4"/>
        <v>npc_monster_normal_30_15</v>
      </c>
      <c r="U87" s="15" t="str">
        <f>"npc_monster_normal_"&amp;B87&amp;"_"&amp;(C87-15)&amp;"_a"</f>
        <v>npc_monster_normal_30_15_a</v>
      </c>
      <c r="W87" s="13"/>
      <c r="X87" s="14">
        <v>18</v>
      </c>
      <c r="Y87" s="15">
        <v>2</v>
      </c>
      <c r="AA87" s="79">
        <v>15000</v>
      </c>
      <c r="AB87" s="80">
        <v>64</v>
      </c>
      <c r="AC87" s="6" t="s">
        <v>159</v>
      </c>
      <c r="AD87" s="6">
        <v>1</v>
      </c>
      <c r="AE87" s="53" t="str">
        <f>__回合抗性!L87&amp;"|"&amp;__回合抗性!M87&amp;"|"&amp;__回合抗性!N87&amp;"|"&amp;__回合抗性!O87</f>
        <v>0|0|30|0</v>
      </c>
    </row>
    <row r="88" customFormat="1" ht="30.5" customHeight="1" spans="1:31">
      <c r="A88" s="13">
        <v>86</v>
      </c>
      <c r="B88" s="8">
        <v>40</v>
      </c>
      <c r="C88" s="8">
        <v>1</v>
      </c>
      <c r="D88" s="8">
        <v>1</v>
      </c>
      <c r="E88" s="8" t="s">
        <v>156</v>
      </c>
      <c r="F88" s="52">
        <v>1000</v>
      </c>
      <c r="G88" s="55">
        <v>50</v>
      </c>
      <c r="H88" s="53" t="str">
        <f>__回合抗性!D88&amp;"|"&amp;__回合抗性!E88&amp;"|"&amp;__回合抗性!F88&amp;"|"&amp;__回合抗性!G88</f>
        <v>0|25|0|0</v>
      </c>
      <c r="I88" s="8" t="s">
        <v>157</v>
      </c>
      <c r="J88" s="8">
        <v>0</v>
      </c>
      <c r="K88" s="61">
        <v>150</v>
      </c>
      <c r="L88" s="54">
        <v>1</v>
      </c>
      <c r="M88" s="6" t="s">
        <v>158</v>
      </c>
      <c r="N88" s="6">
        <v>10</v>
      </c>
      <c r="O88" s="53" t="str">
        <f>__回合抗性!H88&amp;"|"&amp;__回合抗性!I88&amp;"|"&amp;__回合抗性!J88&amp;"|"&amp;__回合抗性!K88</f>
        <v>0|5|0|0</v>
      </c>
      <c r="P88" s="8">
        <v>0</v>
      </c>
      <c r="Q88" s="8">
        <v>2</v>
      </c>
      <c r="R88" s="8">
        <v>2</v>
      </c>
      <c r="S88" s="8"/>
      <c r="T88" s="8" t="str">
        <f t="shared" ref="T88:T102" si="5">"npc_monster_normal_"&amp;B88&amp;"_"&amp;C88</f>
        <v>npc_monster_normal_40_1</v>
      </c>
      <c r="U88" s="12"/>
      <c r="W88" s="7"/>
      <c r="X88" s="8">
        <v>5</v>
      </c>
      <c r="Y88" s="12"/>
      <c r="AA88" s="79">
        <v>15000</v>
      </c>
      <c r="AB88" s="80">
        <v>64</v>
      </c>
      <c r="AC88" s="6" t="s">
        <v>159</v>
      </c>
      <c r="AD88" s="6">
        <v>1</v>
      </c>
      <c r="AE88" s="53" t="str">
        <f>__回合抗性!L88&amp;"|"&amp;__回合抗性!M88&amp;"|"&amp;__回合抗性!N88&amp;"|"&amp;__回合抗性!O88</f>
        <v>0|5|0|0</v>
      </c>
    </row>
    <row r="89" customFormat="1" ht="30.5" customHeight="1" spans="1:31">
      <c r="A89" s="13">
        <v>87</v>
      </c>
      <c r="B89" s="8">
        <v>40</v>
      </c>
      <c r="C89" s="8">
        <v>2</v>
      </c>
      <c r="D89" s="8">
        <v>1</v>
      </c>
      <c r="E89" s="8" t="s">
        <v>156</v>
      </c>
      <c r="F89" s="52">
        <v>1000</v>
      </c>
      <c r="G89" s="55">
        <v>50</v>
      </c>
      <c r="H89" s="53" t="str">
        <f>__回合抗性!D89&amp;"|"&amp;__回合抗性!E89&amp;"|"&amp;__回合抗性!F89&amp;"|"&amp;__回合抗性!G89</f>
        <v>0|25|0|0</v>
      </c>
      <c r="I89" s="8" t="s">
        <v>157</v>
      </c>
      <c r="J89" s="8">
        <v>0</v>
      </c>
      <c r="K89" s="61">
        <v>150</v>
      </c>
      <c r="L89" s="54">
        <v>1</v>
      </c>
      <c r="M89" s="6" t="s">
        <v>158</v>
      </c>
      <c r="N89" s="6">
        <v>10</v>
      </c>
      <c r="O89" s="53" t="str">
        <f>__回合抗性!H89&amp;"|"&amp;__回合抗性!I89&amp;"|"&amp;__回合抗性!J89&amp;"|"&amp;__回合抗性!K89</f>
        <v>0|5|0|0</v>
      </c>
      <c r="P89" s="8">
        <v>0</v>
      </c>
      <c r="Q89" s="8">
        <v>2</v>
      </c>
      <c r="R89" s="8">
        <v>2</v>
      </c>
      <c r="S89" s="8"/>
      <c r="T89" s="8" t="str">
        <f t="shared" si="5"/>
        <v>npc_monster_normal_40_2</v>
      </c>
      <c r="U89" s="12"/>
      <c r="W89" s="7"/>
      <c r="X89" s="8">
        <v>6</v>
      </c>
      <c r="Y89" s="12"/>
      <c r="AA89" s="79">
        <v>15000</v>
      </c>
      <c r="AB89" s="80">
        <v>64</v>
      </c>
      <c r="AC89" s="6" t="s">
        <v>159</v>
      </c>
      <c r="AD89" s="6">
        <v>1</v>
      </c>
      <c r="AE89" s="53" t="str">
        <f>__回合抗性!L89&amp;"|"&amp;__回合抗性!M89&amp;"|"&amp;__回合抗性!N89&amp;"|"&amp;__回合抗性!O89</f>
        <v>0|5|0|0</v>
      </c>
    </row>
    <row r="90" customFormat="1" ht="30.5" customHeight="1" spans="1:31">
      <c r="A90" s="13">
        <v>88</v>
      </c>
      <c r="B90" s="8">
        <v>40</v>
      </c>
      <c r="C90" s="8">
        <v>3</v>
      </c>
      <c r="D90" s="8">
        <v>1</v>
      </c>
      <c r="E90" s="8" t="s">
        <v>156</v>
      </c>
      <c r="F90" s="52">
        <v>1000</v>
      </c>
      <c r="G90" s="55">
        <v>50</v>
      </c>
      <c r="H90" s="53" t="str">
        <f>__回合抗性!D90&amp;"|"&amp;__回合抗性!E90&amp;"|"&amp;__回合抗性!F90&amp;"|"&amp;__回合抗性!G90</f>
        <v>0|25|0|0</v>
      </c>
      <c r="I90" s="8" t="s">
        <v>201</v>
      </c>
      <c r="J90" s="8">
        <v>3</v>
      </c>
      <c r="K90" s="61">
        <v>150</v>
      </c>
      <c r="L90" s="54">
        <v>1</v>
      </c>
      <c r="M90" s="6" t="s">
        <v>158</v>
      </c>
      <c r="N90" s="6">
        <v>10</v>
      </c>
      <c r="O90" s="53" t="str">
        <f>__回合抗性!H90&amp;"|"&amp;__回合抗性!I90&amp;"|"&amp;__回合抗性!J90&amp;"|"&amp;__回合抗性!K90</f>
        <v>0|5|0|0</v>
      </c>
      <c r="P90" s="8">
        <v>0</v>
      </c>
      <c r="Q90" s="8">
        <v>2</v>
      </c>
      <c r="R90" s="8">
        <v>2</v>
      </c>
      <c r="S90" s="8"/>
      <c r="T90" s="8" t="str">
        <f t="shared" si="5"/>
        <v>npc_monster_normal_40_3</v>
      </c>
      <c r="U90" s="12"/>
      <c r="W90" s="7"/>
      <c r="X90" s="8">
        <v>7</v>
      </c>
      <c r="Y90" s="12"/>
      <c r="AA90" s="79">
        <v>15000</v>
      </c>
      <c r="AB90" s="80">
        <v>64</v>
      </c>
      <c r="AC90" s="6" t="s">
        <v>159</v>
      </c>
      <c r="AD90" s="6">
        <v>1</v>
      </c>
      <c r="AE90" s="53" t="str">
        <f>__回合抗性!L90&amp;"|"&amp;__回合抗性!M90&amp;"|"&amp;__回合抗性!N90&amp;"|"&amp;__回合抗性!O90</f>
        <v>0|5|0|0</v>
      </c>
    </row>
    <row r="91" customFormat="1" ht="30.5" customHeight="1" spans="1:31">
      <c r="A91" s="13">
        <v>89</v>
      </c>
      <c r="B91" s="8">
        <v>40</v>
      </c>
      <c r="C91" s="8">
        <v>4</v>
      </c>
      <c r="D91" s="8">
        <v>1</v>
      </c>
      <c r="E91" s="8" t="s">
        <v>156</v>
      </c>
      <c r="F91" s="52">
        <v>1000</v>
      </c>
      <c r="G91" s="55">
        <v>50</v>
      </c>
      <c r="H91" s="53" t="str">
        <f>__回合抗性!D91&amp;"|"&amp;__回合抗性!E91&amp;"|"&amp;__回合抗性!F91&amp;"|"&amp;__回合抗性!G91</f>
        <v>0|25|0|0</v>
      </c>
      <c r="I91" s="8" t="s">
        <v>157</v>
      </c>
      <c r="J91" s="8">
        <v>0</v>
      </c>
      <c r="K91" s="61">
        <v>150</v>
      </c>
      <c r="L91" s="54">
        <v>1</v>
      </c>
      <c r="M91" s="6" t="s">
        <v>158</v>
      </c>
      <c r="N91" s="6">
        <v>10</v>
      </c>
      <c r="O91" s="53" t="str">
        <f>__回合抗性!H91&amp;"|"&amp;__回合抗性!I91&amp;"|"&amp;__回合抗性!J91&amp;"|"&amp;__回合抗性!K91</f>
        <v>0|5|0|0</v>
      </c>
      <c r="P91" s="8">
        <v>0</v>
      </c>
      <c r="Q91" s="8">
        <v>2</v>
      </c>
      <c r="R91" s="8">
        <v>2</v>
      </c>
      <c r="S91" s="8"/>
      <c r="T91" s="8" t="str">
        <f t="shared" si="5"/>
        <v>npc_monster_normal_40_4</v>
      </c>
      <c r="U91" s="12"/>
      <c r="W91" s="7"/>
      <c r="X91" s="8">
        <v>8</v>
      </c>
      <c r="Y91" s="12"/>
      <c r="AA91" s="79">
        <v>15000</v>
      </c>
      <c r="AB91" s="80">
        <v>64</v>
      </c>
      <c r="AC91" s="6" t="s">
        <v>159</v>
      </c>
      <c r="AD91" s="6">
        <v>1</v>
      </c>
      <c r="AE91" s="53" t="str">
        <f>__回合抗性!L91&amp;"|"&amp;__回合抗性!M91&amp;"|"&amp;__回合抗性!N91&amp;"|"&amp;__回合抗性!O91</f>
        <v>0|5|0|0</v>
      </c>
    </row>
    <row r="92" customFormat="1" ht="30.5" customHeight="1" spans="1:31">
      <c r="A92" s="13">
        <v>90</v>
      </c>
      <c r="B92" s="8">
        <v>40</v>
      </c>
      <c r="C92" s="8">
        <v>5</v>
      </c>
      <c r="D92" s="8">
        <v>1</v>
      </c>
      <c r="E92" s="8" t="s">
        <v>202</v>
      </c>
      <c r="F92" s="52">
        <v>1000</v>
      </c>
      <c r="G92" s="55">
        <v>50</v>
      </c>
      <c r="H92" s="53" t="str">
        <f>__回合抗性!D92&amp;"|"&amp;__回合抗性!E92&amp;"|"&amp;__回合抗性!F92&amp;"|"&amp;__回合抗性!G92</f>
        <v>0|30|0|0</v>
      </c>
      <c r="I92" s="8" t="s">
        <v>157</v>
      </c>
      <c r="J92" s="8">
        <v>0</v>
      </c>
      <c r="K92" s="61">
        <v>150</v>
      </c>
      <c r="L92" s="54">
        <v>1</v>
      </c>
      <c r="M92" s="6" t="s">
        <v>158</v>
      </c>
      <c r="N92" s="6">
        <v>10</v>
      </c>
      <c r="O92" s="53" t="str">
        <f>__回合抗性!H92&amp;"|"&amp;__回合抗性!I92&amp;"|"&amp;__回合抗性!J92&amp;"|"&amp;__回合抗性!K92</f>
        <v>0|5|0|0</v>
      </c>
      <c r="P92" s="8">
        <v>0</v>
      </c>
      <c r="Q92" s="8">
        <v>2</v>
      </c>
      <c r="R92" s="8">
        <v>2</v>
      </c>
      <c r="S92" s="8"/>
      <c r="T92" s="8" t="str">
        <f t="shared" si="5"/>
        <v>npc_monster_normal_40_5</v>
      </c>
      <c r="U92" s="12"/>
      <c r="W92" s="7"/>
      <c r="X92" s="8">
        <v>9</v>
      </c>
      <c r="Y92" s="12"/>
      <c r="AA92" s="79">
        <v>15000</v>
      </c>
      <c r="AB92" s="80">
        <v>64</v>
      </c>
      <c r="AC92" s="6" t="s">
        <v>159</v>
      </c>
      <c r="AD92" s="6">
        <v>1</v>
      </c>
      <c r="AE92" s="53" t="str">
        <f>__回合抗性!L92&amp;"|"&amp;__回合抗性!M92&amp;"|"&amp;__回合抗性!N92&amp;"|"&amp;__回合抗性!O92</f>
        <v>0|5|0|0</v>
      </c>
    </row>
    <row r="93" customFormat="1" ht="30.5" customHeight="1" spans="1:31">
      <c r="A93" s="13">
        <v>91</v>
      </c>
      <c r="B93" s="8">
        <v>40</v>
      </c>
      <c r="C93" s="8">
        <v>6</v>
      </c>
      <c r="D93" s="8">
        <v>1</v>
      </c>
      <c r="E93" s="8" t="s">
        <v>156</v>
      </c>
      <c r="F93" s="52">
        <v>1000</v>
      </c>
      <c r="G93" s="55">
        <v>50</v>
      </c>
      <c r="H93" s="53" t="str">
        <f>__回合抗性!D93&amp;"|"&amp;__回合抗性!E93&amp;"|"&amp;__回合抗性!F93&amp;"|"&amp;__回合抗性!G93</f>
        <v>0|30|0|0</v>
      </c>
      <c r="I93" s="8" t="s">
        <v>157</v>
      </c>
      <c r="J93" s="8">
        <v>0</v>
      </c>
      <c r="K93" s="61">
        <v>150</v>
      </c>
      <c r="L93" s="54">
        <v>1</v>
      </c>
      <c r="M93" s="6" t="s">
        <v>158</v>
      </c>
      <c r="N93" s="6">
        <v>10</v>
      </c>
      <c r="O93" s="53" t="str">
        <f>__回合抗性!H93&amp;"|"&amp;__回合抗性!I93&amp;"|"&amp;__回合抗性!J93&amp;"|"&amp;__回合抗性!K93</f>
        <v>0|10|0|0</v>
      </c>
      <c r="P93" s="8">
        <v>0</v>
      </c>
      <c r="Q93" s="8">
        <v>2</v>
      </c>
      <c r="R93" s="8">
        <v>2</v>
      </c>
      <c r="S93" s="8"/>
      <c r="T93" s="8" t="str">
        <f t="shared" si="5"/>
        <v>npc_monster_normal_40_6</v>
      </c>
      <c r="U93" s="15" t="str">
        <f>"npc_monster_normal_"&amp;B93&amp;"_"&amp;C93&amp;"_a"</f>
        <v>npc_monster_normal_40_6_a</v>
      </c>
      <c r="W93" s="7"/>
      <c r="X93" s="8">
        <v>9</v>
      </c>
      <c r="Y93" s="12">
        <v>1</v>
      </c>
      <c r="AA93" s="79">
        <v>15000</v>
      </c>
      <c r="AB93" s="80">
        <v>64</v>
      </c>
      <c r="AC93" s="6" t="s">
        <v>159</v>
      </c>
      <c r="AD93" s="6">
        <v>1</v>
      </c>
      <c r="AE93" s="53" t="str">
        <f>__回合抗性!L93&amp;"|"&amp;__回合抗性!M93&amp;"|"&amp;__回合抗性!N93&amp;"|"&amp;__回合抗性!O93</f>
        <v>0|10|0|0</v>
      </c>
    </row>
    <row r="94" customFormat="1" ht="30.5" customHeight="1" spans="1:31">
      <c r="A94" s="13">
        <v>92</v>
      </c>
      <c r="B94" s="8">
        <v>40</v>
      </c>
      <c r="C94" s="8">
        <v>7</v>
      </c>
      <c r="D94" s="8">
        <v>1</v>
      </c>
      <c r="E94" s="8" t="s">
        <v>156</v>
      </c>
      <c r="F94" s="52">
        <v>1000</v>
      </c>
      <c r="G94" s="55">
        <v>50</v>
      </c>
      <c r="H94" s="53" t="str">
        <f>__回合抗性!D94&amp;"|"&amp;__回合抗性!E94&amp;"|"&amp;__回合抗性!F94&amp;"|"&amp;__回合抗性!G94</f>
        <v>0|30|0|0</v>
      </c>
      <c r="I94" s="8" t="s">
        <v>157</v>
      </c>
      <c r="J94" s="8">
        <v>0</v>
      </c>
      <c r="K94" s="61">
        <v>150</v>
      </c>
      <c r="L94" s="54">
        <v>1</v>
      </c>
      <c r="M94" s="6" t="s">
        <v>158</v>
      </c>
      <c r="N94" s="6">
        <v>10</v>
      </c>
      <c r="O94" s="53" t="str">
        <f>__回合抗性!H94&amp;"|"&amp;__回合抗性!I94&amp;"|"&amp;__回合抗性!J94&amp;"|"&amp;__回合抗性!K94</f>
        <v>0|10|0|0</v>
      </c>
      <c r="P94" s="8">
        <v>0</v>
      </c>
      <c r="Q94" s="8">
        <v>2</v>
      </c>
      <c r="R94" s="8">
        <v>2</v>
      </c>
      <c r="S94" s="8"/>
      <c r="T94" s="8" t="str">
        <f t="shared" si="5"/>
        <v>npc_monster_normal_40_7</v>
      </c>
      <c r="U94" s="12"/>
      <c r="W94" s="7"/>
      <c r="X94" s="8">
        <v>11</v>
      </c>
      <c r="Y94" s="12"/>
      <c r="AA94" s="79">
        <v>15000</v>
      </c>
      <c r="AB94" s="80">
        <v>64</v>
      </c>
      <c r="AC94" s="6" t="s">
        <v>159</v>
      </c>
      <c r="AD94" s="6">
        <v>1</v>
      </c>
      <c r="AE94" s="53" t="str">
        <f>__回合抗性!L94&amp;"|"&amp;__回合抗性!M94&amp;"|"&amp;__回合抗性!N94&amp;"|"&amp;__回合抗性!O94</f>
        <v>0|10|0|0</v>
      </c>
    </row>
    <row r="95" customFormat="1" ht="30.5" customHeight="1" spans="1:31">
      <c r="A95" s="13">
        <v>93</v>
      </c>
      <c r="B95" s="8">
        <v>40</v>
      </c>
      <c r="C95" s="8">
        <v>8</v>
      </c>
      <c r="D95" s="8">
        <v>1</v>
      </c>
      <c r="E95" s="8" t="s">
        <v>156</v>
      </c>
      <c r="F95" s="52">
        <v>1000</v>
      </c>
      <c r="G95" s="55">
        <v>50</v>
      </c>
      <c r="H95" s="53" t="str">
        <f>__回合抗性!D95&amp;"|"&amp;__回合抗性!E95&amp;"|"&amp;__回合抗性!F95&amp;"|"&amp;__回合抗性!G95</f>
        <v>0|30|0|0</v>
      </c>
      <c r="I95" s="8" t="s">
        <v>203</v>
      </c>
      <c r="J95" s="8">
        <v>3</v>
      </c>
      <c r="K95" s="61">
        <v>150</v>
      </c>
      <c r="L95" s="54">
        <v>1</v>
      </c>
      <c r="M95" s="6" t="s">
        <v>158</v>
      </c>
      <c r="N95" s="6">
        <v>10</v>
      </c>
      <c r="O95" s="53" t="str">
        <f>__回合抗性!H95&amp;"|"&amp;__回合抗性!I95&amp;"|"&amp;__回合抗性!J95&amp;"|"&amp;__回合抗性!K95</f>
        <v>0|10|0|0</v>
      </c>
      <c r="P95" s="8">
        <v>0</v>
      </c>
      <c r="Q95" s="8">
        <v>2</v>
      </c>
      <c r="R95" s="8">
        <v>2</v>
      </c>
      <c r="S95" s="8"/>
      <c r="T95" s="8" t="str">
        <f t="shared" si="5"/>
        <v>npc_monster_normal_40_8</v>
      </c>
      <c r="U95" s="15" t="str">
        <f>"npc_monster_normal_"&amp;B95&amp;"_"&amp;C95&amp;"_a"</f>
        <v>npc_monster_normal_40_8_a</v>
      </c>
      <c r="W95" s="7"/>
      <c r="X95" s="8">
        <v>11</v>
      </c>
      <c r="Y95" s="12">
        <v>1</v>
      </c>
      <c r="AA95" s="79">
        <v>15000</v>
      </c>
      <c r="AB95" s="80">
        <v>64</v>
      </c>
      <c r="AC95" s="6" t="s">
        <v>159</v>
      </c>
      <c r="AD95" s="6">
        <v>1</v>
      </c>
      <c r="AE95" s="53" t="str">
        <f>__回合抗性!L95&amp;"|"&amp;__回合抗性!M95&amp;"|"&amp;__回合抗性!N95&amp;"|"&amp;__回合抗性!O95</f>
        <v>0|10|0|0</v>
      </c>
    </row>
    <row r="96" customFormat="1" ht="30.5" customHeight="1" spans="1:31">
      <c r="A96" s="13">
        <v>94</v>
      </c>
      <c r="B96" s="8">
        <v>40</v>
      </c>
      <c r="C96" s="8">
        <v>9</v>
      </c>
      <c r="D96" s="8">
        <v>1</v>
      </c>
      <c r="E96" s="8" t="s">
        <v>156</v>
      </c>
      <c r="F96" s="52">
        <v>1000</v>
      </c>
      <c r="G96" s="55">
        <v>50</v>
      </c>
      <c r="H96" s="53" t="str">
        <f>__回合抗性!D96&amp;"|"&amp;__回合抗性!E96&amp;"|"&amp;__回合抗性!F96&amp;"|"&amp;__回合抗性!G96</f>
        <v>0|30|0|0</v>
      </c>
      <c r="I96" s="8" t="s">
        <v>157</v>
      </c>
      <c r="J96" s="8">
        <v>0</v>
      </c>
      <c r="K96" s="61">
        <v>150</v>
      </c>
      <c r="L96" s="54">
        <v>1</v>
      </c>
      <c r="M96" s="6" t="s">
        <v>158</v>
      </c>
      <c r="N96" s="6">
        <v>10</v>
      </c>
      <c r="O96" s="53" t="str">
        <f>__回合抗性!H96&amp;"|"&amp;__回合抗性!I96&amp;"|"&amp;__回合抗性!J96&amp;"|"&amp;__回合抗性!K96</f>
        <v>0|10|0|0</v>
      </c>
      <c r="P96" s="8">
        <v>0</v>
      </c>
      <c r="Q96" s="8">
        <v>2</v>
      </c>
      <c r="R96" s="8">
        <v>2</v>
      </c>
      <c r="S96" s="8"/>
      <c r="T96" s="8" t="str">
        <f t="shared" si="5"/>
        <v>npc_monster_normal_40_9</v>
      </c>
      <c r="U96" s="12"/>
      <c r="W96" s="7"/>
      <c r="X96" s="8">
        <v>13</v>
      </c>
      <c r="Y96" s="12"/>
      <c r="AA96" s="79">
        <v>15000</v>
      </c>
      <c r="AB96" s="80">
        <v>64</v>
      </c>
      <c r="AC96" s="6" t="s">
        <v>159</v>
      </c>
      <c r="AD96" s="6">
        <v>1</v>
      </c>
      <c r="AE96" s="53" t="str">
        <f>__回合抗性!L96&amp;"|"&amp;__回合抗性!M96&amp;"|"&amp;__回合抗性!N96&amp;"|"&amp;__回合抗性!O96</f>
        <v>0|10|0|0</v>
      </c>
    </row>
    <row r="97" customFormat="1" ht="30.5" customHeight="1" spans="1:31">
      <c r="A97" s="13">
        <v>95</v>
      </c>
      <c r="B97" s="8">
        <v>40</v>
      </c>
      <c r="C97" s="8">
        <v>10</v>
      </c>
      <c r="D97" s="8">
        <v>1</v>
      </c>
      <c r="E97" s="8" t="s">
        <v>204</v>
      </c>
      <c r="F97" s="52">
        <v>1000</v>
      </c>
      <c r="G97" s="55">
        <v>50</v>
      </c>
      <c r="H97" s="53" t="str">
        <f>__回合抗性!D97&amp;"|"&amp;__回合抗性!E97&amp;"|"&amp;__回合抗性!F97&amp;"|"&amp;__回合抗性!G97</f>
        <v>0|35|0|0</v>
      </c>
      <c r="I97" s="8" t="s">
        <v>157</v>
      </c>
      <c r="J97" s="8">
        <v>0</v>
      </c>
      <c r="K97" s="61">
        <v>150</v>
      </c>
      <c r="L97" s="54">
        <v>1</v>
      </c>
      <c r="M97" s="6" t="s">
        <v>158</v>
      </c>
      <c r="N97" s="6">
        <v>10</v>
      </c>
      <c r="O97" s="53" t="str">
        <f>__回合抗性!H97&amp;"|"&amp;__回合抗性!I97&amp;"|"&amp;__回合抗性!J97&amp;"|"&amp;__回合抗性!K97</f>
        <v>0|10|0|0</v>
      </c>
      <c r="P97" s="8">
        <v>0</v>
      </c>
      <c r="Q97" s="8">
        <v>2</v>
      </c>
      <c r="R97" s="8">
        <v>2</v>
      </c>
      <c r="S97" s="8"/>
      <c r="T97" s="8" t="str">
        <f t="shared" si="5"/>
        <v>npc_monster_normal_40_10</v>
      </c>
      <c r="U97" s="12"/>
      <c r="W97" s="7"/>
      <c r="X97" s="8">
        <v>14</v>
      </c>
      <c r="Y97" s="12"/>
      <c r="AA97" s="79">
        <v>15000</v>
      </c>
      <c r="AB97" s="80">
        <v>64</v>
      </c>
      <c r="AC97" s="6" t="s">
        <v>159</v>
      </c>
      <c r="AD97" s="6">
        <v>1</v>
      </c>
      <c r="AE97" s="53" t="str">
        <f>__回合抗性!L97&amp;"|"&amp;__回合抗性!M97&amp;"|"&amp;__回合抗性!N97&amp;"|"&amp;__回合抗性!O97</f>
        <v>0|10|0|0</v>
      </c>
    </row>
    <row r="98" customFormat="1" ht="30.5" customHeight="1" spans="1:31">
      <c r="A98" s="13">
        <v>96</v>
      </c>
      <c r="B98" s="8">
        <v>40</v>
      </c>
      <c r="C98" s="8">
        <v>11</v>
      </c>
      <c r="D98" s="8">
        <v>1</v>
      </c>
      <c r="E98" s="8" t="s">
        <v>156</v>
      </c>
      <c r="F98" s="52">
        <v>1000</v>
      </c>
      <c r="G98" s="55">
        <v>50</v>
      </c>
      <c r="H98" s="53" t="str">
        <f>__回合抗性!D98&amp;"|"&amp;__回合抗性!E98&amp;"|"&amp;__回合抗性!F98&amp;"|"&amp;__回合抗性!G98</f>
        <v>0|35|0|0</v>
      </c>
      <c r="I98" s="8" t="s">
        <v>157</v>
      </c>
      <c r="J98" s="8">
        <v>0</v>
      </c>
      <c r="K98" s="61">
        <v>150</v>
      </c>
      <c r="L98" s="54">
        <v>1</v>
      </c>
      <c r="M98" s="6" t="s">
        <v>158</v>
      </c>
      <c r="N98" s="6">
        <v>10</v>
      </c>
      <c r="O98" s="53" t="str">
        <f>__回合抗性!H98&amp;"|"&amp;__回合抗性!I98&amp;"|"&amp;__回合抗性!J98&amp;"|"&amp;__回合抗性!K98</f>
        <v>0|15|0|0</v>
      </c>
      <c r="P98" s="8">
        <v>0</v>
      </c>
      <c r="Q98" s="8">
        <v>2</v>
      </c>
      <c r="R98" s="8">
        <v>2</v>
      </c>
      <c r="S98" s="8"/>
      <c r="T98" s="8" t="str">
        <f t="shared" si="5"/>
        <v>npc_monster_normal_40_11</v>
      </c>
      <c r="U98" s="12"/>
      <c r="W98" s="7"/>
      <c r="X98" s="8">
        <v>15</v>
      </c>
      <c r="Y98" s="12"/>
      <c r="AA98" s="79">
        <v>15000</v>
      </c>
      <c r="AB98" s="80">
        <v>64</v>
      </c>
      <c r="AC98" s="6" t="s">
        <v>159</v>
      </c>
      <c r="AD98" s="6">
        <v>1</v>
      </c>
      <c r="AE98" s="53" t="str">
        <f>__回合抗性!L98&amp;"|"&amp;__回合抗性!M98&amp;"|"&amp;__回合抗性!N98&amp;"|"&amp;__回合抗性!O98</f>
        <v>0|15|0|0</v>
      </c>
    </row>
    <row r="99" customFormat="1" ht="30.5" customHeight="1" spans="1:31">
      <c r="A99" s="13">
        <v>97</v>
      </c>
      <c r="B99" s="8">
        <v>40</v>
      </c>
      <c r="C99" s="8">
        <v>12</v>
      </c>
      <c r="D99" s="8">
        <v>1</v>
      </c>
      <c r="E99" s="8" t="s">
        <v>156</v>
      </c>
      <c r="F99" s="52">
        <v>1000</v>
      </c>
      <c r="G99" s="55">
        <v>50</v>
      </c>
      <c r="H99" s="53" t="str">
        <f>__回合抗性!D99&amp;"|"&amp;__回合抗性!E99&amp;"|"&amp;__回合抗性!F99&amp;"|"&amp;__回合抗性!G99</f>
        <v>0|35|0|0</v>
      </c>
      <c r="I99" s="8" t="s">
        <v>157</v>
      </c>
      <c r="J99" s="8">
        <v>0</v>
      </c>
      <c r="K99" s="61">
        <v>150</v>
      </c>
      <c r="L99" s="54">
        <v>1</v>
      </c>
      <c r="M99" s="6" t="s">
        <v>158</v>
      </c>
      <c r="N99" s="6">
        <v>10</v>
      </c>
      <c r="O99" s="53" t="str">
        <f>__回合抗性!H99&amp;"|"&amp;__回合抗性!I99&amp;"|"&amp;__回合抗性!J99&amp;"|"&amp;__回合抗性!K99</f>
        <v>0|15|0|0</v>
      </c>
      <c r="P99" s="8">
        <v>0</v>
      </c>
      <c r="Q99" s="8">
        <v>2</v>
      </c>
      <c r="R99" s="8">
        <v>2</v>
      </c>
      <c r="S99" s="8"/>
      <c r="T99" s="8" t="str">
        <f t="shared" si="5"/>
        <v>npc_monster_normal_40_12</v>
      </c>
      <c r="U99" s="12"/>
      <c r="W99" s="7"/>
      <c r="X99" s="8">
        <v>16</v>
      </c>
      <c r="Y99" s="12"/>
      <c r="AA99" s="79">
        <v>15000</v>
      </c>
      <c r="AB99" s="80">
        <v>64</v>
      </c>
      <c r="AC99" s="6" t="s">
        <v>159</v>
      </c>
      <c r="AD99" s="6">
        <v>1</v>
      </c>
      <c r="AE99" s="53" t="str">
        <f>__回合抗性!L99&amp;"|"&amp;__回合抗性!M99&amp;"|"&amp;__回合抗性!N99&amp;"|"&amp;__回合抗性!O99</f>
        <v>0|15|0|0</v>
      </c>
    </row>
    <row r="100" customFormat="1" ht="30.5" customHeight="1" spans="1:31">
      <c r="A100" s="13">
        <v>98</v>
      </c>
      <c r="B100" s="8">
        <v>40</v>
      </c>
      <c r="C100" s="8">
        <v>13</v>
      </c>
      <c r="D100" s="8">
        <v>1</v>
      </c>
      <c r="E100" s="8" t="s">
        <v>156</v>
      </c>
      <c r="F100" s="52">
        <v>1000</v>
      </c>
      <c r="G100" s="55">
        <v>50</v>
      </c>
      <c r="H100" s="53" t="str">
        <f>__回合抗性!D100&amp;"|"&amp;__回合抗性!E100&amp;"|"&amp;__回合抗性!F100&amp;"|"&amp;__回合抗性!G100</f>
        <v>0|35|0|0</v>
      </c>
      <c r="I100" s="8" t="s">
        <v>205</v>
      </c>
      <c r="J100" s="8">
        <v>3</v>
      </c>
      <c r="K100" s="61">
        <v>150</v>
      </c>
      <c r="L100" s="54">
        <v>1</v>
      </c>
      <c r="M100" s="6" t="s">
        <v>158</v>
      </c>
      <c r="N100" s="6">
        <v>10</v>
      </c>
      <c r="O100" s="53" t="str">
        <f>__回合抗性!H100&amp;"|"&amp;__回合抗性!I100&amp;"|"&amp;__回合抗性!J100&amp;"|"&amp;__回合抗性!K100</f>
        <v>0|15|0|0</v>
      </c>
      <c r="P100" s="8">
        <v>0</v>
      </c>
      <c r="Q100" s="8">
        <v>2</v>
      </c>
      <c r="R100" s="8">
        <v>2</v>
      </c>
      <c r="S100" s="8"/>
      <c r="T100" s="8" t="str">
        <f t="shared" si="5"/>
        <v>npc_monster_normal_40_13</v>
      </c>
      <c r="U100" s="15" t="str">
        <f>"npc_monster_normal_"&amp;B100&amp;"_"&amp;C100&amp;"_a"</f>
        <v>npc_monster_normal_40_13_a</v>
      </c>
      <c r="W100" s="7"/>
      <c r="X100" s="8">
        <v>16</v>
      </c>
      <c r="Y100" s="12">
        <v>1</v>
      </c>
      <c r="AA100" s="79">
        <v>15000</v>
      </c>
      <c r="AB100" s="80">
        <v>64</v>
      </c>
      <c r="AC100" s="6" t="s">
        <v>159</v>
      </c>
      <c r="AD100" s="6">
        <v>1</v>
      </c>
      <c r="AE100" s="53" t="str">
        <f>__回合抗性!L100&amp;"|"&amp;__回合抗性!M100&amp;"|"&amp;__回合抗性!N100&amp;"|"&amp;__回合抗性!O100</f>
        <v>0|15|0|0</v>
      </c>
    </row>
    <row r="101" customFormat="1" ht="30.5" customHeight="1" spans="1:31">
      <c r="A101" s="13">
        <v>99</v>
      </c>
      <c r="B101" s="8">
        <v>40</v>
      </c>
      <c r="C101" s="8">
        <v>14</v>
      </c>
      <c r="D101" s="8">
        <v>1</v>
      </c>
      <c r="E101" s="8" t="s">
        <v>156</v>
      </c>
      <c r="F101" s="52">
        <v>1000</v>
      </c>
      <c r="G101" s="55">
        <v>50</v>
      </c>
      <c r="H101" s="53" t="str">
        <f>__回合抗性!D101&amp;"|"&amp;__回合抗性!E101&amp;"|"&amp;__回合抗性!F101&amp;"|"&amp;__回合抗性!G101</f>
        <v>0|35|0|0</v>
      </c>
      <c r="I101" s="8" t="s">
        <v>157</v>
      </c>
      <c r="J101" s="8">
        <v>0</v>
      </c>
      <c r="K101" s="61">
        <v>150</v>
      </c>
      <c r="L101" s="54">
        <v>1</v>
      </c>
      <c r="M101" s="6" t="s">
        <v>158</v>
      </c>
      <c r="N101" s="6">
        <v>10</v>
      </c>
      <c r="O101" s="53" t="str">
        <f>__回合抗性!H101&amp;"|"&amp;__回合抗性!I101&amp;"|"&amp;__回合抗性!J101&amp;"|"&amp;__回合抗性!K101</f>
        <v>0|15|0|0</v>
      </c>
      <c r="P101" s="8">
        <v>0</v>
      </c>
      <c r="Q101" s="8">
        <v>2</v>
      </c>
      <c r="R101" s="8">
        <v>2</v>
      </c>
      <c r="S101" s="8"/>
      <c r="T101" s="8" t="str">
        <f t="shared" si="5"/>
        <v>npc_monster_normal_40_14</v>
      </c>
      <c r="U101" s="12"/>
      <c r="W101" s="7"/>
      <c r="X101" s="8">
        <v>18</v>
      </c>
      <c r="Y101" s="12"/>
      <c r="AA101" s="79">
        <v>15000</v>
      </c>
      <c r="AB101" s="80">
        <v>64</v>
      </c>
      <c r="AC101" s="6" t="s">
        <v>159</v>
      </c>
      <c r="AD101" s="6">
        <v>1</v>
      </c>
      <c r="AE101" s="53" t="str">
        <f>__回合抗性!L101&amp;"|"&amp;__回合抗性!M101&amp;"|"&amp;__回合抗性!N101&amp;"|"&amp;__回合抗性!O101</f>
        <v>0|15|0|0</v>
      </c>
    </row>
    <row r="102" customFormat="1" ht="30.5" customHeight="1" spans="1:31">
      <c r="A102" s="13">
        <v>100</v>
      </c>
      <c r="B102" s="8">
        <v>40</v>
      </c>
      <c r="C102" s="8">
        <v>15</v>
      </c>
      <c r="D102" s="8">
        <v>1</v>
      </c>
      <c r="E102" s="8" t="s">
        <v>206</v>
      </c>
      <c r="F102" s="52">
        <v>1000</v>
      </c>
      <c r="G102" s="55">
        <v>50</v>
      </c>
      <c r="H102" s="53" t="str">
        <f>__回合抗性!D102&amp;"|"&amp;__回合抗性!E102&amp;"|"&amp;__回合抗性!F102&amp;"|"&amp;__回合抗性!G102</f>
        <v>0|40|0|0</v>
      </c>
      <c r="I102" s="8" t="s">
        <v>157</v>
      </c>
      <c r="J102" s="8">
        <v>0</v>
      </c>
      <c r="K102" s="61">
        <v>150</v>
      </c>
      <c r="L102" s="54">
        <v>1</v>
      </c>
      <c r="M102" s="6" t="s">
        <v>158</v>
      </c>
      <c r="N102" s="6">
        <v>10</v>
      </c>
      <c r="O102" s="53" t="str">
        <f>__回合抗性!H102&amp;"|"&amp;__回合抗性!I102&amp;"|"&amp;__回合抗性!J102&amp;"|"&amp;__回合抗性!K102</f>
        <v>0|15|0|0</v>
      </c>
      <c r="P102" s="8">
        <v>0</v>
      </c>
      <c r="Q102" s="8">
        <v>2</v>
      </c>
      <c r="R102" s="8">
        <v>2</v>
      </c>
      <c r="S102" s="8"/>
      <c r="T102" s="8" t="str">
        <f t="shared" si="5"/>
        <v>npc_monster_normal_40_15</v>
      </c>
      <c r="U102" s="15" t="str">
        <f>"npc_monster_normal_"&amp;B102&amp;"_"&amp;C102&amp;"_a"</f>
        <v>npc_monster_normal_40_15_a</v>
      </c>
      <c r="W102" s="7"/>
      <c r="X102" s="8">
        <v>18</v>
      </c>
      <c r="Y102" s="12">
        <v>1</v>
      </c>
      <c r="AA102" s="79">
        <v>15000</v>
      </c>
      <c r="AB102" s="80">
        <v>64</v>
      </c>
      <c r="AC102" s="6" t="s">
        <v>159</v>
      </c>
      <c r="AD102" s="6">
        <v>1</v>
      </c>
      <c r="AE102" s="53" t="str">
        <f>__回合抗性!L102&amp;"|"&amp;__回合抗性!M102&amp;"|"&amp;__回合抗性!N102&amp;"|"&amp;__回合抗性!O102</f>
        <v>0|15|0|0</v>
      </c>
    </row>
    <row r="103" customFormat="1" ht="30.5" customHeight="1" spans="1:31">
      <c r="A103" s="13">
        <v>101</v>
      </c>
      <c r="B103" s="8">
        <v>40</v>
      </c>
      <c r="C103" s="8">
        <v>16</v>
      </c>
      <c r="D103" s="8">
        <v>1</v>
      </c>
      <c r="E103" s="8" t="s">
        <v>156</v>
      </c>
      <c r="F103" s="52">
        <v>1000</v>
      </c>
      <c r="G103" s="55">
        <v>50</v>
      </c>
      <c r="H103" s="53" t="str">
        <f>__回合抗性!D103&amp;"|"&amp;__回合抗性!E103&amp;"|"&amp;__回合抗性!F103&amp;"|"&amp;__回合抗性!G103</f>
        <v>0|40|0|0</v>
      </c>
      <c r="I103" s="8" t="s">
        <v>157</v>
      </c>
      <c r="J103" s="8">
        <v>0</v>
      </c>
      <c r="K103" s="61">
        <v>150</v>
      </c>
      <c r="L103" s="54">
        <v>1</v>
      </c>
      <c r="M103" s="6" t="s">
        <v>158</v>
      </c>
      <c r="N103" s="6">
        <v>10</v>
      </c>
      <c r="O103" s="53" t="str">
        <f>__回合抗性!H103&amp;"|"&amp;__回合抗性!I103&amp;"|"&amp;__回合抗性!J103&amp;"|"&amp;__回合抗性!K103</f>
        <v>0|20|0|0</v>
      </c>
      <c r="P103" s="8">
        <v>0</v>
      </c>
      <c r="Q103" s="8">
        <v>2</v>
      </c>
      <c r="R103" s="8">
        <v>2</v>
      </c>
      <c r="S103" s="8"/>
      <c r="T103" s="8" t="str">
        <f>"npc_monster_normal_"&amp;B103&amp;"_"&amp;(C103-15)</f>
        <v>npc_monster_normal_40_1</v>
      </c>
      <c r="U103" s="12"/>
      <c r="W103" s="7"/>
      <c r="X103" s="8">
        <v>20</v>
      </c>
      <c r="Y103" s="12"/>
      <c r="AA103" s="79">
        <v>15000</v>
      </c>
      <c r="AB103" s="80">
        <v>64</v>
      </c>
      <c r="AC103" s="6" t="s">
        <v>159</v>
      </c>
      <c r="AD103" s="6">
        <v>1</v>
      </c>
      <c r="AE103" s="53" t="str">
        <f>__回合抗性!L103&amp;"|"&amp;__回合抗性!M103&amp;"|"&amp;__回合抗性!N103&amp;"|"&amp;__回合抗性!O103</f>
        <v>0|20|0|0</v>
      </c>
    </row>
    <row r="104" customFormat="1" ht="30.5" customHeight="1" spans="1:31">
      <c r="A104" s="13">
        <v>102</v>
      </c>
      <c r="B104" s="8">
        <v>40</v>
      </c>
      <c r="C104" s="8">
        <v>17</v>
      </c>
      <c r="D104" s="8">
        <v>1</v>
      </c>
      <c r="E104" s="8" t="s">
        <v>156</v>
      </c>
      <c r="F104" s="52">
        <v>1000</v>
      </c>
      <c r="G104" s="55">
        <v>50</v>
      </c>
      <c r="H104" s="53" t="str">
        <f>__回合抗性!D104&amp;"|"&amp;__回合抗性!E104&amp;"|"&amp;__回合抗性!F104&amp;"|"&amp;__回合抗性!G104</f>
        <v>0|40|0|0</v>
      </c>
      <c r="I104" s="8" t="s">
        <v>157</v>
      </c>
      <c r="J104" s="8">
        <v>0</v>
      </c>
      <c r="K104" s="61">
        <v>150</v>
      </c>
      <c r="L104" s="54">
        <v>1</v>
      </c>
      <c r="M104" s="6" t="s">
        <v>158</v>
      </c>
      <c r="N104" s="6">
        <v>10</v>
      </c>
      <c r="O104" s="53" t="str">
        <f>__回合抗性!H104&amp;"|"&amp;__回合抗性!I104&amp;"|"&amp;__回合抗性!J104&amp;"|"&amp;__回合抗性!K104</f>
        <v>0|20|0|0</v>
      </c>
      <c r="P104" s="8">
        <v>0</v>
      </c>
      <c r="Q104" s="8">
        <v>2</v>
      </c>
      <c r="R104" s="8">
        <v>2</v>
      </c>
      <c r="S104" s="8"/>
      <c r="T104" s="8" t="str">
        <f t="shared" ref="T103:T117" si="6">"npc_monster_normal_"&amp;B104&amp;"_"&amp;(C104-15)</f>
        <v>npc_monster_normal_40_2</v>
      </c>
      <c r="U104" s="12"/>
      <c r="W104" s="7"/>
      <c r="X104" s="8">
        <v>20</v>
      </c>
      <c r="Y104" s="12"/>
      <c r="AA104" s="79">
        <v>15000</v>
      </c>
      <c r="AB104" s="80">
        <v>64</v>
      </c>
      <c r="AC104" s="6" t="s">
        <v>159</v>
      </c>
      <c r="AD104" s="6">
        <v>1</v>
      </c>
      <c r="AE104" s="53" t="str">
        <f>__回合抗性!L104&amp;"|"&amp;__回合抗性!M104&amp;"|"&amp;__回合抗性!N104&amp;"|"&amp;__回合抗性!O104</f>
        <v>0|20|0|0</v>
      </c>
    </row>
    <row r="105" customFormat="1" ht="30.5" customHeight="1" spans="1:31">
      <c r="A105" s="13">
        <v>103</v>
      </c>
      <c r="B105" s="8">
        <v>40</v>
      </c>
      <c r="C105" s="8">
        <v>18</v>
      </c>
      <c r="D105" s="8">
        <v>1</v>
      </c>
      <c r="E105" s="8" t="s">
        <v>156</v>
      </c>
      <c r="F105" s="52">
        <v>1000</v>
      </c>
      <c r="G105" s="55">
        <v>50</v>
      </c>
      <c r="H105" s="53" t="str">
        <f>__回合抗性!D105&amp;"|"&amp;__回合抗性!E105&amp;"|"&amp;__回合抗性!F105&amp;"|"&amp;__回合抗性!G105</f>
        <v>0|40|0|0</v>
      </c>
      <c r="I105" s="8" t="s">
        <v>207</v>
      </c>
      <c r="J105" s="8">
        <v>5</v>
      </c>
      <c r="K105" s="61">
        <v>150</v>
      </c>
      <c r="L105" s="54">
        <v>1</v>
      </c>
      <c r="M105" s="6" t="s">
        <v>158</v>
      </c>
      <c r="N105" s="6">
        <v>10</v>
      </c>
      <c r="O105" s="53" t="str">
        <f>__回合抗性!H105&amp;"|"&amp;__回合抗性!I105&amp;"|"&amp;__回合抗性!J105&amp;"|"&amp;__回合抗性!K105</f>
        <v>0|20|0|0</v>
      </c>
      <c r="P105" s="8">
        <v>0</v>
      </c>
      <c r="Q105" s="8">
        <v>2</v>
      </c>
      <c r="R105" s="8">
        <v>2</v>
      </c>
      <c r="S105" s="8"/>
      <c r="T105" s="8" t="str">
        <f t="shared" si="6"/>
        <v>npc_monster_normal_40_3</v>
      </c>
      <c r="U105" s="12"/>
      <c r="W105" s="7"/>
      <c r="X105" s="8">
        <v>20</v>
      </c>
      <c r="Y105" s="12"/>
      <c r="AA105" s="79">
        <v>15000</v>
      </c>
      <c r="AB105" s="80">
        <v>64</v>
      </c>
      <c r="AC105" s="6" t="s">
        <v>159</v>
      </c>
      <c r="AD105" s="6">
        <v>1</v>
      </c>
      <c r="AE105" s="53" t="str">
        <f>__回合抗性!L105&amp;"|"&amp;__回合抗性!M105&amp;"|"&amp;__回合抗性!N105&amp;"|"&amp;__回合抗性!O105</f>
        <v>0|20|0|0</v>
      </c>
    </row>
    <row r="106" customFormat="1" ht="30.5" customHeight="1" spans="1:31">
      <c r="A106" s="13">
        <v>104</v>
      </c>
      <c r="B106" s="8">
        <v>40</v>
      </c>
      <c r="C106" s="8">
        <v>19</v>
      </c>
      <c r="D106" s="8">
        <v>1</v>
      </c>
      <c r="E106" s="8" t="s">
        <v>156</v>
      </c>
      <c r="F106" s="52">
        <v>1000</v>
      </c>
      <c r="G106" s="55">
        <v>50</v>
      </c>
      <c r="H106" s="53" t="str">
        <f>__回合抗性!D106&amp;"|"&amp;__回合抗性!E106&amp;"|"&amp;__回合抗性!F106&amp;"|"&amp;__回合抗性!G106</f>
        <v>0|40|0|0</v>
      </c>
      <c r="I106" s="8" t="s">
        <v>157</v>
      </c>
      <c r="J106" s="8">
        <v>0</v>
      </c>
      <c r="K106" s="61">
        <v>150</v>
      </c>
      <c r="L106" s="54">
        <v>1</v>
      </c>
      <c r="M106" s="6" t="s">
        <v>158</v>
      </c>
      <c r="N106" s="6">
        <v>10</v>
      </c>
      <c r="O106" s="53" t="str">
        <f>__回合抗性!H106&amp;"|"&amp;__回合抗性!I106&amp;"|"&amp;__回合抗性!J106&amp;"|"&amp;__回合抗性!K106</f>
        <v>0|20|0|0</v>
      </c>
      <c r="P106" s="8">
        <v>0</v>
      </c>
      <c r="Q106" s="8">
        <v>2</v>
      </c>
      <c r="R106" s="8">
        <v>2</v>
      </c>
      <c r="S106" s="8"/>
      <c r="T106" s="8" t="str">
        <f t="shared" si="6"/>
        <v>npc_monster_normal_40_4</v>
      </c>
      <c r="U106" s="12"/>
      <c r="W106" s="7"/>
      <c r="X106" s="8">
        <v>20</v>
      </c>
      <c r="Y106" s="12"/>
      <c r="AA106" s="79">
        <v>15000</v>
      </c>
      <c r="AB106" s="80">
        <v>64</v>
      </c>
      <c r="AC106" s="6" t="s">
        <v>159</v>
      </c>
      <c r="AD106" s="6">
        <v>1</v>
      </c>
      <c r="AE106" s="53" t="str">
        <f>__回合抗性!L106&amp;"|"&amp;__回合抗性!M106&amp;"|"&amp;__回合抗性!N106&amp;"|"&amp;__回合抗性!O106</f>
        <v>0|20|0|0</v>
      </c>
    </row>
    <row r="107" customFormat="1" ht="30.5" customHeight="1" spans="1:31">
      <c r="A107" s="13">
        <v>105</v>
      </c>
      <c r="B107" s="8">
        <v>40</v>
      </c>
      <c r="C107" s="8">
        <v>20</v>
      </c>
      <c r="D107" s="8">
        <v>1</v>
      </c>
      <c r="E107" s="8" t="s">
        <v>208</v>
      </c>
      <c r="F107" s="52">
        <v>1000</v>
      </c>
      <c r="G107" s="55">
        <v>50</v>
      </c>
      <c r="H107" s="53" t="str">
        <f>__回合抗性!D107&amp;"|"&amp;__回合抗性!E107&amp;"|"&amp;__回合抗性!F107&amp;"|"&amp;__回合抗性!G107</f>
        <v>0|45|0|0</v>
      </c>
      <c r="I107" s="8" t="s">
        <v>157</v>
      </c>
      <c r="J107" s="8">
        <v>0</v>
      </c>
      <c r="K107" s="61">
        <v>150</v>
      </c>
      <c r="L107" s="54">
        <v>1</v>
      </c>
      <c r="M107" s="6" t="s">
        <v>158</v>
      </c>
      <c r="N107" s="6">
        <v>10</v>
      </c>
      <c r="O107" s="53" t="str">
        <f>__回合抗性!H107&amp;"|"&amp;__回合抗性!I107&amp;"|"&amp;__回合抗性!J107&amp;"|"&amp;__回合抗性!K107</f>
        <v>0|20|0|0</v>
      </c>
      <c r="P107" s="8">
        <v>0</v>
      </c>
      <c r="Q107" s="8">
        <v>2</v>
      </c>
      <c r="R107" s="8">
        <v>2</v>
      </c>
      <c r="S107" s="8"/>
      <c r="T107" s="8" t="str">
        <f t="shared" si="6"/>
        <v>npc_monster_normal_40_5</v>
      </c>
      <c r="U107" s="12"/>
      <c r="W107" s="7"/>
      <c r="X107" s="8">
        <v>20</v>
      </c>
      <c r="Y107" s="12"/>
      <c r="AA107" s="79">
        <v>15000</v>
      </c>
      <c r="AB107" s="80">
        <v>64</v>
      </c>
      <c r="AC107" s="6" t="s">
        <v>159</v>
      </c>
      <c r="AD107" s="6">
        <v>1</v>
      </c>
      <c r="AE107" s="53" t="str">
        <f>__回合抗性!L107&amp;"|"&amp;__回合抗性!M107&amp;"|"&amp;__回合抗性!N107&amp;"|"&amp;__回合抗性!O107</f>
        <v>0|20|0|0</v>
      </c>
    </row>
    <row r="108" customFormat="1" ht="30.5" customHeight="1" spans="1:31">
      <c r="A108" s="13">
        <v>106</v>
      </c>
      <c r="B108" s="8">
        <v>40</v>
      </c>
      <c r="C108" s="8">
        <v>21</v>
      </c>
      <c r="D108" s="8">
        <v>1</v>
      </c>
      <c r="E108" s="8" t="s">
        <v>156</v>
      </c>
      <c r="F108" s="52">
        <v>1000</v>
      </c>
      <c r="G108" s="55">
        <v>50</v>
      </c>
      <c r="H108" s="53" t="str">
        <f>__回合抗性!D108&amp;"|"&amp;__回合抗性!E108&amp;"|"&amp;__回合抗性!F108&amp;"|"&amp;__回合抗性!G108</f>
        <v>0|45|0|0</v>
      </c>
      <c r="I108" s="8" t="s">
        <v>157</v>
      </c>
      <c r="J108" s="8">
        <v>0</v>
      </c>
      <c r="K108" s="61">
        <v>150</v>
      </c>
      <c r="L108" s="54">
        <v>1</v>
      </c>
      <c r="M108" s="6" t="s">
        <v>158</v>
      </c>
      <c r="N108" s="6">
        <v>10</v>
      </c>
      <c r="O108" s="53" t="str">
        <f>__回合抗性!H108&amp;"|"&amp;__回合抗性!I108&amp;"|"&amp;__回合抗性!J108&amp;"|"&amp;__回合抗性!K108</f>
        <v>0|25|0|0</v>
      </c>
      <c r="P108" s="8">
        <v>0</v>
      </c>
      <c r="Q108" s="8">
        <v>2</v>
      </c>
      <c r="R108" s="8">
        <v>2</v>
      </c>
      <c r="S108" s="8"/>
      <c r="T108" s="8" t="str">
        <f t="shared" si="6"/>
        <v>npc_monster_normal_40_6</v>
      </c>
      <c r="U108" s="15" t="str">
        <f>"npc_monster_normal_"&amp;B108&amp;"_"&amp;(C108-15)&amp;"_a"</f>
        <v>npc_monster_normal_40_6_a</v>
      </c>
      <c r="W108" s="7"/>
      <c r="X108" s="8">
        <v>18</v>
      </c>
      <c r="Y108" s="12">
        <v>2</v>
      </c>
      <c r="AA108" s="79">
        <v>15000</v>
      </c>
      <c r="AB108" s="80">
        <v>64</v>
      </c>
      <c r="AC108" s="6" t="s">
        <v>159</v>
      </c>
      <c r="AD108" s="6">
        <v>1</v>
      </c>
      <c r="AE108" s="53" t="str">
        <f>__回合抗性!L108&amp;"|"&amp;__回合抗性!M108&amp;"|"&amp;__回合抗性!N108&amp;"|"&amp;__回合抗性!O108</f>
        <v>0|25|0|0</v>
      </c>
    </row>
    <row r="109" customFormat="1" ht="30.5" customHeight="1" spans="1:31">
      <c r="A109" s="13">
        <v>107</v>
      </c>
      <c r="B109" s="8">
        <v>40</v>
      </c>
      <c r="C109" s="8">
        <v>22</v>
      </c>
      <c r="D109" s="8">
        <v>1</v>
      </c>
      <c r="E109" s="8" t="s">
        <v>156</v>
      </c>
      <c r="F109" s="52">
        <v>1000</v>
      </c>
      <c r="G109" s="55">
        <v>50</v>
      </c>
      <c r="H109" s="53" t="str">
        <f>__回合抗性!D109&amp;"|"&amp;__回合抗性!E109&amp;"|"&amp;__回合抗性!F109&amp;"|"&amp;__回合抗性!G109</f>
        <v>0|45|0|0</v>
      </c>
      <c r="I109" s="8" t="s">
        <v>157</v>
      </c>
      <c r="J109" s="8">
        <v>0</v>
      </c>
      <c r="K109" s="61">
        <v>150</v>
      </c>
      <c r="L109" s="54">
        <v>1</v>
      </c>
      <c r="M109" s="6" t="s">
        <v>158</v>
      </c>
      <c r="N109" s="6">
        <v>10</v>
      </c>
      <c r="O109" s="53" t="str">
        <f>__回合抗性!H109&amp;"|"&amp;__回合抗性!I109&amp;"|"&amp;__回合抗性!J109&amp;"|"&amp;__回合抗性!K109</f>
        <v>0|25|0|0</v>
      </c>
      <c r="P109" s="8">
        <v>0</v>
      </c>
      <c r="Q109" s="8">
        <v>2</v>
      </c>
      <c r="R109" s="8">
        <v>2</v>
      </c>
      <c r="S109" s="8"/>
      <c r="T109" s="8" t="str">
        <f t="shared" si="6"/>
        <v>npc_monster_normal_40_7</v>
      </c>
      <c r="U109" s="12"/>
      <c r="W109" s="7"/>
      <c r="X109" s="8">
        <v>20</v>
      </c>
      <c r="Y109" s="12"/>
      <c r="AA109" s="79">
        <v>15000</v>
      </c>
      <c r="AB109" s="80">
        <v>64</v>
      </c>
      <c r="AC109" s="6" t="s">
        <v>159</v>
      </c>
      <c r="AD109" s="6">
        <v>1</v>
      </c>
      <c r="AE109" s="53" t="str">
        <f>__回合抗性!L109&amp;"|"&amp;__回合抗性!M109&amp;"|"&amp;__回合抗性!N109&amp;"|"&amp;__回合抗性!O109</f>
        <v>0|25|0|0</v>
      </c>
    </row>
    <row r="110" customFormat="1" ht="30.5" customHeight="1" spans="1:31">
      <c r="A110" s="13">
        <v>108</v>
      </c>
      <c r="B110" s="8">
        <v>40</v>
      </c>
      <c r="C110" s="8">
        <v>23</v>
      </c>
      <c r="D110" s="8">
        <v>1</v>
      </c>
      <c r="E110" s="8" t="s">
        <v>156</v>
      </c>
      <c r="F110" s="52">
        <v>1000</v>
      </c>
      <c r="G110" s="55">
        <v>50</v>
      </c>
      <c r="H110" s="53" t="str">
        <f>__回合抗性!D110&amp;"|"&amp;__回合抗性!E110&amp;"|"&amp;__回合抗性!F110&amp;"|"&amp;__回合抗性!G110</f>
        <v>0|45|0|0</v>
      </c>
      <c r="I110" s="8" t="s">
        <v>209</v>
      </c>
      <c r="J110" s="8">
        <v>5</v>
      </c>
      <c r="K110" s="61">
        <v>150</v>
      </c>
      <c r="L110" s="54">
        <v>1</v>
      </c>
      <c r="M110" s="6" t="s">
        <v>158</v>
      </c>
      <c r="N110" s="6">
        <v>10</v>
      </c>
      <c r="O110" s="53" t="str">
        <f>__回合抗性!H110&amp;"|"&amp;__回合抗性!I110&amp;"|"&amp;__回合抗性!J110&amp;"|"&amp;__回合抗性!K110</f>
        <v>0|25|0|0</v>
      </c>
      <c r="P110" s="8">
        <v>0</v>
      </c>
      <c r="Q110" s="8">
        <v>2</v>
      </c>
      <c r="R110" s="8">
        <v>2</v>
      </c>
      <c r="S110" s="8"/>
      <c r="T110" s="8" t="str">
        <f t="shared" si="6"/>
        <v>npc_monster_normal_40_8</v>
      </c>
      <c r="U110" s="15" t="str">
        <f>"npc_monster_normal_"&amp;B110&amp;"_"&amp;(C110-15)&amp;"_a"</f>
        <v>npc_monster_normal_40_8_a</v>
      </c>
      <c r="W110" s="7"/>
      <c r="X110" s="8">
        <v>18</v>
      </c>
      <c r="Y110" s="12">
        <v>2</v>
      </c>
      <c r="AA110" s="79">
        <v>15000</v>
      </c>
      <c r="AB110" s="80">
        <v>64</v>
      </c>
      <c r="AC110" s="6" t="s">
        <v>159</v>
      </c>
      <c r="AD110" s="6">
        <v>1</v>
      </c>
      <c r="AE110" s="53" t="str">
        <f>__回合抗性!L110&amp;"|"&amp;__回合抗性!M110&amp;"|"&amp;__回合抗性!N110&amp;"|"&amp;__回合抗性!O110</f>
        <v>0|25|0|0</v>
      </c>
    </row>
    <row r="111" customFormat="1" ht="30.5" customHeight="1" spans="1:31">
      <c r="A111" s="13">
        <v>109</v>
      </c>
      <c r="B111" s="8">
        <v>40</v>
      </c>
      <c r="C111" s="8">
        <v>24</v>
      </c>
      <c r="D111" s="8">
        <v>1</v>
      </c>
      <c r="E111" s="8" t="s">
        <v>156</v>
      </c>
      <c r="F111" s="52">
        <v>1000</v>
      </c>
      <c r="G111" s="55">
        <v>50</v>
      </c>
      <c r="H111" s="53" t="str">
        <f>__回合抗性!D111&amp;"|"&amp;__回合抗性!E111&amp;"|"&amp;__回合抗性!F111&amp;"|"&amp;__回合抗性!G111</f>
        <v>0|45|0|0</v>
      </c>
      <c r="I111" s="8" t="s">
        <v>157</v>
      </c>
      <c r="J111" s="8">
        <v>0</v>
      </c>
      <c r="K111" s="61">
        <v>150</v>
      </c>
      <c r="L111" s="54">
        <v>1</v>
      </c>
      <c r="M111" s="6" t="s">
        <v>158</v>
      </c>
      <c r="N111" s="6">
        <v>10</v>
      </c>
      <c r="O111" s="53" t="str">
        <f>__回合抗性!H111&amp;"|"&amp;__回合抗性!I111&amp;"|"&amp;__回合抗性!J111&amp;"|"&amp;__回合抗性!K111</f>
        <v>0|25|0|0</v>
      </c>
      <c r="P111" s="8">
        <v>0</v>
      </c>
      <c r="Q111" s="8">
        <v>2</v>
      </c>
      <c r="R111" s="8">
        <v>2</v>
      </c>
      <c r="S111" s="8"/>
      <c r="T111" s="8" t="str">
        <f t="shared" si="6"/>
        <v>npc_monster_normal_40_9</v>
      </c>
      <c r="U111" s="12"/>
      <c r="W111" s="7"/>
      <c r="X111" s="8">
        <v>20</v>
      </c>
      <c r="Y111" s="12"/>
      <c r="AA111" s="79">
        <v>15000</v>
      </c>
      <c r="AB111" s="80">
        <v>64</v>
      </c>
      <c r="AC111" s="6" t="s">
        <v>159</v>
      </c>
      <c r="AD111" s="6">
        <v>1</v>
      </c>
      <c r="AE111" s="53" t="str">
        <f>__回合抗性!L111&amp;"|"&amp;__回合抗性!M111&amp;"|"&amp;__回合抗性!N111&amp;"|"&amp;__回合抗性!O111</f>
        <v>0|25|0|0</v>
      </c>
    </row>
    <row r="112" customFormat="1" ht="30.5" customHeight="1" spans="1:31">
      <c r="A112" s="13">
        <v>110</v>
      </c>
      <c r="B112" s="8">
        <v>40</v>
      </c>
      <c r="C112" s="8">
        <v>25</v>
      </c>
      <c r="D112" s="8">
        <v>1</v>
      </c>
      <c r="E112" s="8" t="s">
        <v>210</v>
      </c>
      <c r="F112" s="52">
        <v>1000</v>
      </c>
      <c r="G112" s="55">
        <v>50</v>
      </c>
      <c r="H112" s="53" t="str">
        <f>__回合抗性!D112&amp;"|"&amp;__回合抗性!E112&amp;"|"&amp;__回合抗性!F112&amp;"|"&amp;__回合抗性!G112</f>
        <v>0|45|0|0</v>
      </c>
      <c r="I112" s="8" t="s">
        <v>157</v>
      </c>
      <c r="J112" s="8">
        <v>0</v>
      </c>
      <c r="K112" s="61">
        <v>150</v>
      </c>
      <c r="L112" s="54">
        <v>1</v>
      </c>
      <c r="M112" s="6" t="s">
        <v>158</v>
      </c>
      <c r="N112" s="6">
        <v>10</v>
      </c>
      <c r="O112" s="53" t="str">
        <f>__回合抗性!H112&amp;"|"&amp;__回合抗性!I112&amp;"|"&amp;__回合抗性!J112&amp;"|"&amp;__回合抗性!K112</f>
        <v>0|25|0|0</v>
      </c>
      <c r="P112" s="8">
        <v>0</v>
      </c>
      <c r="Q112" s="8">
        <v>2</v>
      </c>
      <c r="R112" s="8">
        <v>2</v>
      </c>
      <c r="S112" s="8"/>
      <c r="T112" s="8" t="str">
        <f t="shared" si="6"/>
        <v>npc_monster_normal_40_10</v>
      </c>
      <c r="U112" s="12"/>
      <c r="W112" s="7"/>
      <c r="X112" s="8">
        <v>20</v>
      </c>
      <c r="Y112" s="12"/>
      <c r="AA112" s="79">
        <v>15000</v>
      </c>
      <c r="AB112" s="80">
        <v>64</v>
      </c>
      <c r="AC112" s="6" t="s">
        <v>159</v>
      </c>
      <c r="AD112" s="6">
        <v>1</v>
      </c>
      <c r="AE112" s="53" t="str">
        <f>__回合抗性!L112&amp;"|"&amp;__回合抗性!M112&amp;"|"&amp;__回合抗性!N112&amp;"|"&amp;__回合抗性!O112</f>
        <v>0|25|0|0</v>
      </c>
    </row>
    <row r="113" customFormat="1" ht="30.5" customHeight="1" spans="1:31">
      <c r="A113" s="13">
        <v>111</v>
      </c>
      <c r="B113" s="8">
        <v>40</v>
      </c>
      <c r="C113" s="8">
        <v>26</v>
      </c>
      <c r="D113" s="8">
        <v>1</v>
      </c>
      <c r="E113" s="8" t="s">
        <v>156</v>
      </c>
      <c r="F113" s="52">
        <v>1000</v>
      </c>
      <c r="G113" s="55">
        <v>50</v>
      </c>
      <c r="H113" s="53" t="str">
        <f>__回合抗性!D113&amp;"|"&amp;__回合抗性!E113&amp;"|"&amp;__回合抗性!F113&amp;"|"&amp;__回合抗性!G113</f>
        <v>0|50|0|0</v>
      </c>
      <c r="I113" s="8" t="s">
        <v>157</v>
      </c>
      <c r="J113" s="8">
        <v>0</v>
      </c>
      <c r="K113" s="61">
        <v>150</v>
      </c>
      <c r="L113" s="54">
        <v>1</v>
      </c>
      <c r="M113" s="6" t="s">
        <v>158</v>
      </c>
      <c r="N113" s="6">
        <v>10</v>
      </c>
      <c r="O113" s="53" t="str">
        <f>__回合抗性!H113&amp;"|"&amp;__回合抗性!I113&amp;"|"&amp;__回合抗性!J113&amp;"|"&amp;__回合抗性!K113</f>
        <v>0|30|0|0</v>
      </c>
      <c r="P113" s="8">
        <v>0</v>
      </c>
      <c r="Q113" s="8">
        <v>2</v>
      </c>
      <c r="R113" s="8">
        <v>2</v>
      </c>
      <c r="S113" s="8"/>
      <c r="T113" s="8" t="str">
        <f t="shared" si="6"/>
        <v>npc_monster_normal_40_11</v>
      </c>
      <c r="U113" s="12"/>
      <c r="W113" s="7"/>
      <c r="X113" s="8">
        <v>20</v>
      </c>
      <c r="Y113" s="12"/>
      <c r="AA113" s="79">
        <v>15000</v>
      </c>
      <c r="AB113" s="80">
        <v>64</v>
      </c>
      <c r="AC113" s="6" t="s">
        <v>159</v>
      </c>
      <c r="AD113" s="6">
        <v>1</v>
      </c>
      <c r="AE113" s="53" t="str">
        <f>__回合抗性!L113&amp;"|"&amp;__回合抗性!M113&amp;"|"&amp;__回合抗性!N113&amp;"|"&amp;__回合抗性!O113</f>
        <v>0|30|0|0</v>
      </c>
    </row>
    <row r="114" customFormat="1" ht="30.5" customHeight="1" spans="1:31">
      <c r="A114" s="13">
        <v>112</v>
      </c>
      <c r="B114" s="8">
        <v>40</v>
      </c>
      <c r="C114" s="8">
        <v>27</v>
      </c>
      <c r="D114" s="8">
        <v>1</v>
      </c>
      <c r="E114" s="8" t="s">
        <v>156</v>
      </c>
      <c r="F114" s="52">
        <v>1000</v>
      </c>
      <c r="G114" s="55">
        <v>50</v>
      </c>
      <c r="H114" s="53" t="str">
        <f>__回合抗性!D114&amp;"|"&amp;__回合抗性!E114&amp;"|"&amp;__回合抗性!F114&amp;"|"&amp;__回合抗性!G114</f>
        <v>0|50|0|0</v>
      </c>
      <c r="I114" s="8" t="s">
        <v>157</v>
      </c>
      <c r="J114" s="8">
        <v>0</v>
      </c>
      <c r="K114" s="61">
        <v>150</v>
      </c>
      <c r="L114" s="54">
        <v>1</v>
      </c>
      <c r="M114" s="6" t="s">
        <v>158</v>
      </c>
      <c r="N114" s="6">
        <v>10</v>
      </c>
      <c r="O114" s="53" t="str">
        <f>__回合抗性!H114&amp;"|"&amp;__回合抗性!I114&amp;"|"&amp;__回合抗性!J114&amp;"|"&amp;__回合抗性!K114</f>
        <v>0|30|0|0</v>
      </c>
      <c r="P114" s="8">
        <v>0</v>
      </c>
      <c r="Q114" s="8">
        <v>2</v>
      </c>
      <c r="R114" s="8">
        <v>2</v>
      </c>
      <c r="S114" s="8"/>
      <c r="T114" s="8" t="str">
        <f t="shared" si="6"/>
        <v>npc_monster_normal_40_12</v>
      </c>
      <c r="U114" s="12"/>
      <c r="W114" s="7"/>
      <c r="X114" s="8">
        <v>20</v>
      </c>
      <c r="Y114" s="12"/>
      <c r="AA114" s="79">
        <v>15000</v>
      </c>
      <c r="AB114" s="80">
        <v>64</v>
      </c>
      <c r="AC114" s="6" t="s">
        <v>159</v>
      </c>
      <c r="AD114" s="6">
        <v>1</v>
      </c>
      <c r="AE114" s="53" t="str">
        <f>__回合抗性!L114&amp;"|"&amp;__回合抗性!M114&amp;"|"&amp;__回合抗性!N114&amp;"|"&amp;__回合抗性!O114</f>
        <v>0|30|0|0</v>
      </c>
    </row>
    <row r="115" customFormat="1" ht="30.5" customHeight="1" spans="1:31">
      <c r="A115" s="13">
        <v>113</v>
      </c>
      <c r="B115" s="8">
        <v>40</v>
      </c>
      <c r="C115" s="8">
        <v>28</v>
      </c>
      <c r="D115" s="8">
        <v>1</v>
      </c>
      <c r="E115" s="8" t="s">
        <v>156</v>
      </c>
      <c r="F115" s="52">
        <v>1000</v>
      </c>
      <c r="G115" s="55">
        <v>50</v>
      </c>
      <c r="H115" s="53" t="str">
        <f>__回合抗性!D115&amp;"|"&amp;__回合抗性!E115&amp;"|"&amp;__回合抗性!F115&amp;"|"&amp;__回合抗性!G115</f>
        <v>0|50|0|0</v>
      </c>
      <c r="I115" s="8" t="s">
        <v>211</v>
      </c>
      <c r="J115" s="8">
        <v>5</v>
      </c>
      <c r="K115" s="61">
        <v>150</v>
      </c>
      <c r="L115" s="54">
        <v>1</v>
      </c>
      <c r="M115" s="6" t="s">
        <v>158</v>
      </c>
      <c r="N115" s="6">
        <v>10</v>
      </c>
      <c r="O115" s="53" t="str">
        <f>__回合抗性!H115&amp;"|"&amp;__回合抗性!I115&amp;"|"&amp;__回合抗性!J115&amp;"|"&amp;__回合抗性!K115</f>
        <v>0|30|0|0</v>
      </c>
      <c r="P115" s="8">
        <v>0</v>
      </c>
      <c r="Q115" s="8">
        <v>2</v>
      </c>
      <c r="R115" s="8">
        <v>2</v>
      </c>
      <c r="S115" s="8"/>
      <c r="T115" s="8" t="str">
        <f t="shared" si="6"/>
        <v>npc_monster_normal_40_13</v>
      </c>
      <c r="U115" s="15" t="str">
        <f>"npc_monster_normal_"&amp;B115&amp;"_"&amp;(C115-15)&amp;"_a"</f>
        <v>npc_monster_normal_40_13_a</v>
      </c>
      <c r="W115" s="7"/>
      <c r="X115" s="8">
        <v>18</v>
      </c>
      <c r="Y115" s="12">
        <v>2</v>
      </c>
      <c r="AA115" s="79">
        <v>15000</v>
      </c>
      <c r="AB115" s="80">
        <v>64</v>
      </c>
      <c r="AC115" s="6" t="s">
        <v>159</v>
      </c>
      <c r="AD115" s="6">
        <v>1</v>
      </c>
      <c r="AE115" s="53" t="str">
        <f>__回合抗性!L115&amp;"|"&amp;__回合抗性!M115&amp;"|"&amp;__回合抗性!N115&amp;"|"&amp;__回合抗性!O115</f>
        <v>0|30|0|0</v>
      </c>
    </row>
    <row r="116" customFormat="1" ht="30.5" customHeight="1" spans="1:31">
      <c r="A116" s="13">
        <v>114</v>
      </c>
      <c r="B116" s="8">
        <v>40</v>
      </c>
      <c r="C116" s="8">
        <v>29</v>
      </c>
      <c r="D116" s="8">
        <v>1</v>
      </c>
      <c r="E116" s="8" t="s">
        <v>156</v>
      </c>
      <c r="F116" s="52">
        <v>1000</v>
      </c>
      <c r="G116" s="55">
        <v>50</v>
      </c>
      <c r="H116" s="53" t="str">
        <f>__回合抗性!D116&amp;"|"&amp;__回合抗性!E116&amp;"|"&amp;__回合抗性!F116&amp;"|"&amp;__回合抗性!G116</f>
        <v>0|50|0|0</v>
      </c>
      <c r="I116" s="8" t="s">
        <v>212</v>
      </c>
      <c r="J116" s="8">
        <v>5</v>
      </c>
      <c r="K116" s="61">
        <v>150</v>
      </c>
      <c r="L116" s="54">
        <v>1</v>
      </c>
      <c r="M116" s="6" t="s">
        <v>158</v>
      </c>
      <c r="N116" s="6">
        <v>10</v>
      </c>
      <c r="O116" s="53" t="str">
        <f>__回合抗性!H116&amp;"|"&amp;__回合抗性!I116&amp;"|"&amp;__回合抗性!J116&amp;"|"&amp;__回合抗性!K116</f>
        <v>0|30|0|0</v>
      </c>
      <c r="P116" s="8">
        <v>0</v>
      </c>
      <c r="Q116" s="8">
        <v>2</v>
      </c>
      <c r="R116" s="8">
        <v>2</v>
      </c>
      <c r="S116" s="8"/>
      <c r="T116" s="8" t="str">
        <f t="shared" si="6"/>
        <v>npc_monster_normal_40_14</v>
      </c>
      <c r="U116" s="12"/>
      <c r="W116" s="7"/>
      <c r="X116" s="8">
        <v>20</v>
      </c>
      <c r="Y116" s="12"/>
      <c r="AA116" s="79">
        <v>15000</v>
      </c>
      <c r="AB116" s="80">
        <v>64</v>
      </c>
      <c r="AC116" s="6" t="s">
        <v>159</v>
      </c>
      <c r="AD116" s="6">
        <v>1</v>
      </c>
      <c r="AE116" s="53" t="str">
        <f>__回合抗性!L116&amp;"|"&amp;__回合抗性!M116&amp;"|"&amp;__回合抗性!N116&amp;"|"&amp;__回合抗性!O116</f>
        <v>0|30|0|0</v>
      </c>
    </row>
    <row r="117" customFormat="1" ht="30.5" customHeight="1" spans="1:31">
      <c r="A117" s="13">
        <v>115</v>
      </c>
      <c r="B117" s="8">
        <v>40</v>
      </c>
      <c r="C117" s="14">
        <v>30</v>
      </c>
      <c r="D117" s="14">
        <v>1</v>
      </c>
      <c r="E117" s="14" t="s">
        <v>213</v>
      </c>
      <c r="F117" s="52">
        <v>1000</v>
      </c>
      <c r="G117" s="55">
        <v>50</v>
      </c>
      <c r="H117" s="53" t="str">
        <f>__回合抗性!D117&amp;"|"&amp;__回合抗性!E117&amp;"|"&amp;__回合抗性!F117&amp;"|"&amp;__回合抗性!G117</f>
        <v>0|55|0|0</v>
      </c>
      <c r="I117" s="14" t="s">
        <v>214</v>
      </c>
      <c r="J117" s="14">
        <v>5</v>
      </c>
      <c r="K117" s="61">
        <v>150</v>
      </c>
      <c r="L117" s="54">
        <v>1</v>
      </c>
      <c r="M117" s="6" t="s">
        <v>158</v>
      </c>
      <c r="N117" s="6">
        <v>10</v>
      </c>
      <c r="O117" s="53" t="str">
        <f>__回合抗性!H117&amp;"|"&amp;__回合抗性!I117&amp;"|"&amp;__回合抗性!J117&amp;"|"&amp;__回合抗性!K117</f>
        <v>0|30|0|0</v>
      </c>
      <c r="P117" s="14">
        <v>0</v>
      </c>
      <c r="Q117" s="14">
        <v>2</v>
      </c>
      <c r="R117" s="14">
        <v>2</v>
      </c>
      <c r="S117" s="14"/>
      <c r="T117" s="8" t="str">
        <f t="shared" si="6"/>
        <v>npc_monster_normal_40_15</v>
      </c>
      <c r="U117" s="15" t="str">
        <f>"npc_monster_normal_"&amp;B117&amp;"_"&amp;(C117-15)&amp;"_a"</f>
        <v>npc_monster_normal_40_15_a</v>
      </c>
      <c r="W117" s="13"/>
      <c r="X117" s="14">
        <v>18</v>
      </c>
      <c r="Y117" s="15">
        <v>2</v>
      </c>
      <c r="AA117" s="79">
        <v>15000</v>
      </c>
      <c r="AB117" s="80">
        <v>64</v>
      </c>
      <c r="AC117" s="6" t="s">
        <v>159</v>
      </c>
      <c r="AD117" s="6">
        <v>1</v>
      </c>
      <c r="AE117" s="53" t="str">
        <f>__回合抗性!L117&amp;"|"&amp;__回合抗性!M117&amp;"|"&amp;__回合抗性!N117&amp;"|"&amp;__回合抗性!O117</f>
        <v>0|30|0|0</v>
      </c>
    </row>
    <row r="118" customFormat="1" ht="30.5" customHeight="1" spans="1:31">
      <c r="A118" s="13">
        <v>116</v>
      </c>
      <c r="B118" s="8">
        <v>50</v>
      </c>
      <c r="C118" s="8">
        <v>1</v>
      </c>
      <c r="D118" s="8">
        <v>1</v>
      </c>
      <c r="E118" s="8" t="s">
        <v>156</v>
      </c>
      <c r="F118" s="52">
        <v>1000</v>
      </c>
      <c r="G118" s="55">
        <v>50</v>
      </c>
      <c r="H118" s="53" t="str">
        <f>__回合抗性!D118&amp;"|"&amp;__回合抗性!E118&amp;"|"&amp;__回合抗性!F118&amp;"|"&amp;__回合抗性!G118</f>
        <v>0|0|0|25</v>
      </c>
      <c r="I118" s="8" t="s">
        <v>157</v>
      </c>
      <c r="J118" s="8">
        <v>0</v>
      </c>
      <c r="K118" s="61">
        <v>150</v>
      </c>
      <c r="L118" s="54">
        <v>1</v>
      </c>
      <c r="M118" s="6" t="s">
        <v>158</v>
      </c>
      <c r="N118" s="6">
        <v>10</v>
      </c>
      <c r="O118" s="53" t="str">
        <f>__回合抗性!H118&amp;"|"&amp;__回合抗性!I118&amp;"|"&amp;__回合抗性!J118&amp;"|"&amp;__回合抗性!K118</f>
        <v>0|0|0|5</v>
      </c>
      <c r="P118" s="8">
        <v>0</v>
      </c>
      <c r="Q118" s="8">
        <v>2</v>
      </c>
      <c r="R118" s="8">
        <v>2</v>
      </c>
      <c r="S118" s="8"/>
      <c r="T118" s="8" t="str">
        <f t="shared" ref="T118:T132" si="7">"npc_monster_normal_"&amp;B118&amp;"_"&amp;C118</f>
        <v>npc_monster_normal_50_1</v>
      </c>
      <c r="U118" s="12"/>
      <c r="W118" s="7"/>
      <c r="X118" s="8">
        <v>5</v>
      </c>
      <c r="Y118" s="12"/>
      <c r="AA118" s="79">
        <v>15000</v>
      </c>
      <c r="AB118" s="80">
        <v>64</v>
      </c>
      <c r="AC118" s="6" t="s">
        <v>159</v>
      </c>
      <c r="AD118" s="6">
        <v>1</v>
      </c>
      <c r="AE118" s="53" t="str">
        <f>__回合抗性!L118&amp;"|"&amp;__回合抗性!M118&amp;"|"&amp;__回合抗性!N118&amp;"|"&amp;__回合抗性!O118</f>
        <v>0|0|0|5</v>
      </c>
    </row>
    <row r="119" customFormat="1" ht="30.5" customHeight="1" spans="1:31">
      <c r="A119" s="13">
        <v>117</v>
      </c>
      <c r="B119" s="8">
        <v>50</v>
      </c>
      <c r="C119" s="8">
        <v>2</v>
      </c>
      <c r="D119" s="8">
        <v>1</v>
      </c>
      <c r="E119" s="8" t="s">
        <v>156</v>
      </c>
      <c r="F119" s="52">
        <v>1000</v>
      </c>
      <c r="G119" s="55">
        <v>50</v>
      </c>
      <c r="H119" s="53" t="str">
        <f>__回合抗性!D119&amp;"|"&amp;__回合抗性!E119&amp;"|"&amp;__回合抗性!F119&amp;"|"&amp;__回合抗性!G119</f>
        <v>0|0|0|25</v>
      </c>
      <c r="I119" s="8" t="s">
        <v>157</v>
      </c>
      <c r="J119" s="8">
        <v>0</v>
      </c>
      <c r="K119" s="61">
        <v>150</v>
      </c>
      <c r="L119" s="54">
        <v>1</v>
      </c>
      <c r="M119" s="6" t="s">
        <v>158</v>
      </c>
      <c r="N119" s="6">
        <v>10</v>
      </c>
      <c r="O119" s="53" t="str">
        <f>__回合抗性!H119&amp;"|"&amp;__回合抗性!I119&amp;"|"&amp;__回合抗性!J119&amp;"|"&amp;__回合抗性!K119</f>
        <v>0|0|0|5</v>
      </c>
      <c r="P119" s="8">
        <v>0</v>
      </c>
      <c r="Q119" s="8">
        <v>2</v>
      </c>
      <c r="R119" s="8">
        <v>2</v>
      </c>
      <c r="S119" s="8"/>
      <c r="T119" s="8" t="str">
        <f t="shared" si="7"/>
        <v>npc_monster_normal_50_2</v>
      </c>
      <c r="U119" s="12"/>
      <c r="W119" s="7"/>
      <c r="X119" s="8">
        <v>6</v>
      </c>
      <c r="Y119" s="12"/>
      <c r="AA119" s="79">
        <v>15000</v>
      </c>
      <c r="AB119" s="80">
        <v>64</v>
      </c>
      <c r="AC119" s="6" t="s">
        <v>159</v>
      </c>
      <c r="AD119" s="6">
        <v>1</v>
      </c>
      <c r="AE119" s="53" t="str">
        <f>__回合抗性!L119&amp;"|"&amp;__回合抗性!M119&amp;"|"&amp;__回合抗性!N119&amp;"|"&amp;__回合抗性!O119</f>
        <v>0|0|0|5</v>
      </c>
    </row>
    <row r="120" customFormat="1" ht="30.5" customHeight="1" spans="1:31">
      <c r="A120" s="13">
        <v>118</v>
      </c>
      <c r="B120" s="8">
        <v>50</v>
      </c>
      <c r="C120" s="8">
        <v>3</v>
      </c>
      <c r="D120" s="8">
        <v>1</v>
      </c>
      <c r="E120" s="8" t="s">
        <v>156</v>
      </c>
      <c r="F120" s="52">
        <v>1000</v>
      </c>
      <c r="G120" s="55">
        <v>50</v>
      </c>
      <c r="H120" s="53" t="str">
        <f>__回合抗性!D120&amp;"|"&amp;__回合抗性!E120&amp;"|"&amp;__回合抗性!F120&amp;"|"&amp;__回合抗性!G120</f>
        <v>0|0|0|25</v>
      </c>
      <c r="I120" s="8" t="s">
        <v>215</v>
      </c>
      <c r="J120" s="8">
        <v>3</v>
      </c>
      <c r="K120" s="61">
        <v>150</v>
      </c>
      <c r="L120" s="54">
        <v>1</v>
      </c>
      <c r="M120" s="6" t="s">
        <v>158</v>
      </c>
      <c r="N120" s="6">
        <v>10</v>
      </c>
      <c r="O120" s="53" t="str">
        <f>__回合抗性!H120&amp;"|"&amp;__回合抗性!I120&amp;"|"&amp;__回合抗性!J120&amp;"|"&amp;__回合抗性!K120</f>
        <v>0|0|0|5</v>
      </c>
      <c r="P120" s="8">
        <v>0</v>
      </c>
      <c r="Q120" s="8">
        <v>2</v>
      </c>
      <c r="R120" s="8">
        <v>2</v>
      </c>
      <c r="S120" s="8"/>
      <c r="T120" s="8" t="str">
        <f t="shared" si="7"/>
        <v>npc_monster_normal_50_3</v>
      </c>
      <c r="U120" s="12"/>
      <c r="W120" s="7"/>
      <c r="X120" s="8">
        <v>7</v>
      </c>
      <c r="Y120" s="12"/>
      <c r="AA120" s="79">
        <v>15000</v>
      </c>
      <c r="AB120" s="80">
        <v>64</v>
      </c>
      <c r="AC120" s="6" t="s">
        <v>159</v>
      </c>
      <c r="AD120" s="6">
        <v>1</v>
      </c>
      <c r="AE120" s="53" t="str">
        <f>__回合抗性!L120&amp;"|"&amp;__回合抗性!M120&amp;"|"&amp;__回合抗性!N120&amp;"|"&amp;__回合抗性!O120</f>
        <v>0|0|0|5</v>
      </c>
    </row>
    <row r="121" customFormat="1" ht="30.5" customHeight="1" spans="1:31">
      <c r="A121" s="13">
        <v>119</v>
      </c>
      <c r="B121" s="8">
        <v>50</v>
      </c>
      <c r="C121" s="8">
        <v>4</v>
      </c>
      <c r="D121" s="8">
        <v>1</v>
      </c>
      <c r="E121" s="8" t="s">
        <v>156</v>
      </c>
      <c r="F121" s="52">
        <v>1000</v>
      </c>
      <c r="G121" s="55">
        <v>50</v>
      </c>
      <c r="H121" s="53" t="str">
        <f>__回合抗性!D121&amp;"|"&amp;__回合抗性!E121&amp;"|"&amp;__回合抗性!F121&amp;"|"&amp;__回合抗性!G121</f>
        <v>0|0|0|25</v>
      </c>
      <c r="I121" s="8" t="s">
        <v>157</v>
      </c>
      <c r="J121" s="8">
        <v>0</v>
      </c>
      <c r="K121" s="61">
        <v>150</v>
      </c>
      <c r="L121" s="54">
        <v>1</v>
      </c>
      <c r="M121" s="6" t="s">
        <v>158</v>
      </c>
      <c r="N121" s="6">
        <v>10</v>
      </c>
      <c r="O121" s="53" t="str">
        <f>__回合抗性!H121&amp;"|"&amp;__回合抗性!I121&amp;"|"&amp;__回合抗性!J121&amp;"|"&amp;__回合抗性!K121</f>
        <v>0|0|0|5</v>
      </c>
      <c r="P121" s="8">
        <v>0</v>
      </c>
      <c r="Q121" s="8">
        <v>2</v>
      </c>
      <c r="R121" s="8">
        <v>2</v>
      </c>
      <c r="S121" s="8"/>
      <c r="T121" s="8" t="str">
        <f t="shared" si="7"/>
        <v>npc_monster_normal_50_4</v>
      </c>
      <c r="U121" s="12"/>
      <c r="W121" s="7"/>
      <c r="X121" s="8">
        <v>8</v>
      </c>
      <c r="Y121" s="12"/>
      <c r="AA121" s="79">
        <v>15000</v>
      </c>
      <c r="AB121" s="80">
        <v>64</v>
      </c>
      <c r="AC121" s="6" t="s">
        <v>159</v>
      </c>
      <c r="AD121" s="6">
        <v>1</v>
      </c>
      <c r="AE121" s="53" t="str">
        <f>__回合抗性!L121&amp;"|"&amp;__回合抗性!M121&amp;"|"&amp;__回合抗性!N121&amp;"|"&amp;__回合抗性!O121</f>
        <v>0|0|0|5</v>
      </c>
    </row>
    <row r="122" customFormat="1" ht="30.5" customHeight="1" spans="1:31">
      <c r="A122" s="13">
        <v>120</v>
      </c>
      <c r="B122" s="8">
        <v>50</v>
      </c>
      <c r="C122" s="8">
        <v>5</v>
      </c>
      <c r="D122" s="8">
        <v>1</v>
      </c>
      <c r="E122" s="8" t="s">
        <v>216</v>
      </c>
      <c r="F122" s="52">
        <v>1000</v>
      </c>
      <c r="G122" s="55">
        <v>50</v>
      </c>
      <c r="H122" s="53" t="str">
        <f>__回合抗性!D122&amp;"|"&amp;__回合抗性!E122&amp;"|"&amp;__回合抗性!F122&amp;"|"&amp;__回合抗性!G122</f>
        <v>0|0|0|30</v>
      </c>
      <c r="I122" s="8" t="s">
        <v>157</v>
      </c>
      <c r="J122" s="8">
        <v>0</v>
      </c>
      <c r="K122" s="61">
        <v>150</v>
      </c>
      <c r="L122" s="54">
        <v>1</v>
      </c>
      <c r="M122" s="6" t="s">
        <v>158</v>
      </c>
      <c r="N122" s="6">
        <v>10</v>
      </c>
      <c r="O122" s="53" t="str">
        <f>__回合抗性!H122&amp;"|"&amp;__回合抗性!I122&amp;"|"&amp;__回合抗性!J122&amp;"|"&amp;__回合抗性!K122</f>
        <v>0|0|0|5</v>
      </c>
      <c r="P122" s="8">
        <v>0</v>
      </c>
      <c r="Q122" s="8">
        <v>2</v>
      </c>
      <c r="R122" s="8">
        <v>2</v>
      </c>
      <c r="S122" s="8"/>
      <c r="T122" s="8" t="str">
        <f t="shared" si="7"/>
        <v>npc_monster_normal_50_5</v>
      </c>
      <c r="U122" s="12"/>
      <c r="W122" s="7"/>
      <c r="X122" s="8">
        <v>9</v>
      </c>
      <c r="Y122" s="12"/>
      <c r="AA122" s="79">
        <v>15000</v>
      </c>
      <c r="AB122" s="80">
        <v>64</v>
      </c>
      <c r="AC122" s="6" t="s">
        <v>159</v>
      </c>
      <c r="AD122" s="6">
        <v>1</v>
      </c>
      <c r="AE122" s="53" t="str">
        <f>__回合抗性!L122&amp;"|"&amp;__回合抗性!M122&amp;"|"&amp;__回合抗性!N122&amp;"|"&amp;__回合抗性!O122</f>
        <v>0|0|0|5</v>
      </c>
    </row>
    <row r="123" customFormat="1" ht="30.5" customHeight="1" spans="1:31">
      <c r="A123" s="13">
        <v>121</v>
      </c>
      <c r="B123" s="8">
        <v>50</v>
      </c>
      <c r="C123" s="8">
        <v>6</v>
      </c>
      <c r="D123" s="8">
        <v>1</v>
      </c>
      <c r="E123" s="8" t="s">
        <v>156</v>
      </c>
      <c r="F123" s="52">
        <v>1000</v>
      </c>
      <c r="G123" s="55">
        <v>50</v>
      </c>
      <c r="H123" s="53" t="str">
        <f>__回合抗性!D123&amp;"|"&amp;__回合抗性!E123&amp;"|"&amp;__回合抗性!F123&amp;"|"&amp;__回合抗性!G123</f>
        <v>0|0|0|30</v>
      </c>
      <c r="I123" s="8" t="s">
        <v>157</v>
      </c>
      <c r="J123" s="8">
        <v>0</v>
      </c>
      <c r="K123" s="61">
        <v>150</v>
      </c>
      <c r="L123" s="54">
        <v>1</v>
      </c>
      <c r="M123" s="6" t="s">
        <v>158</v>
      </c>
      <c r="N123" s="6">
        <v>10</v>
      </c>
      <c r="O123" s="53" t="str">
        <f>__回合抗性!H123&amp;"|"&amp;__回合抗性!I123&amp;"|"&amp;__回合抗性!J123&amp;"|"&amp;__回合抗性!K123</f>
        <v>0|0|0|10</v>
      </c>
      <c r="P123" s="8">
        <v>0</v>
      </c>
      <c r="Q123" s="8">
        <v>2</v>
      </c>
      <c r="R123" s="8">
        <v>2</v>
      </c>
      <c r="S123" s="8"/>
      <c r="T123" s="8" t="str">
        <f t="shared" si="7"/>
        <v>npc_monster_normal_50_6</v>
      </c>
      <c r="U123" s="15" t="str">
        <f>"npc_monster_normal_"&amp;B123&amp;"_"&amp;C123&amp;"_a"</f>
        <v>npc_monster_normal_50_6_a</v>
      </c>
      <c r="W123" s="7"/>
      <c r="X123" s="8">
        <v>9</v>
      </c>
      <c r="Y123" s="12">
        <v>1</v>
      </c>
      <c r="AA123" s="79">
        <v>15000</v>
      </c>
      <c r="AB123" s="80">
        <v>64</v>
      </c>
      <c r="AC123" s="6" t="s">
        <v>159</v>
      </c>
      <c r="AD123" s="6">
        <v>1</v>
      </c>
      <c r="AE123" s="53" t="str">
        <f>__回合抗性!L123&amp;"|"&amp;__回合抗性!M123&amp;"|"&amp;__回合抗性!N123&amp;"|"&amp;__回合抗性!O123</f>
        <v>0|0|0|10</v>
      </c>
    </row>
    <row r="124" customFormat="1" ht="30.5" customHeight="1" spans="1:31">
      <c r="A124" s="13">
        <v>122</v>
      </c>
      <c r="B124" s="8">
        <v>50</v>
      </c>
      <c r="C124" s="8">
        <v>7</v>
      </c>
      <c r="D124" s="8">
        <v>1</v>
      </c>
      <c r="E124" s="8" t="s">
        <v>156</v>
      </c>
      <c r="F124" s="52">
        <v>1000</v>
      </c>
      <c r="G124" s="55">
        <v>50</v>
      </c>
      <c r="H124" s="53" t="str">
        <f>__回合抗性!D124&amp;"|"&amp;__回合抗性!E124&amp;"|"&amp;__回合抗性!F124&amp;"|"&amp;__回合抗性!G124</f>
        <v>0|0|0|30</v>
      </c>
      <c r="I124" s="8" t="s">
        <v>157</v>
      </c>
      <c r="J124" s="8">
        <v>0</v>
      </c>
      <c r="K124" s="61">
        <v>150</v>
      </c>
      <c r="L124" s="54">
        <v>1</v>
      </c>
      <c r="M124" s="6" t="s">
        <v>158</v>
      </c>
      <c r="N124" s="6">
        <v>10</v>
      </c>
      <c r="O124" s="53" t="str">
        <f>__回合抗性!H124&amp;"|"&amp;__回合抗性!I124&amp;"|"&amp;__回合抗性!J124&amp;"|"&amp;__回合抗性!K124</f>
        <v>0|0|0|10</v>
      </c>
      <c r="P124" s="8">
        <v>0</v>
      </c>
      <c r="Q124" s="8">
        <v>2</v>
      </c>
      <c r="R124" s="8">
        <v>2</v>
      </c>
      <c r="S124" s="8"/>
      <c r="T124" s="8" t="str">
        <f t="shared" si="7"/>
        <v>npc_monster_normal_50_7</v>
      </c>
      <c r="U124" s="12"/>
      <c r="W124" s="7"/>
      <c r="X124" s="8">
        <v>11</v>
      </c>
      <c r="Y124" s="12"/>
      <c r="AA124" s="79">
        <v>15000</v>
      </c>
      <c r="AB124" s="80">
        <v>64</v>
      </c>
      <c r="AC124" s="6" t="s">
        <v>159</v>
      </c>
      <c r="AD124" s="6">
        <v>1</v>
      </c>
      <c r="AE124" s="53" t="str">
        <f>__回合抗性!L124&amp;"|"&amp;__回合抗性!M124&amp;"|"&amp;__回合抗性!N124&amp;"|"&amp;__回合抗性!O124</f>
        <v>0|0|0|10</v>
      </c>
    </row>
    <row r="125" customFormat="1" ht="30.5" customHeight="1" spans="1:31">
      <c r="A125" s="13">
        <v>123</v>
      </c>
      <c r="B125" s="8">
        <v>50</v>
      </c>
      <c r="C125" s="8">
        <v>8</v>
      </c>
      <c r="D125" s="8">
        <v>1</v>
      </c>
      <c r="E125" s="8" t="s">
        <v>156</v>
      </c>
      <c r="F125" s="52">
        <v>1000</v>
      </c>
      <c r="G125" s="55">
        <v>50</v>
      </c>
      <c r="H125" s="53" t="str">
        <f>__回合抗性!D125&amp;"|"&amp;__回合抗性!E125&amp;"|"&amp;__回合抗性!F125&amp;"|"&amp;__回合抗性!G125</f>
        <v>0|0|0|30</v>
      </c>
      <c r="I125" s="8" t="s">
        <v>217</v>
      </c>
      <c r="J125" s="8">
        <v>3</v>
      </c>
      <c r="K125" s="61">
        <v>150</v>
      </c>
      <c r="L125" s="54">
        <v>1</v>
      </c>
      <c r="M125" s="6" t="s">
        <v>158</v>
      </c>
      <c r="N125" s="6">
        <v>10</v>
      </c>
      <c r="O125" s="53" t="str">
        <f>__回合抗性!H125&amp;"|"&amp;__回合抗性!I125&amp;"|"&amp;__回合抗性!J125&amp;"|"&amp;__回合抗性!K125</f>
        <v>0|0|0|10</v>
      </c>
      <c r="P125" s="8">
        <v>0</v>
      </c>
      <c r="Q125" s="8">
        <v>2</v>
      </c>
      <c r="R125" s="8">
        <v>2</v>
      </c>
      <c r="S125" s="8"/>
      <c r="T125" s="8" t="str">
        <f t="shared" si="7"/>
        <v>npc_monster_normal_50_8</v>
      </c>
      <c r="U125" s="15" t="str">
        <f>"npc_monster_normal_"&amp;B125&amp;"_"&amp;C125&amp;"_a"</f>
        <v>npc_monster_normal_50_8_a</v>
      </c>
      <c r="W125" s="7"/>
      <c r="X125" s="8">
        <v>11</v>
      </c>
      <c r="Y125" s="12">
        <v>1</v>
      </c>
      <c r="AA125" s="79">
        <v>15000</v>
      </c>
      <c r="AB125" s="80">
        <v>64</v>
      </c>
      <c r="AC125" s="6" t="s">
        <v>159</v>
      </c>
      <c r="AD125" s="6">
        <v>1</v>
      </c>
      <c r="AE125" s="53" t="str">
        <f>__回合抗性!L125&amp;"|"&amp;__回合抗性!M125&amp;"|"&amp;__回合抗性!N125&amp;"|"&amp;__回合抗性!O125</f>
        <v>0|0|0|10</v>
      </c>
    </row>
    <row r="126" customFormat="1" ht="30.5" customHeight="1" spans="1:31">
      <c r="A126" s="13">
        <v>124</v>
      </c>
      <c r="B126" s="8">
        <v>50</v>
      </c>
      <c r="C126" s="8">
        <v>9</v>
      </c>
      <c r="D126" s="8">
        <v>1</v>
      </c>
      <c r="E126" s="8" t="s">
        <v>156</v>
      </c>
      <c r="F126" s="52">
        <v>1000</v>
      </c>
      <c r="G126" s="55">
        <v>50</v>
      </c>
      <c r="H126" s="53" t="str">
        <f>__回合抗性!D126&amp;"|"&amp;__回合抗性!E126&amp;"|"&amp;__回合抗性!F126&amp;"|"&amp;__回合抗性!G126</f>
        <v>0|0|0|30</v>
      </c>
      <c r="I126" s="8" t="s">
        <v>157</v>
      </c>
      <c r="J126" s="8">
        <v>0</v>
      </c>
      <c r="K126" s="61">
        <v>150</v>
      </c>
      <c r="L126" s="54">
        <v>1</v>
      </c>
      <c r="M126" s="6" t="s">
        <v>158</v>
      </c>
      <c r="N126" s="6">
        <v>10</v>
      </c>
      <c r="O126" s="53" t="str">
        <f>__回合抗性!H126&amp;"|"&amp;__回合抗性!I126&amp;"|"&amp;__回合抗性!J126&amp;"|"&amp;__回合抗性!K126</f>
        <v>0|0|0|10</v>
      </c>
      <c r="P126" s="8">
        <v>0</v>
      </c>
      <c r="Q126" s="8">
        <v>2</v>
      </c>
      <c r="R126" s="8">
        <v>2</v>
      </c>
      <c r="S126" s="8"/>
      <c r="T126" s="8" t="str">
        <f t="shared" si="7"/>
        <v>npc_monster_normal_50_9</v>
      </c>
      <c r="U126" s="12"/>
      <c r="W126" s="7"/>
      <c r="X126" s="8">
        <v>13</v>
      </c>
      <c r="Y126" s="12"/>
      <c r="AA126" s="79">
        <v>15000</v>
      </c>
      <c r="AB126" s="80">
        <v>64</v>
      </c>
      <c r="AC126" s="6" t="s">
        <v>159</v>
      </c>
      <c r="AD126" s="6">
        <v>1</v>
      </c>
      <c r="AE126" s="53" t="str">
        <f>__回合抗性!L126&amp;"|"&amp;__回合抗性!M126&amp;"|"&amp;__回合抗性!N126&amp;"|"&amp;__回合抗性!O126</f>
        <v>0|0|0|10</v>
      </c>
    </row>
    <row r="127" customFormat="1" ht="30.5" customHeight="1" spans="1:31">
      <c r="A127" s="13">
        <v>125</v>
      </c>
      <c r="B127" s="8">
        <v>50</v>
      </c>
      <c r="C127" s="8">
        <v>10</v>
      </c>
      <c r="D127" s="8">
        <v>1</v>
      </c>
      <c r="E127" s="8" t="s">
        <v>218</v>
      </c>
      <c r="F127" s="52">
        <v>1000</v>
      </c>
      <c r="G127" s="55">
        <v>50</v>
      </c>
      <c r="H127" s="53" t="str">
        <f>__回合抗性!D127&amp;"|"&amp;__回合抗性!E127&amp;"|"&amp;__回合抗性!F127&amp;"|"&amp;__回合抗性!G127</f>
        <v>0|0|0|35</v>
      </c>
      <c r="I127" s="8" t="s">
        <v>157</v>
      </c>
      <c r="J127" s="8">
        <v>0</v>
      </c>
      <c r="K127" s="61">
        <v>150</v>
      </c>
      <c r="L127" s="54">
        <v>1</v>
      </c>
      <c r="M127" s="6" t="s">
        <v>158</v>
      </c>
      <c r="N127" s="6">
        <v>10</v>
      </c>
      <c r="O127" s="53" t="str">
        <f>__回合抗性!H127&amp;"|"&amp;__回合抗性!I127&amp;"|"&amp;__回合抗性!J127&amp;"|"&amp;__回合抗性!K127</f>
        <v>0|0|0|10</v>
      </c>
      <c r="P127" s="8">
        <v>0</v>
      </c>
      <c r="Q127" s="8">
        <v>2</v>
      </c>
      <c r="R127" s="8">
        <v>2</v>
      </c>
      <c r="S127" s="8"/>
      <c r="T127" s="8" t="str">
        <f t="shared" si="7"/>
        <v>npc_monster_normal_50_10</v>
      </c>
      <c r="U127" s="12"/>
      <c r="W127" s="7"/>
      <c r="X127" s="8">
        <v>14</v>
      </c>
      <c r="Y127" s="12"/>
      <c r="AA127" s="79">
        <v>15000</v>
      </c>
      <c r="AB127" s="80">
        <v>64</v>
      </c>
      <c r="AC127" s="6" t="s">
        <v>159</v>
      </c>
      <c r="AD127" s="6">
        <v>1</v>
      </c>
      <c r="AE127" s="53" t="str">
        <f>__回合抗性!L127&amp;"|"&amp;__回合抗性!M127&amp;"|"&amp;__回合抗性!N127&amp;"|"&amp;__回合抗性!O127</f>
        <v>0|0|0|10</v>
      </c>
    </row>
    <row r="128" customFormat="1" ht="30.5" customHeight="1" spans="1:31">
      <c r="A128" s="13">
        <v>126</v>
      </c>
      <c r="B128" s="8">
        <v>50</v>
      </c>
      <c r="C128" s="8">
        <v>11</v>
      </c>
      <c r="D128" s="8">
        <v>1</v>
      </c>
      <c r="E128" s="8" t="s">
        <v>156</v>
      </c>
      <c r="F128" s="52">
        <v>1000</v>
      </c>
      <c r="G128" s="55">
        <v>50</v>
      </c>
      <c r="H128" s="53" t="str">
        <f>__回合抗性!D128&amp;"|"&amp;__回合抗性!E128&amp;"|"&amp;__回合抗性!F128&amp;"|"&amp;__回合抗性!G128</f>
        <v>0|0|0|35</v>
      </c>
      <c r="I128" s="8" t="s">
        <v>157</v>
      </c>
      <c r="J128" s="8">
        <v>0</v>
      </c>
      <c r="K128" s="61">
        <v>150</v>
      </c>
      <c r="L128" s="54">
        <v>1</v>
      </c>
      <c r="M128" s="6" t="s">
        <v>158</v>
      </c>
      <c r="N128" s="6">
        <v>10</v>
      </c>
      <c r="O128" s="53" t="str">
        <f>__回合抗性!H128&amp;"|"&amp;__回合抗性!I128&amp;"|"&amp;__回合抗性!J128&amp;"|"&amp;__回合抗性!K128</f>
        <v>0|0|0|15</v>
      </c>
      <c r="P128" s="8">
        <v>0</v>
      </c>
      <c r="Q128" s="8">
        <v>2</v>
      </c>
      <c r="R128" s="8">
        <v>2</v>
      </c>
      <c r="S128" s="8"/>
      <c r="T128" s="8" t="str">
        <f t="shared" si="7"/>
        <v>npc_monster_normal_50_11</v>
      </c>
      <c r="U128" s="12"/>
      <c r="W128" s="7"/>
      <c r="X128" s="8">
        <v>15</v>
      </c>
      <c r="Y128" s="12"/>
      <c r="AA128" s="79">
        <v>15000</v>
      </c>
      <c r="AB128" s="80">
        <v>64</v>
      </c>
      <c r="AC128" s="6" t="s">
        <v>159</v>
      </c>
      <c r="AD128" s="6">
        <v>1</v>
      </c>
      <c r="AE128" s="53" t="str">
        <f>__回合抗性!L128&amp;"|"&amp;__回合抗性!M128&amp;"|"&amp;__回合抗性!N128&amp;"|"&amp;__回合抗性!O128</f>
        <v>0|0|0|15</v>
      </c>
    </row>
    <row r="129" customFormat="1" ht="30.5" customHeight="1" spans="1:31">
      <c r="A129" s="13">
        <v>127</v>
      </c>
      <c r="B129" s="8">
        <v>50</v>
      </c>
      <c r="C129" s="8">
        <v>12</v>
      </c>
      <c r="D129" s="8">
        <v>1</v>
      </c>
      <c r="E129" s="8" t="s">
        <v>156</v>
      </c>
      <c r="F129" s="52">
        <v>1000</v>
      </c>
      <c r="G129" s="55">
        <v>50</v>
      </c>
      <c r="H129" s="53" t="str">
        <f>__回合抗性!D129&amp;"|"&amp;__回合抗性!E129&amp;"|"&amp;__回合抗性!F129&amp;"|"&amp;__回合抗性!G129</f>
        <v>0|0|0|35</v>
      </c>
      <c r="I129" s="8" t="s">
        <v>157</v>
      </c>
      <c r="J129" s="8">
        <v>0</v>
      </c>
      <c r="K129" s="61">
        <v>150</v>
      </c>
      <c r="L129" s="54">
        <v>1</v>
      </c>
      <c r="M129" s="6" t="s">
        <v>158</v>
      </c>
      <c r="N129" s="6">
        <v>10</v>
      </c>
      <c r="O129" s="53" t="str">
        <f>__回合抗性!H129&amp;"|"&amp;__回合抗性!I129&amp;"|"&amp;__回合抗性!J129&amp;"|"&amp;__回合抗性!K129</f>
        <v>0|0|0|15</v>
      </c>
      <c r="P129" s="8">
        <v>0</v>
      </c>
      <c r="Q129" s="8">
        <v>2</v>
      </c>
      <c r="R129" s="8">
        <v>2</v>
      </c>
      <c r="S129" s="8"/>
      <c r="T129" s="8" t="str">
        <f t="shared" si="7"/>
        <v>npc_monster_normal_50_12</v>
      </c>
      <c r="U129" s="12"/>
      <c r="W129" s="7"/>
      <c r="X129" s="8">
        <v>16</v>
      </c>
      <c r="Y129" s="12"/>
      <c r="AA129" s="79">
        <v>15000</v>
      </c>
      <c r="AB129" s="80">
        <v>64</v>
      </c>
      <c r="AC129" s="6" t="s">
        <v>159</v>
      </c>
      <c r="AD129" s="6">
        <v>1</v>
      </c>
      <c r="AE129" s="53" t="str">
        <f>__回合抗性!L129&amp;"|"&amp;__回合抗性!M129&amp;"|"&amp;__回合抗性!N129&amp;"|"&amp;__回合抗性!O129</f>
        <v>0|0|0|15</v>
      </c>
    </row>
    <row r="130" customFormat="1" ht="30.5" customHeight="1" spans="1:31">
      <c r="A130" s="13">
        <v>128</v>
      </c>
      <c r="B130" s="8">
        <v>50</v>
      </c>
      <c r="C130" s="8">
        <v>13</v>
      </c>
      <c r="D130" s="8">
        <v>1</v>
      </c>
      <c r="E130" s="8" t="s">
        <v>156</v>
      </c>
      <c r="F130" s="52">
        <v>1000</v>
      </c>
      <c r="G130" s="55">
        <v>50</v>
      </c>
      <c r="H130" s="53" t="str">
        <f>__回合抗性!D130&amp;"|"&amp;__回合抗性!E130&amp;"|"&amp;__回合抗性!F130&amp;"|"&amp;__回合抗性!G130</f>
        <v>0|0|0|35</v>
      </c>
      <c r="I130" s="8" t="s">
        <v>219</v>
      </c>
      <c r="J130" s="8">
        <v>3</v>
      </c>
      <c r="K130" s="61">
        <v>150</v>
      </c>
      <c r="L130" s="54">
        <v>1</v>
      </c>
      <c r="M130" s="6" t="s">
        <v>158</v>
      </c>
      <c r="N130" s="6">
        <v>10</v>
      </c>
      <c r="O130" s="53" t="str">
        <f>__回合抗性!H130&amp;"|"&amp;__回合抗性!I130&amp;"|"&amp;__回合抗性!J130&amp;"|"&amp;__回合抗性!K130</f>
        <v>0|0|0|15</v>
      </c>
      <c r="P130" s="8">
        <v>0</v>
      </c>
      <c r="Q130" s="8">
        <v>2</v>
      </c>
      <c r="R130" s="8">
        <v>2</v>
      </c>
      <c r="S130" s="8"/>
      <c r="T130" s="8" t="str">
        <f t="shared" si="7"/>
        <v>npc_monster_normal_50_13</v>
      </c>
      <c r="U130" s="15" t="str">
        <f>"npc_monster_normal_"&amp;B130&amp;"_"&amp;C130&amp;"_a"</f>
        <v>npc_monster_normal_50_13_a</v>
      </c>
      <c r="W130" s="7"/>
      <c r="X130" s="8">
        <v>16</v>
      </c>
      <c r="Y130" s="12">
        <v>1</v>
      </c>
      <c r="AA130" s="79">
        <v>15000</v>
      </c>
      <c r="AB130" s="80">
        <v>64</v>
      </c>
      <c r="AC130" s="6" t="s">
        <v>159</v>
      </c>
      <c r="AD130" s="6">
        <v>1</v>
      </c>
      <c r="AE130" s="53" t="str">
        <f>__回合抗性!L130&amp;"|"&amp;__回合抗性!M130&amp;"|"&amp;__回合抗性!N130&amp;"|"&amp;__回合抗性!O130</f>
        <v>0|0|0|15</v>
      </c>
    </row>
    <row r="131" customFormat="1" ht="30.5" customHeight="1" spans="1:31">
      <c r="A131" s="13">
        <v>129</v>
      </c>
      <c r="B131" s="8">
        <v>50</v>
      </c>
      <c r="C131" s="8">
        <v>14</v>
      </c>
      <c r="D131" s="8">
        <v>1</v>
      </c>
      <c r="E131" s="8" t="s">
        <v>156</v>
      </c>
      <c r="F131" s="52">
        <v>1000</v>
      </c>
      <c r="G131" s="55">
        <v>50</v>
      </c>
      <c r="H131" s="53" t="str">
        <f>__回合抗性!D131&amp;"|"&amp;__回合抗性!E131&amp;"|"&amp;__回合抗性!F131&amp;"|"&amp;__回合抗性!G131</f>
        <v>0|0|0|35</v>
      </c>
      <c r="I131" s="8" t="s">
        <v>157</v>
      </c>
      <c r="J131" s="8">
        <v>0</v>
      </c>
      <c r="K131" s="61">
        <v>150</v>
      </c>
      <c r="L131" s="54">
        <v>1</v>
      </c>
      <c r="M131" s="6" t="s">
        <v>158</v>
      </c>
      <c r="N131" s="6">
        <v>10</v>
      </c>
      <c r="O131" s="53" t="str">
        <f>__回合抗性!H131&amp;"|"&amp;__回合抗性!I131&amp;"|"&amp;__回合抗性!J131&amp;"|"&amp;__回合抗性!K131</f>
        <v>0|0|0|15</v>
      </c>
      <c r="P131" s="8">
        <v>0</v>
      </c>
      <c r="Q131" s="8">
        <v>2</v>
      </c>
      <c r="R131" s="8">
        <v>2</v>
      </c>
      <c r="S131" s="8"/>
      <c r="T131" s="8" t="str">
        <f t="shared" si="7"/>
        <v>npc_monster_normal_50_14</v>
      </c>
      <c r="U131" s="12"/>
      <c r="W131" s="7"/>
      <c r="X131" s="8">
        <v>18</v>
      </c>
      <c r="Y131" s="12"/>
      <c r="AA131" s="79">
        <v>15000</v>
      </c>
      <c r="AB131" s="80">
        <v>64</v>
      </c>
      <c r="AC131" s="6" t="s">
        <v>159</v>
      </c>
      <c r="AD131" s="6">
        <v>1</v>
      </c>
      <c r="AE131" s="53" t="str">
        <f>__回合抗性!L131&amp;"|"&amp;__回合抗性!M131&amp;"|"&amp;__回合抗性!N131&amp;"|"&amp;__回合抗性!O131</f>
        <v>0|0|0|15</v>
      </c>
    </row>
    <row r="132" customFormat="1" ht="30.5" customHeight="1" spans="1:31">
      <c r="A132" s="13">
        <v>130</v>
      </c>
      <c r="B132" s="8">
        <v>50</v>
      </c>
      <c r="C132" s="8">
        <v>15</v>
      </c>
      <c r="D132" s="8">
        <v>1</v>
      </c>
      <c r="E132" s="8" t="s">
        <v>220</v>
      </c>
      <c r="F132" s="52">
        <v>1000</v>
      </c>
      <c r="G132" s="55">
        <v>50</v>
      </c>
      <c r="H132" s="53" t="str">
        <f>__回合抗性!D132&amp;"|"&amp;__回合抗性!E132&amp;"|"&amp;__回合抗性!F132&amp;"|"&amp;__回合抗性!G132</f>
        <v>0|0|0|40</v>
      </c>
      <c r="I132" s="8" t="s">
        <v>157</v>
      </c>
      <c r="J132" s="8">
        <v>0</v>
      </c>
      <c r="K132" s="61">
        <v>150</v>
      </c>
      <c r="L132" s="54">
        <v>1</v>
      </c>
      <c r="M132" s="6" t="s">
        <v>158</v>
      </c>
      <c r="N132" s="6">
        <v>10</v>
      </c>
      <c r="O132" s="53" t="str">
        <f>__回合抗性!H132&amp;"|"&amp;__回合抗性!I132&amp;"|"&amp;__回合抗性!J132&amp;"|"&amp;__回合抗性!K132</f>
        <v>0|0|0|15</v>
      </c>
      <c r="P132" s="8">
        <v>0</v>
      </c>
      <c r="Q132" s="8">
        <v>2</v>
      </c>
      <c r="R132" s="8">
        <v>2</v>
      </c>
      <c r="S132" s="8"/>
      <c r="T132" s="8" t="str">
        <f t="shared" si="7"/>
        <v>npc_monster_normal_50_15</v>
      </c>
      <c r="U132" s="15" t="str">
        <f>"npc_monster_normal_"&amp;B132&amp;"_"&amp;C132&amp;"_a"</f>
        <v>npc_monster_normal_50_15_a</v>
      </c>
      <c r="W132" s="7"/>
      <c r="X132" s="8">
        <v>18</v>
      </c>
      <c r="Y132" s="12">
        <v>1</v>
      </c>
      <c r="AA132" s="79">
        <v>15000</v>
      </c>
      <c r="AB132" s="80">
        <v>64</v>
      </c>
      <c r="AC132" s="6" t="s">
        <v>159</v>
      </c>
      <c r="AD132" s="6">
        <v>1</v>
      </c>
      <c r="AE132" s="53" t="str">
        <f>__回合抗性!L132&amp;"|"&amp;__回合抗性!M132&amp;"|"&amp;__回合抗性!N132&amp;"|"&amp;__回合抗性!O132</f>
        <v>0|0|0|15</v>
      </c>
    </row>
    <row r="133" customFormat="1" ht="30.5" customHeight="1" spans="1:31">
      <c r="A133" s="13">
        <v>131</v>
      </c>
      <c r="B133" s="8">
        <v>50</v>
      </c>
      <c r="C133" s="8">
        <v>16</v>
      </c>
      <c r="D133" s="8">
        <v>1</v>
      </c>
      <c r="E133" s="8" t="s">
        <v>156</v>
      </c>
      <c r="F133" s="52">
        <v>1000</v>
      </c>
      <c r="G133" s="55">
        <v>50</v>
      </c>
      <c r="H133" s="53" t="str">
        <f>__回合抗性!D133&amp;"|"&amp;__回合抗性!E133&amp;"|"&amp;__回合抗性!F133&amp;"|"&amp;__回合抗性!G133</f>
        <v>0|0|0|40</v>
      </c>
      <c r="I133" s="8" t="s">
        <v>157</v>
      </c>
      <c r="J133" s="8">
        <v>0</v>
      </c>
      <c r="K133" s="61">
        <v>150</v>
      </c>
      <c r="L133" s="54">
        <v>1</v>
      </c>
      <c r="M133" s="6" t="s">
        <v>158</v>
      </c>
      <c r="N133" s="6">
        <v>10</v>
      </c>
      <c r="O133" s="53" t="str">
        <f>__回合抗性!H133&amp;"|"&amp;__回合抗性!I133&amp;"|"&amp;__回合抗性!J133&amp;"|"&amp;__回合抗性!K133</f>
        <v>0|0|0|20</v>
      </c>
      <c r="P133" s="8">
        <v>0</v>
      </c>
      <c r="Q133" s="8">
        <v>2</v>
      </c>
      <c r="R133" s="8">
        <v>2</v>
      </c>
      <c r="S133" s="8"/>
      <c r="T133" s="8" t="str">
        <f t="shared" ref="T133:T147" si="8">"npc_monster_normal_"&amp;B133&amp;"_"&amp;(C133-15)</f>
        <v>npc_monster_normal_50_1</v>
      </c>
      <c r="U133" s="12"/>
      <c r="W133" s="7"/>
      <c r="X133" s="8">
        <v>20</v>
      </c>
      <c r="Y133" s="12"/>
      <c r="AA133" s="79">
        <v>15000</v>
      </c>
      <c r="AB133" s="80">
        <v>64</v>
      </c>
      <c r="AC133" s="6" t="s">
        <v>159</v>
      </c>
      <c r="AD133" s="6">
        <v>1</v>
      </c>
      <c r="AE133" s="53" t="str">
        <f>__回合抗性!L133&amp;"|"&amp;__回合抗性!M133&amp;"|"&amp;__回合抗性!N133&amp;"|"&amp;__回合抗性!O133</f>
        <v>0|0|0|20</v>
      </c>
    </row>
    <row r="134" customFormat="1" ht="30.5" customHeight="1" spans="1:31">
      <c r="A134" s="13">
        <v>132</v>
      </c>
      <c r="B134" s="8">
        <v>50</v>
      </c>
      <c r="C134" s="8">
        <v>17</v>
      </c>
      <c r="D134" s="8">
        <v>1</v>
      </c>
      <c r="E134" s="8" t="s">
        <v>156</v>
      </c>
      <c r="F134" s="52">
        <v>1000</v>
      </c>
      <c r="G134" s="55">
        <v>50</v>
      </c>
      <c r="H134" s="53" t="str">
        <f>__回合抗性!D134&amp;"|"&amp;__回合抗性!E134&amp;"|"&amp;__回合抗性!F134&amp;"|"&amp;__回合抗性!G134</f>
        <v>0|0|0|40</v>
      </c>
      <c r="I134" s="8" t="s">
        <v>157</v>
      </c>
      <c r="J134" s="8">
        <v>0</v>
      </c>
      <c r="K134" s="61">
        <v>150</v>
      </c>
      <c r="L134" s="54">
        <v>1</v>
      </c>
      <c r="M134" s="6" t="s">
        <v>158</v>
      </c>
      <c r="N134" s="6">
        <v>10</v>
      </c>
      <c r="O134" s="53" t="str">
        <f>__回合抗性!H134&amp;"|"&amp;__回合抗性!I134&amp;"|"&amp;__回合抗性!J134&amp;"|"&amp;__回合抗性!K134</f>
        <v>0|0|0|20</v>
      </c>
      <c r="P134" s="8">
        <v>0</v>
      </c>
      <c r="Q134" s="8">
        <v>2</v>
      </c>
      <c r="R134" s="8">
        <v>2</v>
      </c>
      <c r="S134" s="8"/>
      <c r="T134" s="8" t="str">
        <f t="shared" si="8"/>
        <v>npc_monster_normal_50_2</v>
      </c>
      <c r="U134" s="12"/>
      <c r="W134" s="7"/>
      <c r="X134" s="8">
        <v>20</v>
      </c>
      <c r="Y134" s="12"/>
      <c r="AA134" s="79">
        <v>15000</v>
      </c>
      <c r="AB134" s="80">
        <v>64</v>
      </c>
      <c r="AC134" s="6" t="s">
        <v>159</v>
      </c>
      <c r="AD134" s="6">
        <v>1</v>
      </c>
      <c r="AE134" s="53" t="str">
        <f>__回合抗性!L134&amp;"|"&amp;__回合抗性!M134&amp;"|"&amp;__回合抗性!N134&amp;"|"&amp;__回合抗性!O134</f>
        <v>0|0|0|20</v>
      </c>
    </row>
    <row r="135" customFormat="1" ht="30.5" customHeight="1" spans="1:31">
      <c r="A135" s="13">
        <v>133</v>
      </c>
      <c r="B135" s="8">
        <v>50</v>
      </c>
      <c r="C135" s="8">
        <v>18</v>
      </c>
      <c r="D135" s="8">
        <v>1</v>
      </c>
      <c r="E135" s="8" t="s">
        <v>156</v>
      </c>
      <c r="F135" s="52">
        <v>1000</v>
      </c>
      <c r="G135" s="55">
        <v>50</v>
      </c>
      <c r="H135" s="53" t="str">
        <f>__回合抗性!D135&amp;"|"&amp;__回合抗性!E135&amp;"|"&amp;__回合抗性!F135&amp;"|"&amp;__回合抗性!G135</f>
        <v>0|0|0|40</v>
      </c>
      <c r="I135" s="8" t="s">
        <v>221</v>
      </c>
      <c r="J135" s="8">
        <v>5</v>
      </c>
      <c r="K135" s="61">
        <v>150</v>
      </c>
      <c r="L135" s="54">
        <v>1</v>
      </c>
      <c r="M135" s="6" t="s">
        <v>158</v>
      </c>
      <c r="N135" s="6">
        <v>10</v>
      </c>
      <c r="O135" s="53" t="str">
        <f>__回合抗性!H135&amp;"|"&amp;__回合抗性!I135&amp;"|"&amp;__回合抗性!J135&amp;"|"&amp;__回合抗性!K135</f>
        <v>0|0|0|20</v>
      </c>
      <c r="P135" s="8">
        <v>0</v>
      </c>
      <c r="Q135" s="8">
        <v>2</v>
      </c>
      <c r="R135" s="8">
        <v>2</v>
      </c>
      <c r="S135" s="8"/>
      <c r="T135" s="8" t="str">
        <f t="shared" si="8"/>
        <v>npc_monster_normal_50_3</v>
      </c>
      <c r="U135" s="12"/>
      <c r="W135" s="7"/>
      <c r="X135" s="8">
        <v>20</v>
      </c>
      <c r="Y135" s="12"/>
      <c r="AA135" s="79">
        <v>15000</v>
      </c>
      <c r="AB135" s="80">
        <v>64</v>
      </c>
      <c r="AC135" s="6" t="s">
        <v>159</v>
      </c>
      <c r="AD135" s="6">
        <v>1</v>
      </c>
      <c r="AE135" s="53" t="str">
        <f>__回合抗性!L135&amp;"|"&amp;__回合抗性!M135&amp;"|"&amp;__回合抗性!N135&amp;"|"&amp;__回合抗性!O135</f>
        <v>0|0|0|20</v>
      </c>
    </row>
    <row r="136" customFormat="1" ht="30.5" customHeight="1" spans="1:31">
      <c r="A136" s="13">
        <v>134</v>
      </c>
      <c r="B136" s="8">
        <v>50</v>
      </c>
      <c r="C136" s="8">
        <v>19</v>
      </c>
      <c r="D136" s="8">
        <v>1</v>
      </c>
      <c r="E136" s="8" t="s">
        <v>156</v>
      </c>
      <c r="F136" s="52">
        <v>1000</v>
      </c>
      <c r="G136" s="55">
        <v>50</v>
      </c>
      <c r="H136" s="53" t="str">
        <f>__回合抗性!D136&amp;"|"&amp;__回合抗性!E136&amp;"|"&amp;__回合抗性!F136&amp;"|"&amp;__回合抗性!G136</f>
        <v>0|0|0|40</v>
      </c>
      <c r="I136" s="8" t="s">
        <v>157</v>
      </c>
      <c r="J136" s="8">
        <v>0</v>
      </c>
      <c r="K136" s="61">
        <v>150</v>
      </c>
      <c r="L136" s="54">
        <v>1</v>
      </c>
      <c r="M136" s="6" t="s">
        <v>158</v>
      </c>
      <c r="N136" s="6">
        <v>10</v>
      </c>
      <c r="O136" s="53" t="str">
        <f>__回合抗性!H136&amp;"|"&amp;__回合抗性!I136&amp;"|"&amp;__回合抗性!J136&amp;"|"&amp;__回合抗性!K136</f>
        <v>0|0|0|20</v>
      </c>
      <c r="P136" s="8">
        <v>0</v>
      </c>
      <c r="Q136" s="8">
        <v>2</v>
      </c>
      <c r="R136" s="8">
        <v>2</v>
      </c>
      <c r="S136" s="8"/>
      <c r="T136" s="8" t="str">
        <f t="shared" si="8"/>
        <v>npc_monster_normal_50_4</v>
      </c>
      <c r="U136" s="12"/>
      <c r="W136" s="7"/>
      <c r="X136" s="8">
        <v>20</v>
      </c>
      <c r="Y136" s="12"/>
      <c r="AA136" s="79">
        <v>15000</v>
      </c>
      <c r="AB136" s="80">
        <v>64</v>
      </c>
      <c r="AC136" s="6" t="s">
        <v>159</v>
      </c>
      <c r="AD136" s="6">
        <v>1</v>
      </c>
      <c r="AE136" s="53" t="str">
        <f>__回合抗性!L136&amp;"|"&amp;__回合抗性!M136&amp;"|"&amp;__回合抗性!N136&amp;"|"&amp;__回合抗性!O136</f>
        <v>0|0|0|20</v>
      </c>
    </row>
    <row r="137" customFormat="1" ht="30.5" customHeight="1" spans="1:31">
      <c r="A137" s="13">
        <v>135</v>
      </c>
      <c r="B137" s="8">
        <v>50</v>
      </c>
      <c r="C137" s="8">
        <v>20</v>
      </c>
      <c r="D137" s="8">
        <v>1</v>
      </c>
      <c r="E137" s="8" t="s">
        <v>222</v>
      </c>
      <c r="F137" s="52">
        <v>1000</v>
      </c>
      <c r="G137" s="55">
        <v>50</v>
      </c>
      <c r="H137" s="53" t="str">
        <f>__回合抗性!D137&amp;"|"&amp;__回合抗性!E137&amp;"|"&amp;__回合抗性!F137&amp;"|"&amp;__回合抗性!G137</f>
        <v>0|0|0|45</v>
      </c>
      <c r="I137" s="8" t="s">
        <v>157</v>
      </c>
      <c r="J137" s="8">
        <v>0</v>
      </c>
      <c r="K137" s="61">
        <v>150</v>
      </c>
      <c r="L137" s="54">
        <v>1</v>
      </c>
      <c r="M137" s="6" t="s">
        <v>158</v>
      </c>
      <c r="N137" s="6">
        <v>10</v>
      </c>
      <c r="O137" s="53" t="str">
        <f>__回合抗性!H137&amp;"|"&amp;__回合抗性!I137&amp;"|"&amp;__回合抗性!J137&amp;"|"&amp;__回合抗性!K137</f>
        <v>0|0|0|20</v>
      </c>
      <c r="P137" s="8">
        <v>0</v>
      </c>
      <c r="Q137" s="8">
        <v>2</v>
      </c>
      <c r="R137" s="8">
        <v>2</v>
      </c>
      <c r="S137" s="8"/>
      <c r="T137" s="8" t="str">
        <f t="shared" si="8"/>
        <v>npc_monster_normal_50_5</v>
      </c>
      <c r="U137" s="12"/>
      <c r="W137" s="7"/>
      <c r="X137" s="8">
        <v>20</v>
      </c>
      <c r="Y137" s="12"/>
      <c r="AA137" s="79">
        <v>15000</v>
      </c>
      <c r="AB137" s="80">
        <v>64</v>
      </c>
      <c r="AC137" s="6" t="s">
        <v>159</v>
      </c>
      <c r="AD137" s="6">
        <v>1</v>
      </c>
      <c r="AE137" s="53" t="str">
        <f>__回合抗性!L137&amp;"|"&amp;__回合抗性!M137&amp;"|"&amp;__回合抗性!N137&amp;"|"&amp;__回合抗性!O137</f>
        <v>0|0|0|20</v>
      </c>
    </row>
    <row r="138" customFormat="1" ht="30.5" customHeight="1" spans="1:31">
      <c r="A138" s="13">
        <v>136</v>
      </c>
      <c r="B138" s="8">
        <v>50</v>
      </c>
      <c r="C138" s="8">
        <v>21</v>
      </c>
      <c r="D138" s="8">
        <v>1</v>
      </c>
      <c r="E138" s="8" t="s">
        <v>156</v>
      </c>
      <c r="F138" s="52">
        <v>1000</v>
      </c>
      <c r="G138" s="55">
        <v>50</v>
      </c>
      <c r="H138" s="53" t="str">
        <f>__回合抗性!D138&amp;"|"&amp;__回合抗性!E138&amp;"|"&amp;__回合抗性!F138&amp;"|"&amp;__回合抗性!G138</f>
        <v>0|0|0|45</v>
      </c>
      <c r="I138" s="8" t="s">
        <v>157</v>
      </c>
      <c r="J138" s="8">
        <v>0</v>
      </c>
      <c r="K138" s="61">
        <v>150</v>
      </c>
      <c r="L138" s="54">
        <v>1</v>
      </c>
      <c r="M138" s="6" t="s">
        <v>158</v>
      </c>
      <c r="N138" s="6">
        <v>10</v>
      </c>
      <c r="O138" s="53" t="str">
        <f>__回合抗性!H138&amp;"|"&amp;__回合抗性!I138&amp;"|"&amp;__回合抗性!J138&amp;"|"&amp;__回合抗性!K138</f>
        <v>0|0|0|25</v>
      </c>
      <c r="P138" s="8">
        <v>0</v>
      </c>
      <c r="Q138" s="8">
        <v>2</v>
      </c>
      <c r="R138" s="8">
        <v>2</v>
      </c>
      <c r="S138" s="8"/>
      <c r="T138" s="8" t="str">
        <f t="shared" si="8"/>
        <v>npc_monster_normal_50_6</v>
      </c>
      <c r="U138" s="15" t="str">
        <f>"npc_monster_normal_"&amp;B138&amp;"_"&amp;(C138-15)&amp;"_a"</f>
        <v>npc_monster_normal_50_6_a</v>
      </c>
      <c r="W138" s="7"/>
      <c r="X138" s="8">
        <v>18</v>
      </c>
      <c r="Y138" s="12">
        <v>2</v>
      </c>
      <c r="AA138" s="79">
        <v>15000</v>
      </c>
      <c r="AB138" s="80">
        <v>64</v>
      </c>
      <c r="AC138" s="6" t="s">
        <v>159</v>
      </c>
      <c r="AD138" s="6">
        <v>1</v>
      </c>
      <c r="AE138" s="53" t="str">
        <f>__回合抗性!L138&amp;"|"&amp;__回合抗性!M138&amp;"|"&amp;__回合抗性!N138&amp;"|"&amp;__回合抗性!O138</f>
        <v>0|0|0|25</v>
      </c>
    </row>
    <row r="139" customFormat="1" ht="30.5" customHeight="1" spans="1:31">
      <c r="A139" s="13">
        <v>137</v>
      </c>
      <c r="B139" s="8">
        <v>50</v>
      </c>
      <c r="C139" s="8">
        <v>22</v>
      </c>
      <c r="D139" s="8">
        <v>1</v>
      </c>
      <c r="E139" s="8" t="s">
        <v>156</v>
      </c>
      <c r="F139" s="52">
        <v>1000</v>
      </c>
      <c r="G139" s="55">
        <v>50</v>
      </c>
      <c r="H139" s="53" t="str">
        <f>__回合抗性!D139&amp;"|"&amp;__回合抗性!E139&amp;"|"&amp;__回合抗性!F139&amp;"|"&amp;__回合抗性!G139</f>
        <v>0|0|0|45</v>
      </c>
      <c r="I139" s="8" t="s">
        <v>157</v>
      </c>
      <c r="J139" s="8">
        <v>0</v>
      </c>
      <c r="K139" s="61">
        <v>150</v>
      </c>
      <c r="L139" s="54">
        <v>1</v>
      </c>
      <c r="M139" s="6" t="s">
        <v>158</v>
      </c>
      <c r="N139" s="6">
        <v>10</v>
      </c>
      <c r="O139" s="53" t="str">
        <f>__回合抗性!H139&amp;"|"&amp;__回合抗性!I139&amp;"|"&amp;__回合抗性!J139&amp;"|"&amp;__回合抗性!K139</f>
        <v>0|0|0|25</v>
      </c>
      <c r="P139" s="8">
        <v>0</v>
      </c>
      <c r="Q139" s="8">
        <v>2</v>
      </c>
      <c r="R139" s="8">
        <v>2</v>
      </c>
      <c r="S139" s="8"/>
      <c r="T139" s="8" t="str">
        <f t="shared" si="8"/>
        <v>npc_monster_normal_50_7</v>
      </c>
      <c r="U139" s="12"/>
      <c r="W139" s="7"/>
      <c r="X139" s="8">
        <v>20</v>
      </c>
      <c r="Y139" s="12"/>
      <c r="AA139" s="79">
        <v>15000</v>
      </c>
      <c r="AB139" s="80">
        <v>64</v>
      </c>
      <c r="AC139" s="6" t="s">
        <v>159</v>
      </c>
      <c r="AD139" s="6">
        <v>1</v>
      </c>
      <c r="AE139" s="53" t="str">
        <f>__回合抗性!L139&amp;"|"&amp;__回合抗性!M139&amp;"|"&amp;__回合抗性!N139&amp;"|"&amp;__回合抗性!O139</f>
        <v>0|0|0|25</v>
      </c>
    </row>
    <row r="140" customFormat="1" ht="30.5" customHeight="1" spans="1:31">
      <c r="A140" s="13">
        <v>138</v>
      </c>
      <c r="B140" s="8">
        <v>50</v>
      </c>
      <c r="C140" s="8">
        <v>23</v>
      </c>
      <c r="D140" s="8">
        <v>1</v>
      </c>
      <c r="E140" s="8" t="s">
        <v>156</v>
      </c>
      <c r="F140" s="52">
        <v>1000</v>
      </c>
      <c r="G140" s="55">
        <v>50</v>
      </c>
      <c r="H140" s="53" t="str">
        <f>__回合抗性!D140&amp;"|"&amp;__回合抗性!E140&amp;"|"&amp;__回合抗性!F140&amp;"|"&amp;__回合抗性!G140</f>
        <v>0|0|0|45</v>
      </c>
      <c r="I140" s="8" t="s">
        <v>223</v>
      </c>
      <c r="J140" s="8">
        <v>5</v>
      </c>
      <c r="K140" s="61">
        <v>150</v>
      </c>
      <c r="L140" s="54">
        <v>1</v>
      </c>
      <c r="M140" s="6" t="s">
        <v>158</v>
      </c>
      <c r="N140" s="6">
        <v>10</v>
      </c>
      <c r="O140" s="53" t="str">
        <f>__回合抗性!H140&amp;"|"&amp;__回合抗性!I140&amp;"|"&amp;__回合抗性!J140&amp;"|"&amp;__回合抗性!K140</f>
        <v>0|0|0|25</v>
      </c>
      <c r="P140" s="8">
        <v>0</v>
      </c>
      <c r="Q140" s="8">
        <v>2</v>
      </c>
      <c r="R140" s="8">
        <v>2</v>
      </c>
      <c r="S140" s="8"/>
      <c r="T140" s="8" t="str">
        <f t="shared" si="8"/>
        <v>npc_monster_normal_50_8</v>
      </c>
      <c r="U140" s="15" t="str">
        <f>"npc_monster_normal_"&amp;B140&amp;"_"&amp;(C140-15)&amp;"_a"</f>
        <v>npc_monster_normal_50_8_a</v>
      </c>
      <c r="W140" s="7"/>
      <c r="X140" s="8">
        <v>18</v>
      </c>
      <c r="Y140" s="12">
        <v>2</v>
      </c>
      <c r="AA140" s="79">
        <v>15000</v>
      </c>
      <c r="AB140" s="80">
        <v>64</v>
      </c>
      <c r="AC140" s="6" t="s">
        <v>159</v>
      </c>
      <c r="AD140" s="6">
        <v>1</v>
      </c>
      <c r="AE140" s="53" t="str">
        <f>__回合抗性!L140&amp;"|"&amp;__回合抗性!M140&amp;"|"&amp;__回合抗性!N140&amp;"|"&amp;__回合抗性!O140</f>
        <v>0|0|0|25</v>
      </c>
    </row>
    <row r="141" customFormat="1" ht="30.5" customHeight="1" spans="1:31">
      <c r="A141" s="13">
        <v>139</v>
      </c>
      <c r="B141" s="8">
        <v>50</v>
      </c>
      <c r="C141" s="8">
        <v>24</v>
      </c>
      <c r="D141" s="8">
        <v>1</v>
      </c>
      <c r="E141" s="8" t="s">
        <v>156</v>
      </c>
      <c r="F141" s="52">
        <v>1000</v>
      </c>
      <c r="G141" s="55">
        <v>50</v>
      </c>
      <c r="H141" s="53" t="str">
        <f>__回合抗性!D141&amp;"|"&amp;__回合抗性!E141&amp;"|"&amp;__回合抗性!F141&amp;"|"&amp;__回合抗性!G141</f>
        <v>0|0|0|45</v>
      </c>
      <c r="I141" s="8" t="s">
        <v>157</v>
      </c>
      <c r="J141" s="8">
        <v>0</v>
      </c>
      <c r="K141" s="61">
        <v>150</v>
      </c>
      <c r="L141" s="54">
        <v>1</v>
      </c>
      <c r="M141" s="6" t="s">
        <v>158</v>
      </c>
      <c r="N141" s="6">
        <v>10</v>
      </c>
      <c r="O141" s="53" t="str">
        <f>__回合抗性!H141&amp;"|"&amp;__回合抗性!I141&amp;"|"&amp;__回合抗性!J141&amp;"|"&amp;__回合抗性!K141</f>
        <v>0|0|0|25</v>
      </c>
      <c r="P141" s="8">
        <v>0</v>
      </c>
      <c r="Q141" s="8">
        <v>2</v>
      </c>
      <c r="R141" s="8">
        <v>2</v>
      </c>
      <c r="S141" s="8"/>
      <c r="T141" s="8" t="str">
        <f t="shared" si="8"/>
        <v>npc_monster_normal_50_9</v>
      </c>
      <c r="U141" s="12"/>
      <c r="W141" s="7"/>
      <c r="X141" s="8">
        <v>20</v>
      </c>
      <c r="Y141" s="12"/>
      <c r="AA141" s="79">
        <v>15000</v>
      </c>
      <c r="AB141" s="80">
        <v>64</v>
      </c>
      <c r="AC141" s="6" t="s">
        <v>159</v>
      </c>
      <c r="AD141" s="6">
        <v>1</v>
      </c>
      <c r="AE141" s="53" t="str">
        <f>__回合抗性!L141&amp;"|"&amp;__回合抗性!M141&amp;"|"&amp;__回合抗性!N141&amp;"|"&amp;__回合抗性!O141</f>
        <v>0|0|0|25</v>
      </c>
    </row>
    <row r="142" customFormat="1" ht="30.5" customHeight="1" spans="1:31">
      <c r="A142" s="13">
        <v>140</v>
      </c>
      <c r="B142" s="8">
        <v>50</v>
      </c>
      <c r="C142" s="8">
        <v>25</v>
      </c>
      <c r="D142" s="8">
        <v>1</v>
      </c>
      <c r="E142" s="8" t="s">
        <v>224</v>
      </c>
      <c r="F142" s="52">
        <v>1000</v>
      </c>
      <c r="G142" s="55">
        <v>50</v>
      </c>
      <c r="H142" s="53" t="str">
        <f>__回合抗性!D142&amp;"|"&amp;__回合抗性!E142&amp;"|"&amp;__回合抗性!F142&amp;"|"&amp;__回合抗性!G142</f>
        <v>0|0|0|45</v>
      </c>
      <c r="I142" s="8" t="s">
        <v>157</v>
      </c>
      <c r="J142" s="8">
        <v>0</v>
      </c>
      <c r="K142" s="61">
        <v>150</v>
      </c>
      <c r="L142" s="54">
        <v>1</v>
      </c>
      <c r="M142" s="6" t="s">
        <v>158</v>
      </c>
      <c r="N142" s="6">
        <v>10</v>
      </c>
      <c r="O142" s="53" t="str">
        <f>__回合抗性!H142&amp;"|"&amp;__回合抗性!I142&amp;"|"&amp;__回合抗性!J142&amp;"|"&amp;__回合抗性!K142</f>
        <v>0|0|0|25</v>
      </c>
      <c r="P142" s="8">
        <v>0</v>
      </c>
      <c r="Q142" s="8">
        <v>2</v>
      </c>
      <c r="R142" s="8">
        <v>2</v>
      </c>
      <c r="S142" s="8"/>
      <c r="T142" s="8" t="str">
        <f t="shared" si="8"/>
        <v>npc_monster_normal_50_10</v>
      </c>
      <c r="U142" s="12"/>
      <c r="W142" s="7"/>
      <c r="X142" s="8">
        <v>20</v>
      </c>
      <c r="Y142" s="12"/>
      <c r="AA142" s="79">
        <v>15000</v>
      </c>
      <c r="AB142" s="80">
        <v>64</v>
      </c>
      <c r="AC142" s="6" t="s">
        <v>159</v>
      </c>
      <c r="AD142" s="6">
        <v>1</v>
      </c>
      <c r="AE142" s="53" t="str">
        <f>__回合抗性!L142&amp;"|"&amp;__回合抗性!M142&amp;"|"&amp;__回合抗性!N142&amp;"|"&amp;__回合抗性!O142</f>
        <v>0|0|0|25</v>
      </c>
    </row>
    <row r="143" customFormat="1" ht="30.5" customHeight="1" spans="1:31">
      <c r="A143" s="13">
        <v>141</v>
      </c>
      <c r="B143" s="8">
        <v>50</v>
      </c>
      <c r="C143" s="8">
        <v>26</v>
      </c>
      <c r="D143" s="8">
        <v>1</v>
      </c>
      <c r="E143" s="8" t="s">
        <v>156</v>
      </c>
      <c r="F143" s="52">
        <v>1000</v>
      </c>
      <c r="G143" s="55">
        <v>50</v>
      </c>
      <c r="H143" s="53" t="str">
        <f>__回合抗性!D143&amp;"|"&amp;__回合抗性!E143&amp;"|"&amp;__回合抗性!F143&amp;"|"&amp;__回合抗性!G143</f>
        <v>0|0|0|50</v>
      </c>
      <c r="I143" s="8" t="s">
        <v>157</v>
      </c>
      <c r="J143" s="8">
        <v>0</v>
      </c>
      <c r="K143" s="61">
        <v>150</v>
      </c>
      <c r="L143" s="54">
        <v>1</v>
      </c>
      <c r="M143" s="6" t="s">
        <v>158</v>
      </c>
      <c r="N143" s="6">
        <v>10</v>
      </c>
      <c r="O143" s="53" t="str">
        <f>__回合抗性!H143&amp;"|"&amp;__回合抗性!I143&amp;"|"&amp;__回合抗性!J143&amp;"|"&amp;__回合抗性!K143</f>
        <v>0|0|0|30</v>
      </c>
      <c r="P143" s="8">
        <v>0</v>
      </c>
      <c r="Q143" s="8">
        <v>2</v>
      </c>
      <c r="R143" s="8">
        <v>2</v>
      </c>
      <c r="S143" s="8"/>
      <c r="T143" s="8" t="str">
        <f t="shared" si="8"/>
        <v>npc_monster_normal_50_11</v>
      </c>
      <c r="U143" s="12"/>
      <c r="W143" s="7"/>
      <c r="X143" s="8">
        <v>20</v>
      </c>
      <c r="Y143" s="12"/>
      <c r="AA143" s="79">
        <v>15000</v>
      </c>
      <c r="AB143" s="80">
        <v>64</v>
      </c>
      <c r="AC143" s="6" t="s">
        <v>159</v>
      </c>
      <c r="AD143" s="6">
        <v>1</v>
      </c>
      <c r="AE143" s="53" t="str">
        <f>__回合抗性!L143&amp;"|"&amp;__回合抗性!M143&amp;"|"&amp;__回合抗性!N143&amp;"|"&amp;__回合抗性!O143</f>
        <v>0|0|0|30</v>
      </c>
    </row>
    <row r="144" customFormat="1" ht="30.5" customHeight="1" spans="1:31">
      <c r="A144" s="13">
        <v>142</v>
      </c>
      <c r="B144" s="8">
        <v>50</v>
      </c>
      <c r="C144" s="8">
        <v>27</v>
      </c>
      <c r="D144" s="8">
        <v>1</v>
      </c>
      <c r="E144" s="8" t="s">
        <v>156</v>
      </c>
      <c r="F144" s="52">
        <v>1000</v>
      </c>
      <c r="G144" s="55">
        <v>50</v>
      </c>
      <c r="H144" s="53" t="str">
        <f>__回合抗性!D144&amp;"|"&amp;__回合抗性!E144&amp;"|"&amp;__回合抗性!F144&amp;"|"&amp;__回合抗性!G144</f>
        <v>0|0|0|50</v>
      </c>
      <c r="I144" s="8" t="s">
        <v>157</v>
      </c>
      <c r="J144" s="8">
        <v>0</v>
      </c>
      <c r="K144" s="61">
        <v>150</v>
      </c>
      <c r="L144" s="54">
        <v>1</v>
      </c>
      <c r="M144" s="6" t="s">
        <v>158</v>
      </c>
      <c r="N144" s="6">
        <v>10</v>
      </c>
      <c r="O144" s="53" t="str">
        <f>__回合抗性!H144&amp;"|"&amp;__回合抗性!I144&amp;"|"&amp;__回合抗性!J144&amp;"|"&amp;__回合抗性!K144</f>
        <v>0|0|0|30</v>
      </c>
      <c r="P144" s="8">
        <v>0</v>
      </c>
      <c r="Q144" s="8">
        <v>2</v>
      </c>
      <c r="R144" s="8">
        <v>2</v>
      </c>
      <c r="S144" s="8"/>
      <c r="T144" s="8" t="str">
        <f t="shared" si="8"/>
        <v>npc_monster_normal_50_12</v>
      </c>
      <c r="U144" s="12"/>
      <c r="W144" s="7"/>
      <c r="X144" s="8">
        <v>20</v>
      </c>
      <c r="Y144" s="12"/>
      <c r="AA144" s="79">
        <v>15000</v>
      </c>
      <c r="AB144" s="80">
        <v>64</v>
      </c>
      <c r="AC144" s="6" t="s">
        <v>159</v>
      </c>
      <c r="AD144" s="6">
        <v>1</v>
      </c>
      <c r="AE144" s="53" t="str">
        <f>__回合抗性!L144&amp;"|"&amp;__回合抗性!M144&amp;"|"&amp;__回合抗性!N144&amp;"|"&amp;__回合抗性!O144</f>
        <v>0|0|0|30</v>
      </c>
    </row>
    <row r="145" customFormat="1" ht="30.5" customHeight="1" spans="1:31">
      <c r="A145" s="13">
        <v>143</v>
      </c>
      <c r="B145" s="8">
        <v>50</v>
      </c>
      <c r="C145" s="8">
        <v>28</v>
      </c>
      <c r="D145" s="8">
        <v>1</v>
      </c>
      <c r="E145" s="8" t="s">
        <v>156</v>
      </c>
      <c r="F145" s="52">
        <v>1000</v>
      </c>
      <c r="G145" s="55">
        <v>50</v>
      </c>
      <c r="H145" s="53" t="str">
        <f>__回合抗性!D145&amp;"|"&amp;__回合抗性!E145&amp;"|"&amp;__回合抗性!F145&amp;"|"&amp;__回合抗性!G145</f>
        <v>0|0|0|50</v>
      </c>
      <c r="I145" s="8" t="s">
        <v>225</v>
      </c>
      <c r="J145" s="8">
        <v>5</v>
      </c>
      <c r="K145" s="61">
        <v>150</v>
      </c>
      <c r="L145" s="54">
        <v>1</v>
      </c>
      <c r="M145" s="6" t="s">
        <v>158</v>
      </c>
      <c r="N145" s="6">
        <v>10</v>
      </c>
      <c r="O145" s="53" t="str">
        <f>__回合抗性!H145&amp;"|"&amp;__回合抗性!I145&amp;"|"&amp;__回合抗性!J145&amp;"|"&amp;__回合抗性!K145</f>
        <v>0|0|0|30</v>
      </c>
      <c r="P145" s="8">
        <v>0</v>
      </c>
      <c r="Q145" s="8">
        <v>2</v>
      </c>
      <c r="R145" s="8">
        <v>2</v>
      </c>
      <c r="S145" s="8"/>
      <c r="T145" s="8" t="str">
        <f t="shared" si="8"/>
        <v>npc_monster_normal_50_13</v>
      </c>
      <c r="U145" s="15" t="str">
        <f>"npc_monster_normal_"&amp;B145&amp;"_"&amp;(C145-15)&amp;"_a"</f>
        <v>npc_monster_normal_50_13_a</v>
      </c>
      <c r="W145" s="7"/>
      <c r="X145" s="8">
        <v>18</v>
      </c>
      <c r="Y145" s="12">
        <v>2</v>
      </c>
      <c r="AA145" s="79">
        <v>15000</v>
      </c>
      <c r="AB145" s="80">
        <v>64</v>
      </c>
      <c r="AC145" s="6" t="s">
        <v>159</v>
      </c>
      <c r="AD145" s="6">
        <v>1</v>
      </c>
      <c r="AE145" s="53" t="str">
        <f>__回合抗性!L145&amp;"|"&amp;__回合抗性!M145&amp;"|"&amp;__回合抗性!N145&amp;"|"&amp;__回合抗性!O145</f>
        <v>0|0|0|30</v>
      </c>
    </row>
    <row r="146" customFormat="1" ht="30.5" customHeight="1" spans="1:31">
      <c r="A146" s="13">
        <v>144</v>
      </c>
      <c r="B146" s="8">
        <v>50</v>
      </c>
      <c r="C146" s="8">
        <v>29</v>
      </c>
      <c r="D146" s="8">
        <v>1</v>
      </c>
      <c r="E146" s="8" t="s">
        <v>156</v>
      </c>
      <c r="F146" s="52">
        <v>1000</v>
      </c>
      <c r="G146" s="55">
        <v>50</v>
      </c>
      <c r="H146" s="53" t="str">
        <f>__回合抗性!D146&amp;"|"&amp;__回合抗性!E146&amp;"|"&amp;__回合抗性!F146&amp;"|"&amp;__回合抗性!G146</f>
        <v>0|0|0|50</v>
      </c>
      <c r="I146" s="8" t="s">
        <v>226</v>
      </c>
      <c r="J146" s="8">
        <v>5</v>
      </c>
      <c r="K146" s="61">
        <v>150</v>
      </c>
      <c r="L146" s="54">
        <v>1</v>
      </c>
      <c r="M146" s="6" t="s">
        <v>158</v>
      </c>
      <c r="N146" s="6">
        <v>10</v>
      </c>
      <c r="O146" s="53" t="str">
        <f>__回合抗性!H146&amp;"|"&amp;__回合抗性!I146&amp;"|"&amp;__回合抗性!J146&amp;"|"&amp;__回合抗性!K146</f>
        <v>0|0|0|30</v>
      </c>
      <c r="P146" s="8">
        <v>0</v>
      </c>
      <c r="Q146" s="8">
        <v>2</v>
      </c>
      <c r="R146" s="8">
        <v>2</v>
      </c>
      <c r="S146" s="8"/>
      <c r="T146" s="8" t="str">
        <f t="shared" si="8"/>
        <v>npc_monster_normal_50_14</v>
      </c>
      <c r="U146" s="12"/>
      <c r="W146" s="7"/>
      <c r="X146" s="8">
        <v>20</v>
      </c>
      <c r="Y146" s="12"/>
      <c r="AA146" s="79">
        <v>15000</v>
      </c>
      <c r="AB146" s="80">
        <v>64</v>
      </c>
      <c r="AC146" s="6" t="s">
        <v>159</v>
      </c>
      <c r="AD146" s="6">
        <v>1</v>
      </c>
      <c r="AE146" s="53" t="str">
        <f>__回合抗性!L146&amp;"|"&amp;__回合抗性!M146&amp;"|"&amp;__回合抗性!N146&amp;"|"&amp;__回合抗性!O146</f>
        <v>0|0|0|30</v>
      </c>
    </row>
    <row r="147" customFormat="1" ht="30.5" customHeight="1" spans="1:31">
      <c r="A147" s="13">
        <v>145</v>
      </c>
      <c r="B147" s="8">
        <v>50</v>
      </c>
      <c r="C147" s="14">
        <v>30</v>
      </c>
      <c r="D147" s="14">
        <v>1</v>
      </c>
      <c r="E147" s="14" t="s">
        <v>227</v>
      </c>
      <c r="F147" s="52">
        <v>1000</v>
      </c>
      <c r="G147" s="55">
        <v>50</v>
      </c>
      <c r="H147" s="53" t="str">
        <f>__回合抗性!D147&amp;"|"&amp;__回合抗性!E147&amp;"|"&amp;__回合抗性!F147&amp;"|"&amp;__回合抗性!G147</f>
        <v>0|0|0|55</v>
      </c>
      <c r="I147" s="14" t="s">
        <v>228</v>
      </c>
      <c r="J147" s="14">
        <v>5</v>
      </c>
      <c r="K147" s="61">
        <v>150</v>
      </c>
      <c r="L147" s="54">
        <v>1</v>
      </c>
      <c r="M147" s="6" t="s">
        <v>158</v>
      </c>
      <c r="N147" s="6">
        <v>10</v>
      </c>
      <c r="O147" s="53" t="str">
        <f>__回合抗性!H147&amp;"|"&amp;__回合抗性!I147&amp;"|"&amp;__回合抗性!J147&amp;"|"&amp;__回合抗性!K147</f>
        <v>0|0|0|30</v>
      </c>
      <c r="P147" s="14">
        <v>0</v>
      </c>
      <c r="Q147" s="14">
        <v>2</v>
      </c>
      <c r="R147" s="14">
        <v>2</v>
      </c>
      <c r="S147" s="14"/>
      <c r="T147" s="8" t="str">
        <f t="shared" si="8"/>
        <v>npc_monster_normal_50_15</v>
      </c>
      <c r="U147" s="15" t="str">
        <f>"npc_monster_normal_"&amp;B147&amp;"_"&amp;(C147-15)&amp;"_a"</f>
        <v>npc_monster_normal_50_15_a</v>
      </c>
      <c r="W147" s="13"/>
      <c r="X147" s="14">
        <v>18</v>
      </c>
      <c r="Y147" s="15">
        <v>2</v>
      </c>
      <c r="AA147" s="79">
        <v>15000</v>
      </c>
      <c r="AB147" s="80">
        <v>64</v>
      </c>
      <c r="AC147" s="6" t="s">
        <v>159</v>
      </c>
      <c r="AD147" s="6">
        <v>1</v>
      </c>
      <c r="AE147" s="53" t="str">
        <f>__回合抗性!L147&amp;"|"&amp;__回合抗性!M147&amp;"|"&amp;__回合抗性!N147&amp;"|"&amp;__回合抗性!O147</f>
        <v>0|0|0|30</v>
      </c>
    </row>
  </sheetData>
  <autoFilter xmlns:etc="http://www.wps.cn/officeDocument/2017/etCustomData" ref="C1:C147" etc:filterBottomFollowUsedRange="0">
    <extLst/>
  </autoFilter>
  <mergeCells count="1">
    <mergeCell ref="W1:X1"/>
  </mergeCells>
  <conditionalFormatting sqref="B58:B8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8:B11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8:B14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8:D8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8:D11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8:D14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:B57 B148:B1048576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:D57 D148:D1048576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5"/>
  <sheetViews>
    <sheetView workbookViewId="0">
      <selection activeCell="D19" sqref="D19"/>
    </sheetView>
  </sheetViews>
  <sheetFormatPr defaultColWidth="9" defaultRowHeight="13.5" outlineLevelRow="4"/>
  <cols>
    <col min="1" max="2" width="17.875" customWidth="1"/>
    <col min="3" max="3" width="20.75" customWidth="1"/>
    <col min="4" max="4" width="17.875" customWidth="1"/>
    <col min="5" max="5" width="18" customWidth="1"/>
    <col min="6" max="6" width="20.875" customWidth="1"/>
    <col min="7" max="7" width="19.25" customWidth="1"/>
    <col min="8" max="8" width="17.875" customWidth="1"/>
    <col min="9" max="9" width="17" customWidth="1"/>
    <col min="10" max="10" width="21.5" customWidth="1"/>
    <col min="11" max="11" width="16.875" customWidth="1"/>
    <col min="12" max="12" width="17.875" customWidth="1"/>
  </cols>
  <sheetData>
    <row r="1" ht="39" customHeight="1" spans="1:12">
      <c r="A1" s="24" t="s">
        <v>229</v>
      </c>
      <c r="B1" s="25" t="s">
        <v>230</v>
      </c>
      <c r="C1" s="26" t="s">
        <v>231</v>
      </c>
      <c r="D1" s="27" t="s">
        <v>69</v>
      </c>
      <c r="E1" s="27" t="s">
        <v>70</v>
      </c>
      <c r="F1" s="27" t="s">
        <v>71</v>
      </c>
      <c r="G1" s="27" t="s">
        <v>73</v>
      </c>
      <c r="H1" s="27" t="s">
        <v>232</v>
      </c>
      <c r="I1" s="27" t="s">
        <v>233</v>
      </c>
      <c r="J1" s="27" t="s">
        <v>76</v>
      </c>
      <c r="K1" s="27" t="s">
        <v>77</v>
      </c>
      <c r="L1" s="38" t="s">
        <v>234</v>
      </c>
    </row>
    <row r="2" ht="39" customHeight="1" spans="1:12">
      <c r="A2" s="28" t="s">
        <v>79</v>
      </c>
      <c r="B2" s="29" t="s">
        <v>20</v>
      </c>
      <c r="C2" s="30" t="s">
        <v>47</v>
      </c>
      <c r="D2" s="31" t="s">
        <v>82</v>
      </c>
      <c r="E2" s="31" t="s">
        <v>20</v>
      </c>
      <c r="F2" s="31" t="s">
        <v>83</v>
      </c>
      <c r="G2" s="31" t="s">
        <v>85</v>
      </c>
      <c r="H2" s="31" t="s">
        <v>134</v>
      </c>
      <c r="I2" s="31" t="s">
        <v>135</v>
      </c>
      <c r="J2" s="31" t="s">
        <v>88</v>
      </c>
      <c r="K2" s="31" t="s">
        <v>89</v>
      </c>
      <c r="L2" s="39" t="s">
        <v>90</v>
      </c>
    </row>
    <row r="3" ht="39" customHeight="1" spans="1:12">
      <c r="A3" s="32">
        <v>10001</v>
      </c>
      <c r="B3" s="33">
        <v>105</v>
      </c>
      <c r="C3" s="34" t="s">
        <v>55</v>
      </c>
      <c r="D3" s="34">
        <v>10</v>
      </c>
      <c r="E3" s="34">
        <v>0</v>
      </c>
      <c r="F3" s="34">
        <v>20</v>
      </c>
      <c r="G3" s="34">
        <v>160</v>
      </c>
      <c r="H3" s="34" t="s">
        <v>235</v>
      </c>
      <c r="I3" s="34">
        <v>10</v>
      </c>
      <c r="J3" s="34" t="s">
        <v>92</v>
      </c>
      <c r="K3" s="34" t="s">
        <v>93</v>
      </c>
      <c r="L3" s="40" t="s">
        <v>94</v>
      </c>
    </row>
    <row r="4" ht="39" customHeight="1" spans="1:12">
      <c r="A4" s="35">
        <v>10002</v>
      </c>
      <c r="B4" s="36">
        <v>205</v>
      </c>
      <c r="C4" s="37" t="s">
        <v>55</v>
      </c>
      <c r="D4" s="37">
        <v>10</v>
      </c>
      <c r="E4" s="37">
        <v>101</v>
      </c>
      <c r="F4" s="37">
        <v>20</v>
      </c>
      <c r="G4" s="37">
        <v>160</v>
      </c>
      <c r="H4" s="37" t="s">
        <v>236</v>
      </c>
      <c r="I4" s="37">
        <v>10</v>
      </c>
      <c r="J4" s="37" t="s">
        <v>96</v>
      </c>
      <c r="K4" s="37" t="s">
        <v>97</v>
      </c>
      <c r="L4" s="41" t="s">
        <v>94</v>
      </c>
    </row>
    <row r="5" ht="39" customHeight="1" spans="1:12">
      <c r="A5" s="32">
        <v>10003</v>
      </c>
      <c r="B5" s="33">
        <v>305</v>
      </c>
      <c r="C5" s="34" t="s">
        <v>55</v>
      </c>
      <c r="D5" s="34">
        <v>10</v>
      </c>
      <c r="E5" s="34">
        <v>102</v>
      </c>
      <c r="F5" s="34">
        <v>20</v>
      </c>
      <c r="G5" s="34">
        <v>160</v>
      </c>
      <c r="H5" s="34" t="s">
        <v>237</v>
      </c>
      <c r="I5" s="34">
        <v>10</v>
      </c>
      <c r="J5" s="34" t="s">
        <v>238</v>
      </c>
      <c r="K5" s="34" t="s">
        <v>239</v>
      </c>
      <c r="L5" s="40" t="s">
        <v>94</v>
      </c>
    </row>
  </sheetData>
  <conditionalFormatting sqref="D1:D5">
    <cfRule type="cellIs" dxfId="0" priority="1" operator="equal">
      <formula>2</formula>
    </cfRule>
    <cfRule type="cellIs" dxfId="1" priority="2" operator="equal">
      <formula>1</formula>
    </cfRule>
  </conditionalFormatting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2"/>
  <sheetViews>
    <sheetView workbookViewId="0">
      <selection activeCell="I23" sqref="I23"/>
    </sheetView>
  </sheetViews>
  <sheetFormatPr defaultColWidth="9" defaultRowHeight="13.5" outlineLevelCol="2"/>
  <sheetData>
    <row r="1" ht="60" customHeight="1" spans="1:3">
      <c r="A1" s="16" t="s">
        <v>108</v>
      </c>
      <c r="B1" s="17" t="s">
        <v>240</v>
      </c>
      <c r="C1" s="17" t="s">
        <v>241</v>
      </c>
    </row>
    <row r="2" ht="43" customHeight="1" spans="1:3">
      <c r="A2" s="18" t="s">
        <v>131</v>
      </c>
      <c r="B2" s="19" t="s">
        <v>98</v>
      </c>
      <c r="C2" s="19" t="s">
        <v>99</v>
      </c>
    </row>
    <row r="3" ht="16.5" spans="1:3">
      <c r="A3">
        <v>1</v>
      </c>
      <c r="B3" s="20">
        <v>50</v>
      </c>
      <c r="C3" s="21">
        <v>1</v>
      </c>
    </row>
    <row r="4" ht="16.5" spans="1:3">
      <c r="A4">
        <v>2</v>
      </c>
      <c r="B4" s="22">
        <v>75</v>
      </c>
      <c r="C4" s="23">
        <v>2</v>
      </c>
    </row>
    <row r="5" ht="16.5" spans="1:3">
      <c r="A5">
        <v>3</v>
      </c>
      <c r="B5" s="20">
        <v>80</v>
      </c>
      <c r="C5" s="21">
        <v>3</v>
      </c>
    </row>
    <row r="6" ht="16.5" spans="1:3">
      <c r="A6">
        <v>4</v>
      </c>
      <c r="B6" s="22">
        <v>90</v>
      </c>
      <c r="C6" s="23">
        <v>4</v>
      </c>
    </row>
    <row r="7" ht="16.5" spans="1:3">
      <c r="A7">
        <v>5</v>
      </c>
      <c r="B7" s="20">
        <v>100</v>
      </c>
      <c r="C7" s="21">
        <v>5</v>
      </c>
    </row>
    <row r="8" ht="16.5" spans="1:3">
      <c r="A8">
        <v>6</v>
      </c>
      <c r="B8" s="22">
        <v>200</v>
      </c>
      <c r="C8" s="21">
        <v>6</v>
      </c>
    </row>
    <row r="9" ht="16.5" spans="1:3">
      <c r="A9">
        <v>7</v>
      </c>
      <c r="B9" s="20">
        <v>300</v>
      </c>
      <c r="C9" s="23">
        <v>7</v>
      </c>
    </row>
    <row r="10" ht="16.5" spans="1:3">
      <c r="A10">
        <v>8</v>
      </c>
      <c r="B10" s="22">
        <v>500</v>
      </c>
      <c r="C10" s="21">
        <v>8</v>
      </c>
    </row>
    <row r="11" ht="16.5" spans="1:3">
      <c r="A11">
        <v>9</v>
      </c>
      <c r="B11" s="20">
        <v>800</v>
      </c>
      <c r="C11" s="23">
        <v>9</v>
      </c>
    </row>
    <row r="12" ht="16.5" spans="1:3">
      <c r="A12">
        <v>10</v>
      </c>
      <c r="B12" s="22">
        <v>1000</v>
      </c>
      <c r="C12" s="21">
        <v>10</v>
      </c>
    </row>
    <row r="13" ht="16.5" spans="1:3">
      <c r="A13">
        <v>11</v>
      </c>
      <c r="B13" s="20">
        <v>2000</v>
      </c>
      <c r="C13" s="21">
        <v>37</v>
      </c>
    </row>
    <row r="14" ht="16.5" spans="1:3">
      <c r="A14">
        <v>12</v>
      </c>
      <c r="B14" s="22">
        <v>2800</v>
      </c>
      <c r="C14" s="23">
        <v>40</v>
      </c>
    </row>
    <row r="15" ht="16.5" spans="1:3">
      <c r="A15">
        <v>13</v>
      </c>
      <c r="B15" s="20">
        <v>3500</v>
      </c>
      <c r="C15" s="21">
        <v>43</v>
      </c>
    </row>
    <row r="16" ht="16.5" spans="1:3">
      <c r="A16">
        <v>14</v>
      </c>
      <c r="B16" s="22">
        <v>4200</v>
      </c>
      <c r="C16" s="23">
        <v>46</v>
      </c>
    </row>
    <row r="17" ht="16.5" spans="1:3">
      <c r="A17">
        <v>15</v>
      </c>
      <c r="B17" s="20">
        <v>5000</v>
      </c>
      <c r="C17" s="21">
        <v>49</v>
      </c>
    </row>
    <row r="18" ht="16.5" spans="1:3">
      <c r="A18">
        <v>16</v>
      </c>
      <c r="B18" s="22">
        <v>6200</v>
      </c>
      <c r="C18" s="23">
        <v>52</v>
      </c>
    </row>
    <row r="19" ht="16.5" spans="1:3">
      <c r="A19">
        <v>17</v>
      </c>
      <c r="B19" s="20">
        <v>7349</v>
      </c>
      <c r="C19" s="21">
        <v>55</v>
      </c>
    </row>
    <row r="20" ht="16.5" spans="1:3">
      <c r="A20">
        <v>18</v>
      </c>
      <c r="B20" s="22">
        <v>9200</v>
      </c>
      <c r="C20" s="23">
        <v>58</v>
      </c>
    </row>
    <row r="21" ht="16.5" spans="1:3">
      <c r="A21">
        <v>19</v>
      </c>
      <c r="B21" s="20">
        <v>12000</v>
      </c>
      <c r="C21" s="21">
        <v>61</v>
      </c>
    </row>
    <row r="22" ht="16.5" spans="1:3">
      <c r="A22">
        <v>20</v>
      </c>
      <c r="B22" s="22">
        <v>15000</v>
      </c>
      <c r="C22" s="23">
        <v>64</v>
      </c>
    </row>
    <row r="23" ht="16.5" spans="1:3">
      <c r="A23">
        <v>21</v>
      </c>
      <c r="B23" s="22">
        <v>18000</v>
      </c>
      <c r="C23" s="23">
        <v>80</v>
      </c>
    </row>
    <row r="24" ht="16.5" spans="1:3">
      <c r="A24">
        <v>22</v>
      </c>
      <c r="B24" s="22">
        <v>20000</v>
      </c>
      <c r="C24" s="23">
        <v>85</v>
      </c>
    </row>
    <row r="25" ht="16.5" spans="1:3">
      <c r="A25">
        <v>23</v>
      </c>
      <c r="B25" s="22">
        <v>25000</v>
      </c>
      <c r="C25" s="23">
        <v>90</v>
      </c>
    </row>
    <row r="26" ht="16.5" spans="1:3">
      <c r="A26">
        <v>24</v>
      </c>
      <c r="B26" s="22">
        <v>30000</v>
      </c>
      <c r="C26" s="23">
        <v>95</v>
      </c>
    </row>
    <row r="27" ht="16.5" spans="1:3">
      <c r="A27">
        <v>25</v>
      </c>
      <c r="B27" s="22">
        <v>35000</v>
      </c>
      <c r="C27" s="23">
        <v>100</v>
      </c>
    </row>
    <row r="28" spans="1:3">
      <c r="A28">
        <v>26</v>
      </c>
      <c r="B28">
        <v>40000</v>
      </c>
      <c r="C28">
        <v>120</v>
      </c>
    </row>
    <row r="29" spans="1:3">
      <c r="A29">
        <v>27</v>
      </c>
      <c r="B29">
        <v>45000</v>
      </c>
      <c r="C29">
        <v>150</v>
      </c>
    </row>
    <row r="30" spans="1:3">
      <c r="A30">
        <v>28</v>
      </c>
      <c r="B30">
        <v>50000</v>
      </c>
      <c r="C30">
        <v>170</v>
      </c>
    </row>
    <row r="31" spans="1:3">
      <c r="A31">
        <v>29</v>
      </c>
      <c r="B31">
        <v>55000</v>
      </c>
      <c r="C31">
        <v>190</v>
      </c>
    </row>
    <row r="32" spans="1:3">
      <c r="A32">
        <v>30</v>
      </c>
      <c r="B32">
        <v>60000</v>
      </c>
      <c r="C32">
        <v>190</v>
      </c>
    </row>
    <row r="33" spans="1:1">
      <c r="A33">
        <v>31</v>
      </c>
    </row>
    <row r="34" spans="1:1">
      <c r="A34">
        <v>32</v>
      </c>
    </row>
    <row r="35" spans="1:1">
      <c r="A35">
        <v>33</v>
      </c>
    </row>
    <row r="36" spans="1:1">
      <c r="A36">
        <v>34</v>
      </c>
    </row>
    <row r="37" spans="1:1">
      <c r="A37">
        <v>35</v>
      </c>
    </row>
    <row r="38" spans="1:1">
      <c r="A38">
        <v>36</v>
      </c>
    </row>
    <row r="39" spans="1:1">
      <c r="A39">
        <v>37</v>
      </c>
    </row>
    <row r="40" spans="1:1">
      <c r="A40">
        <v>38</v>
      </c>
    </row>
    <row r="41" spans="1:1">
      <c r="A41">
        <v>39</v>
      </c>
    </row>
    <row r="42" spans="1:1">
      <c r="A42">
        <v>40</v>
      </c>
    </row>
  </sheetData>
  <conditionalFormatting sqref="B1:B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47"/>
  <sheetViews>
    <sheetView workbookViewId="0">
      <pane ySplit="2" topLeftCell="A15" activePane="bottomLeft" state="frozen"/>
      <selection/>
      <selection pane="bottomLeft" activeCell="R106" sqref="R106"/>
    </sheetView>
  </sheetViews>
  <sheetFormatPr defaultColWidth="9" defaultRowHeight="13.5"/>
  <cols>
    <col min="1" max="1" width="18.675" customWidth="1"/>
    <col min="2" max="2" width="16.3416666666667" customWidth="1"/>
    <col min="3" max="3" width="14.0083333333333" customWidth="1"/>
    <col min="4" max="7" width="10.675" customWidth="1"/>
    <col min="8" max="15" width="10.3416666666667" customWidth="1"/>
  </cols>
  <sheetData>
    <row r="1" ht="18.5" customHeight="1" spans="1:15">
      <c r="A1" s="1" t="s">
        <v>65</v>
      </c>
      <c r="B1" s="2" t="s">
        <v>107</v>
      </c>
      <c r="C1" s="2" t="s">
        <v>108</v>
      </c>
      <c r="D1" s="2" t="s">
        <v>242</v>
      </c>
      <c r="E1" s="2" t="s">
        <v>242</v>
      </c>
      <c r="F1" s="2" t="s">
        <v>242</v>
      </c>
      <c r="G1" s="2" t="s">
        <v>242</v>
      </c>
      <c r="H1" s="2" t="s">
        <v>243</v>
      </c>
      <c r="I1" s="2" t="s">
        <v>243</v>
      </c>
      <c r="J1" s="2" t="s">
        <v>243</v>
      </c>
      <c r="K1" s="2" t="s">
        <v>243</v>
      </c>
      <c r="L1" s="2" t="s">
        <v>244</v>
      </c>
      <c r="M1" s="2" t="s">
        <v>244</v>
      </c>
      <c r="N1" s="2" t="s">
        <v>244</v>
      </c>
      <c r="O1" s="9" t="s">
        <v>244</v>
      </c>
    </row>
    <row r="2" ht="18.5" customHeight="1" spans="1:15">
      <c r="A2" s="3" t="s">
        <v>131</v>
      </c>
      <c r="B2" s="4" t="s">
        <v>82</v>
      </c>
      <c r="C2" s="4" t="s">
        <v>132</v>
      </c>
      <c r="D2" s="4" t="s">
        <v>245</v>
      </c>
      <c r="E2" s="4" t="s">
        <v>246</v>
      </c>
      <c r="F2" s="4" t="s">
        <v>247</v>
      </c>
      <c r="G2" s="4" t="s">
        <v>248</v>
      </c>
      <c r="H2" s="4" t="s">
        <v>245</v>
      </c>
      <c r="I2" s="4" t="s">
        <v>246</v>
      </c>
      <c r="J2" s="4" t="s">
        <v>247</v>
      </c>
      <c r="K2" s="4" t="s">
        <v>248</v>
      </c>
      <c r="L2" s="4" t="s">
        <v>245</v>
      </c>
      <c r="M2" s="4" t="s">
        <v>246</v>
      </c>
      <c r="N2" s="4" t="s">
        <v>247</v>
      </c>
      <c r="O2" s="10" t="s">
        <v>248</v>
      </c>
    </row>
    <row r="3" ht="18.5" customHeight="1" spans="1:15">
      <c r="A3" s="5">
        <f>map_info_round!A3</f>
        <v>1</v>
      </c>
      <c r="B3" s="6">
        <f>map_info_round!B3</f>
        <v>10</v>
      </c>
      <c r="C3" s="6">
        <f>map_info_round!C3</f>
        <v>1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11">
        <v>0</v>
      </c>
    </row>
    <row r="4" ht="18.5" customHeight="1" spans="1:15">
      <c r="A4" s="7">
        <f>map_info_round!A4</f>
        <v>2</v>
      </c>
      <c r="B4" s="8">
        <f>map_info_round!B4</f>
        <v>10</v>
      </c>
      <c r="C4" s="8">
        <f>map_info_round!C4</f>
        <v>2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12">
        <v>0</v>
      </c>
    </row>
    <row r="5" ht="18.5" customHeight="1" spans="1:15">
      <c r="A5" s="7">
        <f>map_info_round!A5</f>
        <v>3</v>
      </c>
      <c r="B5" s="8">
        <f>map_info_round!B5</f>
        <v>10</v>
      </c>
      <c r="C5" s="8">
        <f>map_info_round!C5</f>
        <v>3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12">
        <v>0</v>
      </c>
    </row>
    <row r="6" ht="18.5" customHeight="1" spans="1:15">
      <c r="A6" s="7">
        <f>map_info_round!A6</f>
        <v>4</v>
      </c>
      <c r="B6" s="8">
        <f>map_info_round!B6</f>
        <v>10</v>
      </c>
      <c r="C6" s="8">
        <f>map_info_round!C6</f>
        <v>4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12">
        <v>0</v>
      </c>
    </row>
    <row r="7" ht="18.5" customHeight="1" spans="1:15">
      <c r="A7" s="7">
        <f>map_info_round!A7</f>
        <v>5</v>
      </c>
      <c r="B7" s="8">
        <f>map_info_round!B7</f>
        <v>10</v>
      </c>
      <c r="C7" s="8">
        <f>map_info_round!C7</f>
        <v>5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12">
        <v>0</v>
      </c>
    </row>
    <row r="8" ht="18.5" customHeight="1" spans="1:15">
      <c r="A8" s="7">
        <f>map_info_round!A8</f>
        <v>6</v>
      </c>
      <c r="B8" s="8">
        <f>map_info_round!B8</f>
        <v>10</v>
      </c>
      <c r="C8" s="8">
        <f>map_info_round!C8</f>
        <v>6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12">
        <v>0</v>
      </c>
    </row>
    <row r="9" ht="18.5" customHeight="1" spans="1:15">
      <c r="A9" s="7">
        <f>map_info_round!A9</f>
        <v>7</v>
      </c>
      <c r="B9" s="8">
        <f>map_info_round!B9</f>
        <v>10</v>
      </c>
      <c r="C9" s="8">
        <f>map_info_round!C9</f>
        <v>7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12">
        <v>0</v>
      </c>
    </row>
    <row r="10" ht="18.5" customHeight="1" spans="1:15">
      <c r="A10" s="7">
        <f>map_info_round!A10</f>
        <v>8</v>
      </c>
      <c r="B10" s="8">
        <f>map_info_round!B10</f>
        <v>10</v>
      </c>
      <c r="C10" s="8">
        <f>map_info_round!C10</f>
        <v>8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12">
        <v>0</v>
      </c>
    </row>
    <row r="11" ht="18.5" customHeight="1" spans="1:15">
      <c r="A11" s="7">
        <f>map_info_round!A11</f>
        <v>9</v>
      </c>
      <c r="B11" s="8">
        <f>map_info_round!B11</f>
        <v>10</v>
      </c>
      <c r="C11" s="8">
        <f>map_info_round!C11</f>
        <v>9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12">
        <v>0</v>
      </c>
    </row>
    <row r="12" ht="18.5" customHeight="1" spans="1:15">
      <c r="A12" s="7">
        <f>map_info_round!A12</f>
        <v>10</v>
      </c>
      <c r="B12" s="8">
        <f>map_info_round!B12</f>
        <v>10</v>
      </c>
      <c r="C12" s="8">
        <f>map_info_round!C12</f>
        <v>10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12">
        <v>0</v>
      </c>
    </row>
    <row r="13" ht="18.5" customHeight="1" spans="1:15">
      <c r="A13" s="7">
        <f>map_info_round!A13</f>
        <v>11</v>
      </c>
      <c r="B13" s="8">
        <f>map_info_round!B13</f>
        <v>10</v>
      </c>
      <c r="C13" s="8">
        <f>map_info_round!C13</f>
        <v>11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12">
        <v>0</v>
      </c>
    </row>
    <row r="14" ht="18.5" customHeight="1" spans="1:15">
      <c r="A14" s="7">
        <f>map_info_round!A14</f>
        <v>12</v>
      </c>
      <c r="B14" s="8">
        <f>map_info_round!B14</f>
        <v>10</v>
      </c>
      <c r="C14" s="8">
        <f>map_info_round!C14</f>
        <v>12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12">
        <v>0</v>
      </c>
    </row>
    <row r="15" ht="18.5" customHeight="1" spans="1:15">
      <c r="A15" s="7">
        <f>map_info_round!A15</f>
        <v>13</v>
      </c>
      <c r="B15" s="8">
        <f>map_info_round!B15</f>
        <v>10</v>
      </c>
      <c r="C15" s="8">
        <f>map_info_round!C15</f>
        <v>13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12">
        <v>0</v>
      </c>
    </row>
    <row r="16" ht="18.5" customHeight="1" spans="1:15">
      <c r="A16" s="7">
        <f>map_info_round!A16</f>
        <v>14</v>
      </c>
      <c r="B16" s="8">
        <f>map_info_round!B16</f>
        <v>10</v>
      </c>
      <c r="C16" s="8">
        <f>map_info_round!C16</f>
        <v>14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12">
        <v>0</v>
      </c>
    </row>
    <row r="17" ht="18.5" customHeight="1" spans="1:15">
      <c r="A17" s="7">
        <f>map_info_round!A17</f>
        <v>15</v>
      </c>
      <c r="B17" s="8">
        <f>map_info_round!B17</f>
        <v>10</v>
      </c>
      <c r="C17" s="8">
        <f>map_info_round!C17</f>
        <v>15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12">
        <v>0</v>
      </c>
    </row>
    <row r="18" ht="18.5" customHeight="1" spans="1:15">
      <c r="A18" s="7">
        <f>map_info_round!A18</f>
        <v>16</v>
      </c>
      <c r="B18" s="8">
        <f>map_info_round!B18</f>
        <v>10</v>
      </c>
      <c r="C18" s="8">
        <f>map_info_round!C18</f>
        <v>16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12">
        <v>0</v>
      </c>
    </row>
    <row r="19" ht="18.5" customHeight="1" spans="1:15">
      <c r="A19" s="7">
        <f>map_info_round!A19</f>
        <v>17</v>
      </c>
      <c r="B19" s="8">
        <f>map_info_round!B19</f>
        <v>10</v>
      </c>
      <c r="C19" s="8">
        <f>map_info_round!C19</f>
        <v>17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12">
        <v>0</v>
      </c>
    </row>
    <row r="20" ht="18.5" customHeight="1" spans="1:15">
      <c r="A20" s="7">
        <f>map_info_round!A20</f>
        <v>18</v>
      </c>
      <c r="B20" s="8">
        <f>map_info_round!B20</f>
        <v>10</v>
      </c>
      <c r="C20" s="8">
        <f>map_info_round!C20</f>
        <v>18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12">
        <v>0</v>
      </c>
    </row>
    <row r="21" ht="18.5" customHeight="1" spans="1:15">
      <c r="A21" s="7">
        <f>map_info_round!A21</f>
        <v>19</v>
      </c>
      <c r="B21" s="8">
        <f>map_info_round!B21</f>
        <v>10</v>
      </c>
      <c r="C21" s="8">
        <f>map_info_round!C21</f>
        <v>19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12">
        <v>0</v>
      </c>
    </row>
    <row r="22" ht="18.5" customHeight="1" spans="1:15">
      <c r="A22" s="7">
        <f>map_info_round!A22</f>
        <v>20</v>
      </c>
      <c r="B22" s="8">
        <f>map_info_round!B22</f>
        <v>10</v>
      </c>
      <c r="C22" s="8">
        <f>map_info_round!C22</f>
        <v>20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12">
        <v>0</v>
      </c>
    </row>
    <row r="23" ht="18.5" customHeight="1" spans="1:15">
      <c r="A23" s="7">
        <f>map_info_round!A23</f>
        <v>21</v>
      </c>
      <c r="B23" s="8">
        <f>map_info_round!B23</f>
        <v>10</v>
      </c>
      <c r="C23" s="8">
        <f>map_info_round!C23</f>
        <v>21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8">
        <v>0</v>
      </c>
      <c r="O23" s="12">
        <v>0</v>
      </c>
    </row>
    <row r="24" ht="18.5" customHeight="1" spans="1:15">
      <c r="A24" s="7">
        <f>map_info_round!A24</f>
        <v>22</v>
      </c>
      <c r="B24" s="8">
        <f>map_info_round!B24</f>
        <v>10</v>
      </c>
      <c r="C24" s="8">
        <f>map_info_round!C24</f>
        <v>22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  <c r="N24" s="8">
        <v>0</v>
      </c>
      <c r="O24" s="12">
        <v>0</v>
      </c>
    </row>
    <row r="25" ht="18.5" customHeight="1" spans="1:15">
      <c r="A25" s="7">
        <f>map_info_round!A25</f>
        <v>23</v>
      </c>
      <c r="B25" s="8">
        <f>map_info_round!B25</f>
        <v>10</v>
      </c>
      <c r="C25" s="8">
        <f>map_info_round!C25</f>
        <v>23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  <c r="K25" s="8">
        <v>0</v>
      </c>
      <c r="L25" s="8">
        <v>0</v>
      </c>
      <c r="M25" s="8">
        <v>0</v>
      </c>
      <c r="N25" s="8">
        <v>0</v>
      </c>
      <c r="O25" s="12">
        <v>0</v>
      </c>
    </row>
    <row r="26" ht="18.5" customHeight="1" spans="1:15">
      <c r="A26" s="7">
        <f>map_info_round!A26</f>
        <v>24</v>
      </c>
      <c r="B26" s="8">
        <f>map_info_round!B26</f>
        <v>10</v>
      </c>
      <c r="C26" s="8">
        <f>map_info_round!C26</f>
        <v>24</v>
      </c>
      <c r="D26" s="8">
        <v>0</v>
      </c>
      <c r="E26" s="8">
        <v>0</v>
      </c>
      <c r="F26" s="8">
        <v>0</v>
      </c>
      <c r="G26" s="8">
        <v>0</v>
      </c>
      <c r="H26" s="8">
        <v>0</v>
      </c>
      <c r="I26" s="8">
        <v>0</v>
      </c>
      <c r="J26" s="8">
        <v>0</v>
      </c>
      <c r="K26" s="8">
        <v>0</v>
      </c>
      <c r="L26" s="8">
        <v>0</v>
      </c>
      <c r="M26" s="8">
        <v>0</v>
      </c>
      <c r="N26" s="8">
        <v>0</v>
      </c>
      <c r="O26" s="12">
        <v>0</v>
      </c>
    </row>
    <row r="27" ht="18.5" customHeight="1" spans="1:15">
      <c r="A27" s="7">
        <f>map_info_round!A27</f>
        <v>25</v>
      </c>
      <c r="B27" s="8">
        <f>map_info_round!B27</f>
        <v>10</v>
      </c>
      <c r="C27" s="8">
        <f>map_info_round!C27</f>
        <v>25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  <c r="K27" s="8">
        <v>0</v>
      </c>
      <c r="L27" s="8">
        <v>0</v>
      </c>
      <c r="M27" s="8">
        <v>0</v>
      </c>
      <c r="N27" s="8">
        <v>0</v>
      </c>
      <c r="O27" s="12">
        <v>0</v>
      </c>
    </row>
    <row r="28" ht="18.5" customHeight="1" spans="1:15">
      <c r="A28" s="7">
        <f>map_info_round!A28</f>
        <v>26</v>
      </c>
      <c r="B28" s="8">
        <f>map_info_round!B28</f>
        <v>20</v>
      </c>
      <c r="C28" s="8">
        <f>map_info_round!C28</f>
        <v>1</v>
      </c>
      <c r="D28" s="8">
        <v>25</v>
      </c>
      <c r="E28" s="8">
        <v>0</v>
      </c>
      <c r="F28" s="8">
        <v>0</v>
      </c>
      <c r="G28" s="8">
        <v>0</v>
      </c>
      <c r="H28" s="8">
        <v>5</v>
      </c>
      <c r="I28" s="8">
        <v>0</v>
      </c>
      <c r="J28" s="8">
        <v>0</v>
      </c>
      <c r="K28" s="8">
        <v>0</v>
      </c>
      <c r="L28" s="8">
        <v>5</v>
      </c>
      <c r="M28" s="8">
        <v>0</v>
      </c>
      <c r="N28" s="8">
        <v>0</v>
      </c>
      <c r="O28" s="12">
        <v>0</v>
      </c>
    </row>
    <row r="29" ht="18.5" customHeight="1" spans="1:15">
      <c r="A29" s="7">
        <f>map_info_round!A29</f>
        <v>27</v>
      </c>
      <c r="B29" s="8">
        <f>map_info_round!B29</f>
        <v>20</v>
      </c>
      <c r="C29" s="8">
        <f>map_info_round!C29</f>
        <v>2</v>
      </c>
      <c r="D29" s="8">
        <v>25</v>
      </c>
      <c r="E29" s="8">
        <v>0</v>
      </c>
      <c r="F29" s="8">
        <v>0</v>
      </c>
      <c r="G29" s="8">
        <v>0</v>
      </c>
      <c r="H29" s="8">
        <v>5</v>
      </c>
      <c r="I29" s="8">
        <v>0</v>
      </c>
      <c r="J29" s="8">
        <v>0</v>
      </c>
      <c r="K29" s="8">
        <v>0</v>
      </c>
      <c r="L29" s="8">
        <v>5</v>
      </c>
      <c r="M29" s="8">
        <v>0</v>
      </c>
      <c r="N29" s="8">
        <v>0</v>
      </c>
      <c r="O29" s="12">
        <v>0</v>
      </c>
    </row>
    <row r="30" ht="18.5" customHeight="1" spans="1:15">
      <c r="A30" s="7">
        <f>map_info_round!A30</f>
        <v>28</v>
      </c>
      <c r="B30" s="8">
        <f>map_info_round!B30</f>
        <v>20</v>
      </c>
      <c r="C30" s="8">
        <f>map_info_round!C30</f>
        <v>3</v>
      </c>
      <c r="D30" s="8">
        <v>25</v>
      </c>
      <c r="E30" s="8">
        <v>0</v>
      </c>
      <c r="F30" s="8">
        <v>0</v>
      </c>
      <c r="G30" s="8">
        <v>0</v>
      </c>
      <c r="H30" s="8">
        <v>5</v>
      </c>
      <c r="I30" s="8">
        <v>0</v>
      </c>
      <c r="J30" s="8">
        <v>0</v>
      </c>
      <c r="K30" s="8">
        <v>0</v>
      </c>
      <c r="L30" s="8">
        <v>5</v>
      </c>
      <c r="M30" s="8">
        <v>0</v>
      </c>
      <c r="N30" s="8">
        <v>0</v>
      </c>
      <c r="O30" s="12">
        <v>0</v>
      </c>
    </row>
    <row r="31" ht="18.5" customHeight="1" spans="1:15">
      <c r="A31" s="7">
        <f>map_info_round!A31</f>
        <v>29</v>
      </c>
      <c r="B31" s="8">
        <f>map_info_round!B31</f>
        <v>20</v>
      </c>
      <c r="C31" s="8">
        <f>map_info_round!C31</f>
        <v>4</v>
      </c>
      <c r="D31" s="8">
        <v>25</v>
      </c>
      <c r="E31" s="8">
        <v>0</v>
      </c>
      <c r="F31" s="8">
        <v>0</v>
      </c>
      <c r="G31" s="8">
        <v>0</v>
      </c>
      <c r="H31" s="8">
        <v>5</v>
      </c>
      <c r="I31" s="8">
        <v>0</v>
      </c>
      <c r="J31" s="8">
        <v>0</v>
      </c>
      <c r="K31" s="8">
        <v>0</v>
      </c>
      <c r="L31" s="8">
        <v>5</v>
      </c>
      <c r="M31" s="8">
        <v>0</v>
      </c>
      <c r="N31" s="8">
        <v>0</v>
      </c>
      <c r="O31" s="12">
        <v>0</v>
      </c>
    </row>
    <row r="32" ht="18.5" customHeight="1" spans="1:15">
      <c r="A32" s="7">
        <f>map_info_round!A32</f>
        <v>30</v>
      </c>
      <c r="B32" s="8">
        <f>map_info_round!B32</f>
        <v>20</v>
      </c>
      <c r="C32" s="8">
        <f>map_info_round!C32</f>
        <v>5</v>
      </c>
      <c r="D32" s="8">
        <v>30</v>
      </c>
      <c r="E32" s="8">
        <v>0</v>
      </c>
      <c r="F32" s="8">
        <v>0</v>
      </c>
      <c r="G32" s="8">
        <v>0</v>
      </c>
      <c r="H32" s="8">
        <v>5</v>
      </c>
      <c r="I32" s="8">
        <v>0</v>
      </c>
      <c r="J32" s="8">
        <v>0</v>
      </c>
      <c r="K32" s="8">
        <v>0</v>
      </c>
      <c r="L32" s="8">
        <v>5</v>
      </c>
      <c r="M32" s="8">
        <v>0</v>
      </c>
      <c r="N32" s="8">
        <v>0</v>
      </c>
      <c r="O32" s="12">
        <v>0</v>
      </c>
    </row>
    <row r="33" ht="18.5" customHeight="1" spans="1:15">
      <c r="A33" s="7">
        <f>map_info_round!A33</f>
        <v>31</v>
      </c>
      <c r="B33" s="8">
        <f>map_info_round!B33</f>
        <v>20</v>
      </c>
      <c r="C33" s="8">
        <f>map_info_round!C33</f>
        <v>6</v>
      </c>
      <c r="D33" s="8">
        <v>30</v>
      </c>
      <c r="E33" s="8">
        <v>0</v>
      </c>
      <c r="F33" s="8">
        <v>0</v>
      </c>
      <c r="G33" s="8">
        <v>0</v>
      </c>
      <c r="H33" s="8">
        <v>10</v>
      </c>
      <c r="I33" s="8">
        <v>0</v>
      </c>
      <c r="J33" s="8">
        <v>0</v>
      </c>
      <c r="K33" s="8">
        <v>0</v>
      </c>
      <c r="L33" s="8">
        <v>10</v>
      </c>
      <c r="M33" s="8">
        <v>0</v>
      </c>
      <c r="N33" s="8">
        <v>0</v>
      </c>
      <c r="O33" s="12">
        <v>0</v>
      </c>
    </row>
    <row r="34" ht="18.5" customHeight="1" spans="1:15">
      <c r="A34" s="7">
        <f>map_info_round!A34</f>
        <v>32</v>
      </c>
      <c r="B34" s="8">
        <f>map_info_round!B34</f>
        <v>20</v>
      </c>
      <c r="C34" s="8">
        <f>map_info_round!C34</f>
        <v>7</v>
      </c>
      <c r="D34" s="8">
        <v>30</v>
      </c>
      <c r="E34" s="8">
        <v>0</v>
      </c>
      <c r="F34" s="8">
        <v>0</v>
      </c>
      <c r="G34" s="8">
        <v>0</v>
      </c>
      <c r="H34" s="8">
        <v>10</v>
      </c>
      <c r="I34" s="8">
        <v>0</v>
      </c>
      <c r="J34" s="8">
        <v>0</v>
      </c>
      <c r="K34" s="8">
        <v>0</v>
      </c>
      <c r="L34" s="8">
        <v>10</v>
      </c>
      <c r="M34" s="8">
        <v>0</v>
      </c>
      <c r="N34" s="8">
        <v>0</v>
      </c>
      <c r="O34" s="12">
        <v>0</v>
      </c>
    </row>
    <row r="35" ht="18.5" customHeight="1" spans="1:15">
      <c r="A35" s="7">
        <f>map_info_round!A35</f>
        <v>33</v>
      </c>
      <c r="B35" s="8">
        <f>map_info_round!B35</f>
        <v>20</v>
      </c>
      <c r="C35" s="8">
        <f>map_info_round!C35</f>
        <v>8</v>
      </c>
      <c r="D35" s="8">
        <v>30</v>
      </c>
      <c r="E35" s="8">
        <v>0</v>
      </c>
      <c r="F35" s="8">
        <v>0</v>
      </c>
      <c r="G35" s="8">
        <v>0</v>
      </c>
      <c r="H35" s="8">
        <v>10</v>
      </c>
      <c r="I35" s="8">
        <v>0</v>
      </c>
      <c r="J35" s="8">
        <v>0</v>
      </c>
      <c r="K35" s="8">
        <v>0</v>
      </c>
      <c r="L35" s="8">
        <v>10</v>
      </c>
      <c r="M35" s="8">
        <v>0</v>
      </c>
      <c r="N35" s="8">
        <v>0</v>
      </c>
      <c r="O35" s="12">
        <v>0</v>
      </c>
    </row>
    <row r="36" ht="18.5" customHeight="1" spans="1:15">
      <c r="A36" s="7">
        <f>map_info_round!A36</f>
        <v>34</v>
      </c>
      <c r="B36" s="8">
        <f>map_info_round!B36</f>
        <v>20</v>
      </c>
      <c r="C36" s="8">
        <f>map_info_round!C36</f>
        <v>9</v>
      </c>
      <c r="D36" s="8">
        <v>30</v>
      </c>
      <c r="E36" s="8">
        <v>0</v>
      </c>
      <c r="F36" s="8">
        <v>0</v>
      </c>
      <c r="G36" s="8">
        <v>0</v>
      </c>
      <c r="H36" s="8">
        <v>10</v>
      </c>
      <c r="I36" s="8">
        <v>0</v>
      </c>
      <c r="J36" s="8">
        <v>0</v>
      </c>
      <c r="K36" s="8">
        <v>0</v>
      </c>
      <c r="L36" s="8">
        <v>10</v>
      </c>
      <c r="M36" s="8">
        <v>0</v>
      </c>
      <c r="N36" s="8">
        <v>0</v>
      </c>
      <c r="O36" s="12">
        <v>0</v>
      </c>
    </row>
    <row r="37" ht="18.5" customHeight="1" spans="1:15">
      <c r="A37" s="7">
        <f>map_info_round!A37</f>
        <v>35</v>
      </c>
      <c r="B37" s="8">
        <f>map_info_round!B37</f>
        <v>20</v>
      </c>
      <c r="C37" s="8">
        <f>map_info_round!C37</f>
        <v>10</v>
      </c>
      <c r="D37" s="8">
        <v>35</v>
      </c>
      <c r="E37" s="8">
        <v>0</v>
      </c>
      <c r="F37" s="8">
        <v>0</v>
      </c>
      <c r="G37" s="8">
        <v>0</v>
      </c>
      <c r="H37" s="8">
        <v>10</v>
      </c>
      <c r="I37" s="8">
        <v>0</v>
      </c>
      <c r="J37" s="8">
        <v>0</v>
      </c>
      <c r="K37" s="8">
        <v>0</v>
      </c>
      <c r="L37" s="8">
        <v>10</v>
      </c>
      <c r="M37" s="8">
        <v>0</v>
      </c>
      <c r="N37" s="8">
        <v>0</v>
      </c>
      <c r="O37" s="12">
        <v>0</v>
      </c>
    </row>
    <row r="38" ht="18.5" customHeight="1" spans="1:15">
      <c r="A38" s="7">
        <f>map_info_round!A38</f>
        <v>36</v>
      </c>
      <c r="B38" s="8">
        <f>map_info_round!B38</f>
        <v>20</v>
      </c>
      <c r="C38" s="8">
        <f>map_info_round!C38</f>
        <v>11</v>
      </c>
      <c r="D38" s="8">
        <v>35</v>
      </c>
      <c r="E38" s="8">
        <v>0</v>
      </c>
      <c r="F38" s="8">
        <v>0</v>
      </c>
      <c r="G38" s="8">
        <v>0</v>
      </c>
      <c r="H38" s="8">
        <v>15</v>
      </c>
      <c r="I38" s="8">
        <v>0</v>
      </c>
      <c r="J38" s="8">
        <v>0</v>
      </c>
      <c r="K38" s="8">
        <v>0</v>
      </c>
      <c r="L38" s="8">
        <v>15</v>
      </c>
      <c r="M38" s="8">
        <v>0</v>
      </c>
      <c r="N38" s="8">
        <v>0</v>
      </c>
      <c r="O38" s="12">
        <v>0</v>
      </c>
    </row>
    <row r="39" ht="18.5" customHeight="1" spans="1:15">
      <c r="A39" s="7">
        <f>map_info_round!A39</f>
        <v>37</v>
      </c>
      <c r="B39" s="8">
        <f>map_info_round!B39</f>
        <v>20</v>
      </c>
      <c r="C39" s="8">
        <f>map_info_round!C39</f>
        <v>12</v>
      </c>
      <c r="D39" s="8">
        <v>35</v>
      </c>
      <c r="E39" s="8">
        <v>0</v>
      </c>
      <c r="F39" s="8">
        <v>0</v>
      </c>
      <c r="G39" s="8">
        <v>0</v>
      </c>
      <c r="H39" s="8">
        <v>15</v>
      </c>
      <c r="I39" s="8">
        <v>0</v>
      </c>
      <c r="J39" s="8">
        <v>0</v>
      </c>
      <c r="K39" s="8">
        <v>0</v>
      </c>
      <c r="L39" s="8">
        <v>15</v>
      </c>
      <c r="M39" s="8">
        <v>0</v>
      </c>
      <c r="N39" s="8">
        <v>0</v>
      </c>
      <c r="O39" s="12">
        <v>0</v>
      </c>
    </row>
    <row r="40" ht="18.5" customHeight="1" spans="1:15">
      <c r="A40" s="7">
        <f>map_info_round!A40</f>
        <v>38</v>
      </c>
      <c r="B40" s="8">
        <f>map_info_round!B40</f>
        <v>20</v>
      </c>
      <c r="C40" s="8">
        <f>map_info_round!C40</f>
        <v>13</v>
      </c>
      <c r="D40" s="8">
        <v>35</v>
      </c>
      <c r="E40" s="8">
        <v>0</v>
      </c>
      <c r="F40" s="8">
        <v>0</v>
      </c>
      <c r="G40" s="8">
        <v>0</v>
      </c>
      <c r="H40" s="8">
        <v>15</v>
      </c>
      <c r="I40" s="8">
        <v>0</v>
      </c>
      <c r="J40" s="8">
        <v>0</v>
      </c>
      <c r="K40" s="8">
        <v>0</v>
      </c>
      <c r="L40" s="8">
        <v>15</v>
      </c>
      <c r="M40" s="8">
        <v>0</v>
      </c>
      <c r="N40" s="8">
        <v>0</v>
      </c>
      <c r="O40" s="12">
        <v>0</v>
      </c>
    </row>
    <row r="41" ht="18.5" customHeight="1" spans="1:15">
      <c r="A41" s="7">
        <f>map_info_round!A41</f>
        <v>39</v>
      </c>
      <c r="B41" s="8">
        <f>map_info_round!B41</f>
        <v>20</v>
      </c>
      <c r="C41" s="8">
        <f>map_info_round!C41</f>
        <v>14</v>
      </c>
      <c r="D41" s="8">
        <v>35</v>
      </c>
      <c r="E41" s="8">
        <v>0</v>
      </c>
      <c r="F41" s="8">
        <v>0</v>
      </c>
      <c r="G41" s="8">
        <v>0</v>
      </c>
      <c r="H41" s="8">
        <v>15</v>
      </c>
      <c r="I41" s="8">
        <v>0</v>
      </c>
      <c r="J41" s="8">
        <v>0</v>
      </c>
      <c r="K41" s="8">
        <v>0</v>
      </c>
      <c r="L41" s="8">
        <v>15</v>
      </c>
      <c r="M41" s="8">
        <v>0</v>
      </c>
      <c r="N41" s="8">
        <v>0</v>
      </c>
      <c r="O41" s="12">
        <v>0</v>
      </c>
    </row>
    <row r="42" ht="18.5" customHeight="1" spans="1:15">
      <c r="A42" s="7">
        <f>map_info_round!A42</f>
        <v>40</v>
      </c>
      <c r="B42" s="8">
        <f>map_info_round!B42</f>
        <v>20</v>
      </c>
      <c r="C42" s="8">
        <f>map_info_round!C42</f>
        <v>15</v>
      </c>
      <c r="D42" s="8">
        <v>40</v>
      </c>
      <c r="E42" s="8">
        <v>0</v>
      </c>
      <c r="F42" s="8">
        <v>0</v>
      </c>
      <c r="G42" s="8">
        <v>0</v>
      </c>
      <c r="H42" s="8">
        <v>15</v>
      </c>
      <c r="I42" s="8">
        <v>0</v>
      </c>
      <c r="J42" s="8">
        <v>0</v>
      </c>
      <c r="K42" s="8">
        <v>0</v>
      </c>
      <c r="L42" s="8">
        <v>15</v>
      </c>
      <c r="M42" s="8">
        <v>0</v>
      </c>
      <c r="N42" s="8">
        <v>0</v>
      </c>
      <c r="O42" s="12">
        <v>0</v>
      </c>
    </row>
    <row r="43" ht="18.5" customHeight="1" spans="1:15">
      <c r="A43" s="7">
        <f>map_info_round!A43</f>
        <v>41</v>
      </c>
      <c r="B43" s="8">
        <f>map_info_round!B43</f>
        <v>20</v>
      </c>
      <c r="C43" s="8">
        <f>map_info_round!C43</f>
        <v>16</v>
      </c>
      <c r="D43" s="8">
        <v>40</v>
      </c>
      <c r="E43" s="8">
        <v>0</v>
      </c>
      <c r="F43" s="8">
        <v>0</v>
      </c>
      <c r="G43" s="8">
        <v>0</v>
      </c>
      <c r="H43" s="8">
        <v>20</v>
      </c>
      <c r="I43" s="8">
        <v>0</v>
      </c>
      <c r="J43" s="8">
        <v>0</v>
      </c>
      <c r="K43" s="8">
        <v>0</v>
      </c>
      <c r="L43" s="8">
        <v>20</v>
      </c>
      <c r="M43" s="8">
        <v>0</v>
      </c>
      <c r="N43" s="8">
        <v>0</v>
      </c>
      <c r="O43" s="12">
        <v>0</v>
      </c>
    </row>
    <row r="44" ht="18.5" customHeight="1" spans="1:15">
      <c r="A44" s="7">
        <f>map_info_round!A44</f>
        <v>42</v>
      </c>
      <c r="B44" s="8">
        <f>map_info_round!B44</f>
        <v>20</v>
      </c>
      <c r="C44" s="8">
        <f>map_info_round!C44</f>
        <v>17</v>
      </c>
      <c r="D44" s="8">
        <v>40</v>
      </c>
      <c r="E44" s="8">
        <v>0</v>
      </c>
      <c r="F44" s="8">
        <v>0</v>
      </c>
      <c r="G44" s="8">
        <v>0</v>
      </c>
      <c r="H44" s="8">
        <v>20</v>
      </c>
      <c r="I44" s="8">
        <v>0</v>
      </c>
      <c r="J44" s="8">
        <v>0</v>
      </c>
      <c r="K44" s="8">
        <v>0</v>
      </c>
      <c r="L44" s="8">
        <v>20</v>
      </c>
      <c r="M44" s="8">
        <v>0</v>
      </c>
      <c r="N44" s="8">
        <v>0</v>
      </c>
      <c r="O44" s="12">
        <v>0</v>
      </c>
    </row>
    <row r="45" ht="18.5" customHeight="1" spans="1:15">
      <c r="A45" s="7">
        <f>map_info_round!A45</f>
        <v>43</v>
      </c>
      <c r="B45" s="8">
        <f>map_info_round!B45</f>
        <v>20</v>
      </c>
      <c r="C45" s="8">
        <f>map_info_round!C45</f>
        <v>18</v>
      </c>
      <c r="D45" s="8">
        <v>40</v>
      </c>
      <c r="E45" s="8">
        <v>0</v>
      </c>
      <c r="F45" s="8">
        <v>0</v>
      </c>
      <c r="G45" s="8">
        <v>0</v>
      </c>
      <c r="H45" s="8">
        <v>20</v>
      </c>
      <c r="I45" s="8">
        <v>0</v>
      </c>
      <c r="J45" s="8">
        <v>0</v>
      </c>
      <c r="K45" s="8">
        <v>0</v>
      </c>
      <c r="L45" s="8">
        <v>20</v>
      </c>
      <c r="M45" s="8">
        <v>0</v>
      </c>
      <c r="N45" s="8">
        <v>0</v>
      </c>
      <c r="O45" s="12">
        <v>0</v>
      </c>
    </row>
    <row r="46" ht="18.5" customHeight="1" spans="1:15">
      <c r="A46" s="7">
        <f>map_info_round!A46</f>
        <v>44</v>
      </c>
      <c r="B46" s="8">
        <f>map_info_round!B46</f>
        <v>20</v>
      </c>
      <c r="C46" s="8">
        <f>map_info_round!C46</f>
        <v>19</v>
      </c>
      <c r="D46" s="8">
        <v>40</v>
      </c>
      <c r="E46" s="8">
        <v>0</v>
      </c>
      <c r="F46" s="8">
        <v>0</v>
      </c>
      <c r="G46" s="8">
        <v>0</v>
      </c>
      <c r="H46" s="8">
        <v>20</v>
      </c>
      <c r="I46" s="8">
        <v>0</v>
      </c>
      <c r="J46" s="8">
        <v>0</v>
      </c>
      <c r="K46" s="8">
        <v>0</v>
      </c>
      <c r="L46" s="8">
        <v>20</v>
      </c>
      <c r="M46" s="8">
        <v>0</v>
      </c>
      <c r="N46" s="8">
        <v>0</v>
      </c>
      <c r="O46" s="12">
        <v>0</v>
      </c>
    </row>
    <row r="47" ht="18.5" customHeight="1" spans="1:15">
      <c r="A47" s="7">
        <f>map_info_round!A47</f>
        <v>45</v>
      </c>
      <c r="B47" s="8">
        <f>map_info_round!B47</f>
        <v>20</v>
      </c>
      <c r="C47" s="8">
        <f>map_info_round!C47</f>
        <v>20</v>
      </c>
      <c r="D47" s="8">
        <v>45</v>
      </c>
      <c r="E47" s="8">
        <v>0</v>
      </c>
      <c r="F47" s="8">
        <v>0</v>
      </c>
      <c r="G47" s="8">
        <v>0</v>
      </c>
      <c r="H47" s="8">
        <v>20</v>
      </c>
      <c r="I47" s="8">
        <v>0</v>
      </c>
      <c r="J47" s="8">
        <v>0</v>
      </c>
      <c r="K47" s="8">
        <v>0</v>
      </c>
      <c r="L47" s="8">
        <v>20</v>
      </c>
      <c r="M47" s="8">
        <v>0</v>
      </c>
      <c r="N47" s="8">
        <v>0</v>
      </c>
      <c r="O47" s="12">
        <v>0</v>
      </c>
    </row>
    <row r="48" ht="18.5" customHeight="1" spans="1:15">
      <c r="A48" s="7">
        <f>map_info_round!A48</f>
        <v>46</v>
      </c>
      <c r="B48" s="8">
        <f>map_info_round!B48</f>
        <v>20</v>
      </c>
      <c r="C48" s="8">
        <f>map_info_round!C48</f>
        <v>21</v>
      </c>
      <c r="D48" s="8">
        <v>45</v>
      </c>
      <c r="E48" s="8">
        <v>0</v>
      </c>
      <c r="F48" s="8">
        <v>0</v>
      </c>
      <c r="G48" s="8">
        <v>0</v>
      </c>
      <c r="H48" s="8">
        <v>25</v>
      </c>
      <c r="I48" s="8">
        <v>0</v>
      </c>
      <c r="J48" s="8">
        <v>0</v>
      </c>
      <c r="K48" s="8">
        <v>0</v>
      </c>
      <c r="L48" s="8">
        <v>25</v>
      </c>
      <c r="M48" s="8">
        <v>0</v>
      </c>
      <c r="N48" s="8">
        <v>0</v>
      </c>
      <c r="O48" s="12">
        <v>0</v>
      </c>
    </row>
    <row r="49" ht="18.5" customHeight="1" spans="1:15">
      <c r="A49" s="7">
        <f>map_info_round!A49</f>
        <v>47</v>
      </c>
      <c r="B49" s="8">
        <f>map_info_round!B49</f>
        <v>20</v>
      </c>
      <c r="C49" s="8">
        <f>map_info_round!C49</f>
        <v>22</v>
      </c>
      <c r="D49" s="8">
        <v>45</v>
      </c>
      <c r="E49" s="8">
        <v>0</v>
      </c>
      <c r="F49" s="8">
        <v>0</v>
      </c>
      <c r="G49" s="8">
        <v>0</v>
      </c>
      <c r="H49" s="8">
        <v>25</v>
      </c>
      <c r="I49" s="8">
        <v>0</v>
      </c>
      <c r="J49" s="8">
        <v>0</v>
      </c>
      <c r="K49" s="8">
        <v>0</v>
      </c>
      <c r="L49" s="8">
        <v>25</v>
      </c>
      <c r="M49" s="8">
        <v>0</v>
      </c>
      <c r="N49" s="8">
        <v>0</v>
      </c>
      <c r="O49" s="12">
        <v>0</v>
      </c>
    </row>
    <row r="50" ht="18.5" customHeight="1" spans="1:15">
      <c r="A50" s="7">
        <f>map_info_round!A50</f>
        <v>48</v>
      </c>
      <c r="B50" s="8">
        <f>map_info_round!B50</f>
        <v>20</v>
      </c>
      <c r="C50" s="8">
        <f>map_info_round!C50</f>
        <v>23</v>
      </c>
      <c r="D50" s="8">
        <v>45</v>
      </c>
      <c r="E50" s="8">
        <v>0</v>
      </c>
      <c r="F50" s="8">
        <v>0</v>
      </c>
      <c r="G50" s="8">
        <v>0</v>
      </c>
      <c r="H50" s="8">
        <v>25</v>
      </c>
      <c r="I50" s="8">
        <v>0</v>
      </c>
      <c r="J50" s="8">
        <v>0</v>
      </c>
      <c r="K50" s="8">
        <v>0</v>
      </c>
      <c r="L50" s="8">
        <v>25</v>
      </c>
      <c r="M50" s="8">
        <v>0</v>
      </c>
      <c r="N50" s="8">
        <v>0</v>
      </c>
      <c r="O50" s="12">
        <v>0</v>
      </c>
    </row>
    <row r="51" ht="18.5" customHeight="1" spans="1:15">
      <c r="A51" s="7">
        <f>map_info_round!A51</f>
        <v>49</v>
      </c>
      <c r="B51" s="8">
        <f>map_info_round!B51</f>
        <v>20</v>
      </c>
      <c r="C51" s="8">
        <f>map_info_round!C51</f>
        <v>24</v>
      </c>
      <c r="D51" s="8">
        <v>45</v>
      </c>
      <c r="E51" s="8">
        <v>0</v>
      </c>
      <c r="F51" s="8">
        <v>0</v>
      </c>
      <c r="G51" s="8">
        <v>0</v>
      </c>
      <c r="H51" s="8">
        <v>25</v>
      </c>
      <c r="I51" s="8">
        <v>0</v>
      </c>
      <c r="J51" s="8">
        <v>0</v>
      </c>
      <c r="K51" s="8">
        <v>0</v>
      </c>
      <c r="L51" s="8">
        <v>25</v>
      </c>
      <c r="M51" s="8">
        <v>0</v>
      </c>
      <c r="N51" s="8">
        <v>0</v>
      </c>
      <c r="O51" s="12">
        <v>0</v>
      </c>
    </row>
    <row r="52" ht="18.5" customHeight="1" spans="1:15">
      <c r="A52" s="7">
        <f>map_info_round!A52</f>
        <v>50</v>
      </c>
      <c r="B52" s="8">
        <f>map_info_round!B52</f>
        <v>20</v>
      </c>
      <c r="C52" s="8">
        <f>map_info_round!C52</f>
        <v>25</v>
      </c>
      <c r="D52" s="8">
        <v>45</v>
      </c>
      <c r="E52" s="8">
        <v>0</v>
      </c>
      <c r="F52" s="8">
        <v>0</v>
      </c>
      <c r="G52" s="8">
        <v>0</v>
      </c>
      <c r="H52" s="8">
        <v>25</v>
      </c>
      <c r="I52" s="8">
        <v>0</v>
      </c>
      <c r="J52" s="8">
        <v>0</v>
      </c>
      <c r="K52" s="8">
        <v>0</v>
      </c>
      <c r="L52" s="8">
        <v>25</v>
      </c>
      <c r="M52" s="8">
        <v>0</v>
      </c>
      <c r="N52" s="8">
        <v>0</v>
      </c>
      <c r="O52" s="12">
        <v>0</v>
      </c>
    </row>
    <row r="53" ht="18.5" customHeight="1" spans="1:15">
      <c r="A53" s="7">
        <f>map_info_round!A53</f>
        <v>51</v>
      </c>
      <c r="B53" s="8">
        <f>map_info_round!B53</f>
        <v>20</v>
      </c>
      <c r="C53" s="8">
        <f>map_info_round!C53</f>
        <v>26</v>
      </c>
      <c r="D53" s="8">
        <v>50</v>
      </c>
      <c r="E53" s="8">
        <v>0</v>
      </c>
      <c r="F53" s="8">
        <v>0</v>
      </c>
      <c r="G53" s="8">
        <v>0</v>
      </c>
      <c r="H53" s="8">
        <v>30</v>
      </c>
      <c r="I53" s="8">
        <v>0</v>
      </c>
      <c r="J53" s="8">
        <v>0</v>
      </c>
      <c r="K53" s="8">
        <v>0</v>
      </c>
      <c r="L53" s="8">
        <v>30</v>
      </c>
      <c r="M53" s="8">
        <v>0</v>
      </c>
      <c r="N53" s="8">
        <v>0</v>
      </c>
      <c r="O53" s="12">
        <v>0</v>
      </c>
    </row>
    <row r="54" ht="18.5" customHeight="1" spans="1:15">
      <c r="A54" s="7">
        <f>map_info_round!A54</f>
        <v>52</v>
      </c>
      <c r="B54" s="8">
        <f>map_info_round!B54</f>
        <v>20</v>
      </c>
      <c r="C54" s="8">
        <f>map_info_round!C54</f>
        <v>27</v>
      </c>
      <c r="D54" s="8">
        <v>50</v>
      </c>
      <c r="E54" s="8">
        <v>0</v>
      </c>
      <c r="F54" s="8">
        <v>0</v>
      </c>
      <c r="G54" s="8">
        <v>0</v>
      </c>
      <c r="H54" s="8">
        <v>30</v>
      </c>
      <c r="I54" s="8">
        <v>0</v>
      </c>
      <c r="J54" s="8">
        <v>0</v>
      </c>
      <c r="K54" s="8">
        <v>0</v>
      </c>
      <c r="L54" s="8">
        <v>30</v>
      </c>
      <c r="M54" s="8">
        <v>0</v>
      </c>
      <c r="N54" s="8">
        <v>0</v>
      </c>
      <c r="O54" s="12">
        <v>0</v>
      </c>
    </row>
    <row r="55" ht="18.5" customHeight="1" spans="1:15">
      <c r="A55" s="7">
        <f>map_info_round!A55</f>
        <v>53</v>
      </c>
      <c r="B55" s="8">
        <f>map_info_round!B55</f>
        <v>20</v>
      </c>
      <c r="C55" s="8">
        <f>map_info_round!C55</f>
        <v>28</v>
      </c>
      <c r="D55" s="8">
        <v>50</v>
      </c>
      <c r="E55" s="8">
        <v>0</v>
      </c>
      <c r="F55" s="8">
        <v>0</v>
      </c>
      <c r="G55" s="8">
        <v>0</v>
      </c>
      <c r="H55" s="8">
        <v>30</v>
      </c>
      <c r="I55" s="8">
        <v>0</v>
      </c>
      <c r="J55" s="8">
        <v>0</v>
      </c>
      <c r="K55" s="8">
        <v>0</v>
      </c>
      <c r="L55" s="8">
        <v>30</v>
      </c>
      <c r="M55" s="8">
        <v>0</v>
      </c>
      <c r="N55" s="8">
        <v>0</v>
      </c>
      <c r="O55" s="12">
        <v>0</v>
      </c>
    </row>
    <row r="56" ht="18.5" customHeight="1" spans="1:15">
      <c r="A56" s="7">
        <f>map_info_round!A56</f>
        <v>54</v>
      </c>
      <c r="B56" s="8">
        <f>map_info_round!B56</f>
        <v>20</v>
      </c>
      <c r="C56" s="8">
        <f>map_info_round!C56</f>
        <v>29</v>
      </c>
      <c r="D56" s="8">
        <v>50</v>
      </c>
      <c r="E56" s="8">
        <v>0</v>
      </c>
      <c r="F56" s="8">
        <v>0</v>
      </c>
      <c r="G56" s="8">
        <v>0</v>
      </c>
      <c r="H56" s="8">
        <v>30</v>
      </c>
      <c r="I56" s="8">
        <v>0</v>
      </c>
      <c r="J56" s="8">
        <v>0</v>
      </c>
      <c r="K56" s="8">
        <v>0</v>
      </c>
      <c r="L56" s="8">
        <v>30</v>
      </c>
      <c r="M56" s="8">
        <v>0</v>
      </c>
      <c r="N56" s="8">
        <v>0</v>
      </c>
      <c r="O56" s="12">
        <v>0</v>
      </c>
    </row>
    <row r="57" ht="18.5" customHeight="1" spans="1:15">
      <c r="A57" s="7">
        <f>map_info_round!A57</f>
        <v>55</v>
      </c>
      <c r="B57" s="8">
        <f>map_info_round!B57</f>
        <v>20</v>
      </c>
      <c r="C57" s="8">
        <f>map_info_round!C57</f>
        <v>30</v>
      </c>
      <c r="D57" s="8">
        <v>55</v>
      </c>
      <c r="E57" s="8">
        <v>0</v>
      </c>
      <c r="F57" s="8">
        <v>0</v>
      </c>
      <c r="G57" s="8">
        <v>0</v>
      </c>
      <c r="H57" s="8">
        <v>30</v>
      </c>
      <c r="I57" s="8">
        <v>0</v>
      </c>
      <c r="J57" s="8">
        <v>0</v>
      </c>
      <c r="K57" s="8">
        <v>0</v>
      </c>
      <c r="L57" s="8">
        <v>30</v>
      </c>
      <c r="M57" s="8">
        <v>0</v>
      </c>
      <c r="N57" s="8">
        <v>0</v>
      </c>
      <c r="O57" s="12">
        <v>0</v>
      </c>
    </row>
    <row r="58" ht="18.5" customHeight="1" spans="1:15">
      <c r="A58" s="7">
        <f>map_info_round!A58</f>
        <v>56</v>
      </c>
      <c r="B58" s="8">
        <f>map_info_round!B58</f>
        <v>30</v>
      </c>
      <c r="C58" s="8">
        <f>map_info_round!C58</f>
        <v>1</v>
      </c>
      <c r="D58" s="8">
        <v>0</v>
      </c>
      <c r="E58" s="8">
        <v>0</v>
      </c>
      <c r="F58" s="8">
        <v>25</v>
      </c>
      <c r="G58" s="8">
        <v>0</v>
      </c>
      <c r="H58" s="8">
        <v>0</v>
      </c>
      <c r="I58" s="8">
        <v>0</v>
      </c>
      <c r="J58" s="8">
        <v>5</v>
      </c>
      <c r="K58" s="8">
        <v>0</v>
      </c>
      <c r="L58" s="8">
        <v>0</v>
      </c>
      <c r="M58" s="8">
        <v>0</v>
      </c>
      <c r="N58" s="8">
        <v>5</v>
      </c>
      <c r="O58" s="12">
        <v>0</v>
      </c>
    </row>
    <row r="59" ht="18.5" customHeight="1" spans="1:15">
      <c r="A59" s="7">
        <f>map_info_round!A59</f>
        <v>57</v>
      </c>
      <c r="B59" s="8">
        <f>map_info_round!B59</f>
        <v>30</v>
      </c>
      <c r="C59" s="8">
        <f>map_info_round!C59</f>
        <v>2</v>
      </c>
      <c r="D59" s="8">
        <v>0</v>
      </c>
      <c r="E59" s="8">
        <v>0</v>
      </c>
      <c r="F59" s="8">
        <v>25</v>
      </c>
      <c r="G59" s="8">
        <v>0</v>
      </c>
      <c r="H59" s="8">
        <v>0</v>
      </c>
      <c r="I59" s="8">
        <v>0</v>
      </c>
      <c r="J59" s="8">
        <v>5</v>
      </c>
      <c r="K59" s="8">
        <v>0</v>
      </c>
      <c r="L59" s="8">
        <v>0</v>
      </c>
      <c r="M59" s="8">
        <v>0</v>
      </c>
      <c r="N59" s="8">
        <v>5</v>
      </c>
      <c r="O59" s="12">
        <v>0</v>
      </c>
    </row>
    <row r="60" ht="18.5" customHeight="1" spans="1:15">
      <c r="A60" s="7">
        <f>map_info_round!A60</f>
        <v>58</v>
      </c>
      <c r="B60" s="8">
        <f>map_info_round!B60</f>
        <v>30</v>
      </c>
      <c r="C60" s="8">
        <f>map_info_round!C60</f>
        <v>3</v>
      </c>
      <c r="D60" s="8">
        <v>0</v>
      </c>
      <c r="E60" s="8">
        <v>0</v>
      </c>
      <c r="F60" s="8">
        <v>25</v>
      </c>
      <c r="G60" s="8">
        <v>0</v>
      </c>
      <c r="H60" s="8">
        <v>0</v>
      </c>
      <c r="I60" s="8">
        <v>0</v>
      </c>
      <c r="J60" s="8">
        <v>5</v>
      </c>
      <c r="K60" s="8">
        <v>0</v>
      </c>
      <c r="L60" s="8">
        <v>0</v>
      </c>
      <c r="M60" s="8">
        <v>0</v>
      </c>
      <c r="N60" s="8">
        <v>5</v>
      </c>
      <c r="O60" s="12">
        <v>0</v>
      </c>
    </row>
    <row r="61" ht="18.5" customHeight="1" spans="1:15">
      <c r="A61" s="7">
        <f>map_info_round!A61</f>
        <v>59</v>
      </c>
      <c r="B61" s="8">
        <f>map_info_round!B61</f>
        <v>30</v>
      </c>
      <c r="C61" s="8">
        <f>map_info_round!C61</f>
        <v>4</v>
      </c>
      <c r="D61" s="8">
        <v>0</v>
      </c>
      <c r="E61" s="8">
        <v>0</v>
      </c>
      <c r="F61" s="8">
        <v>25</v>
      </c>
      <c r="G61" s="8">
        <v>0</v>
      </c>
      <c r="H61" s="8">
        <v>0</v>
      </c>
      <c r="I61" s="8">
        <v>0</v>
      </c>
      <c r="J61" s="8">
        <v>5</v>
      </c>
      <c r="K61" s="8">
        <v>0</v>
      </c>
      <c r="L61" s="8">
        <v>0</v>
      </c>
      <c r="M61" s="8">
        <v>0</v>
      </c>
      <c r="N61" s="8">
        <v>5</v>
      </c>
      <c r="O61" s="12">
        <v>0</v>
      </c>
    </row>
    <row r="62" ht="18.5" customHeight="1" spans="1:15">
      <c r="A62" s="7">
        <f>map_info_round!A62</f>
        <v>60</v>
      </c>
      <c r="B62" s="8">
        <f>map_info_round!B62</f>
        <v>30</v>
      </c>
      <c r="C62" s="8">
        <f>map_info_round!C62</f>
        <v>5</v>
      </c>
      <c r="D62" s="8">
        <v>0</v>
      </c>
      <c r="E62" s="8">
        <v>0</v>
      </c>
      <c r="F62" s="8">
        <v>30</v>
      </c>
      <c r="G62" s="8">
        <v>0</v>
      </c>
      <c r="H62" s="8">
        <v>0</v>
      </c>
      <c r="I62" s="8">
        <v>0</v>
      </c>
      <c r="J62" s="8">
        <v>5</v>
      </c>
      <c r="K62" s="8">
        <v>0</v>
      </c>
      <c r="L62" s="8">
        <v>0</v>
      </c>
      <c r="M62" s="8">
        <v>0</v>
      </c>
      <c r="N62" s="8">
        <v>5</v>
      </c>
      <c r="O62" s="12">
        <v>0</v>
      </c>
    </row>
    <row r="63" ht="18.5" customHeight="1" spans="1:15">
      <c r="A63" s="7">
        <f>map_info_round!A63</f>
        <v>61</v>
      </c>
      <c r="B63" s="8">
        <f>map_info_round!B63</f>
        <v>30</v>
      </c>
      <c r="C63" s="8">
        <f>map_info_round!C63</f>
        <v>6</v>
      </c>
      <c r="D63" s="8">
        <v>0</v>
      </c>
      <c r="E63" s="8">
        <v>0</v>
      </c>
      <c r="F63" s="8">
        <v>30</v>
      </c>
      <c r="G63" s="8">
        <v>0</v>
      </c>
      <c r="H63" s="8">
        <v>0</v>
      </c>
      <c r="I63" s="8">
        <v>0</v>
      </c>
      <c r="J63" s="8">
        <v>10</v>
      </c>
      <c r="K63" s="8">
        <v>0</v>
      </c>
      <c r="L63" s="8">
        <v>0</v>
      </c>
      <c r="M63" s="8">
        <v>0</v>
      </c>
      <c r="N63" s="8">
        <v>10</v>
      </c>
      <c r="O63" s="12">
        <v>0</v>
      </c>
    </row>
    <row r="64" ht="18.5" customHeight="1" spans="1:15">
      <c r="A64" s="7">
        <f>map_info_round!A64</f>
        <v>62</v>
      </c>
      <c r="B64" s="8">
        <f>map_info_round!B64</f>
        <v>30</v>
      </c>
      <c r="C64" s="8">
        <f>map_info_round!C64</f>
        <v>7</v>
      </c>
      <c r="D64" s="8">
        <v>0</v>
      </c>
      <c r="E64" s="8">
        <v>0</v>
      </c>
      <c r="F64" s="8">
        <v>30</v>
      </c>
      <c r="G64" s="8">
        <v>0</v>
      </c>
      <c r="H64" s="8">
        <v>0</v>
      </c>
      <c r="I64" s="8">
        <v>0</v>
      </c>
      <c r="J64" s="8">
        <v>10</v>
      </c>
      <c r="K64" s="8">
        <v>0</v>
      </c>
      <c r="L64" s="8">
        <v>0</v>
      </c>
      <c r="M64" s="8">
        <v>0</v>
      </c>
      <c r="N64" s="8">
        <v>10</v>
      </c>
      <c r="O64" s="12">
        <v>0</v>
      </c>
    </row>
    <row r="65" ht="18.5" customHeight="1" spans="1:15">
      <c r="A65" s="7">
        <f>map_info_round!A65</f>
        <v>63</v>
      </c>
      <c r="B65" s="8">
        <f>map_info_round!B65</f>
        <v>30</v>
      </c>
      <c r="C65" s="8">
        <f>map_info_round!C65</f>
        <v>8</v>
      </c>
      <c r="D65" s="8">
        <v>0</v>
      </c>
      <c r="E65" s="8">
        <v>0</v>
      </c>
      <c r="F65" s="8">
        <v>30</v>
      </c>
      <c r="G65" s="8">
        <v>0</v>
      </c>
      <c r="H65" s="8">
        <v>0</v>
      </c>
      <c r="I65" s="8">
        <v>0</v>
      </c>
      <c r="J65" s="8">
        <v>10</v>
      </c>
      <c r="K65" s="8">
        <v>0</v>
      </c>
      <c r="L65" s="8">
        <v>0</v>
      </c>
      <c r="M65" s="8">
        <v>0</v>
      </c>
      <c r="N65" s="8">
        <v>10</v>
      </c>
      <c r="O65" s="12">
        <v>0</v>
      </c>
    </row>
    <row r="66" ht="18.5" customHeight="1" spans="1:15">
      <c r="A66" s="7">
        <f>map_info_round!A66</f>
        <v>64</v>
      </c>
      <c r="B66" s="8">
        <f>map_info_round!B66</f>
        <v>30</v>
      </c>
      <c r="C66" s="8">
        <f>map_info_round!C66</f>
        <v>9</v>
      </c>
      <c r="D66" s="8">
        <v>0</v>
      </c>
      <c r="E66" s="8">
        <v>0</v>
      </c>
      <c r="F66" s="8">
        <v>30</v>
      </c>
      <c r="G66" s="8">
        <v>0</v>
      </c>
      <c r="H66" s="8">
        <v>0</v>
      </c>
      <c r="I66" s="8">
        <v>0</v>
      </c>
      <c r="J66" s="8">
        <v>10</v>
      </c>
      <c r="K66" s="8">
        <v>0</v>
      </c>
      <c r="L66" s="8">
        <v>0</v>
      </c>
      <c r="M66" s="8">
        <v>0</v>
      </c>
      <c r="N66" s="8">
        <v>10</v>
      </c>
      <c r="O66" s="12">
        <v>0</v>
      </c>
    </row>
    <row r="67" ht="18.5" customHeight="1" spans="1:15">
      <c r="A67" s="7">
        <f>map_info_round!A67</f>
        <v>65</v>
      </c>
      <c r="B67" s="8">
        <f>map_info_round!B67</f>
        <v>30</v>
      </c>
      <c r="C67" s="8">
        <f>map_info_round!C67</f>
        <v>10</v>
      </c>
      <c r="D67" s="8">
        <v>0</v>
      </c>
      <c r="E67" s="8">
        <v>0</v>
      </c>
      <c r="F67" s="8">
        <v>35</v>
      </c>
      <c r="G67" s="8">
        <v>0</v>
      </c>
      <c r="H67" s="8">
        <v>0</v>
      </c>
      <c r="I67" s="8">
        <v>0</v>
      </c>
      <c r="J67" s="8">
        <v>10</v>
      </c>
      <c r="K67" s="8">
        <v>0</v>
      </c>
      <c r="L67" s="8">
        <v>0</v>
      </c>
      <c r="M67" s="8">
        <v>0</v>
      </c>
      <c r="N67" s="8">
        <v>10</v>
      </c>
      <c r="O67" s="12">
        <v>0</v>
      </c>
    </row>
    <row r="68" ht="18.5" customHeight="1" spans="1:15">
      <c r="A68" s="7">
        <f>map_info_round!A68</f>
        <v>66</v>
      </c>
      <c r="B68" s="8">
        <f>map_info_round!B68</f>
        <v>30</v>
      </c>
      <c r="C68" s="8">
        <f>map_info_round!C68</f>
        <v>11</v>
      </c>
      <c r="D68" s="8">
        <v>0</v>
      </c>
      <c r="E68" s="8">
        <v>0</v>
      </c>
      <c r="F68" s="8">
        <v>35</v>
      </c>
      <c r="G68" s="8">
        <v>0</v>
      </c>
      <c r="H68" s="8">
        <v>0</v>
      </c>
      <c r="I68" s="8">
        <v>0</v>
      </c>
      <c r="J68" s="8">
        <v>15</v>
      </c>
      <c r="K68" s="8">
        <v>0</v>
      </c>
      <c r="L68" s="8">
        <v>0</v>
      </c>
      <c r="M68" s="8">
        <v>0</v>
      </c>
      <c r="N68" s="8">
        <v>15</v>
      </c>
      <c r="O68" s="12">
        <v>0</v>
      </c>
    </row>
    <row r="69" ht="18.5" customHeight="1" spans="1:15">
      <c r="A69" s="7">
        <f>map_info_round!A69</f>
        <v>67</v>
      </c>
      <c r="B69" s="8">
        <f>map_info_round!B69</f>
        <v>30</v>
      </c>
      <c r="C69" s="8">
        <f>map_info_round!C69</f>
        <v>12</v>
      </c>
      <c r="D69" s="8">
        <v>0</v>
      </c>
      <c r="E69" s="8">
        <v>0</v>
      </c>
      <c r="F69" s="8">
        <v>35</v>
      </c>
      <c r="G69" s="8">
        <v>0</v>
      </c>
      <c r="H69" s="8">
        <v>0</v>
      </c>
      <c r="I69" s="8">
        <v>0</v>
      </c>
      <c r="J69" s="8">
        <v>15</v>
      </c>
      <c r="K69" s="8">
        <v>0</v>
      </c>
      <c r="L69" s="8">
        <v>0</v>
      </c>
      <c r="M69" s="8">
        <v>0</v>
      </c>
      <c r="N69" s="8">
        <v>15</v>
      </c>
      <c r="O69" s="12">
        <v>0</v>
      </c>
    </row>
    <row r="70" ht="18.5" customHeight="1" spans="1:15">
      <c r="A70" s="7">
        <f>map_info_round!A70</f>
        <v>68</v>
      </c>
      <c r="B70" s="8">
        <f>map_info_round!B70</f>
        <v>30</v>
      </c>
      <c r="C70" s="8">
        <f>map_info_round!C70</f>
        <v>13</v>
      </c>
      <c r="D70" s="8">
        <v>0</v>
      </c>
      <c r="E70" s="8">
        <v>0</v>
      </c>
      <c r="F70" s="8">
        <v>35</v>
      </c>
      <c r="G70" s="8">
        <v>0</v>
      </c>
      <c r="H70" s="8">
        <v>0</v>
      </c>
      <c r="I70" s="8">
        <v>0</v>
      </c>
      <c r="J70" s="8">
        <v>15</v>
      </c>
      <c r="K70" s="8">
        <v>0</v>
      </c>
      <c r="L70" s="8">
        <v>0</v>
      </c>
      <c r="M70" s="8">
        <v>0</v>
      </c>
      <c r="N70" s="8">
        <v>15</v>
      </c>
      <c r="O70" s="12">
        <v>0</v>
      </c>
    </row>
    <row r="71" ht="18.5" customHeight="1" spans="1:15">
      <c r="A71" s="7">
        <f>map_info_round!A71</f>
        <v>69</v>
      </c>
      <c r="B71" s="8">
        <f>map_info_round!B71</f>
        <v>30</v>
      </c>
      <c r="C71" s="8">
        <f>map_info_round!C71</f>
        <v>14</v>
      </c>
      <c r="D71" s="8">
        <v>0</v>
      </c>
      <c r="E71" s="8">
        <v>0</v>
      </c>
      <c r="F71" s="8">
        <v>35</v>
      </c>
      <c r="G71" s="8">
        <v>0</v>
      </c>
      <c r="H71" s="8">
        <v>0</v>
      </c>
      <c r="I71" s="8">
        <v>0</v>
      </c>
      <c r="J71" s="8">
        <v>15</v>
      </c>
      <c r="K71" s="8">
        <v>0</v>
      </c>
      <c r="L71" s="8">
        <v>0</v>
      </c>
      <c r="M71" s="8">
        <v>0</v>
      </c>
      <c r="N71" s="8">
        <v>15</v>
      </c>
      <c r="O71" s="12">
        <v>0</v>
      </c>
    </row>
    <row r="72" ht="18.5" customHeight="1" spans="1:15">
      <c r="A72" s="7">
        <f>map_info_round!A72</f>
        <v>70</v>
      </c>
      <c r="B72" s="8">
        <f>map_info_round!B72</f>
        <v>30</v>
      </c>
      <c r="C72" s="8">
        <f>map_info_round!C72</f>
        <v>15</v>
      </c>
      <c r="D72" s="8">
        <v>0</v>
      </c>
      <c r="E72" s="8">
        <v>0</v>
      </c>
      <c r="F72" s="8">
        <v>40</v>
      </c>
      <c r="G72" s="8">
        <v>0</v>
      </c>
      <c r="H72" s="8">
        <v>0</v>
      </c>
      <c r="I72" s="8">
        <v>0</v>
      </c>
      <c r="J72" s="8">
        <v>15</v>
      </c>
      <c r="K72" s="8">
        <v>0</v>
      </c>
      <c r="L72" s="8">
        <v>0</v>
      </c>
      <c r="M72" s="8">
        <v>0</v>
      </c>
      <c r="N72" s="8">
        <v>15</v>
      </c>
      <c r="O72" s="12">
        <v>0</v>
      </c>
    </row>
    <row r="73" ht="18.5" customHeight="1" spans="1:15">
      <c r="A73" s="7">
        <f>map_info_round!A73</f>
        <v>71</v>
      </c>
      <c r="B73" s="8">
        <f>map_info_round!B73</f>
        <v>30</v>
      </c>
      <c r="C73" s="8">
        <f>map_info_round!C73</f>
        <v>16</v>
      </c>
      <c r="D73" s="8">
        <v>0</v>
      </c>
      <c r="E73" s="8">
        <v>0</v>
      </c>
      <c r="F73" s="8">
        <v>40</v>
      </c>
      <c r="G73" s="8">
        <v>0</v>
      </c>
      <c r="H73" s="8">
        <v>0</v>
      </c>
      <c r="I73" s="8">
        <v>0</v>
      </c>
      <c r="J73" s="8">
        <v>20</v>
      </c>
      <c r="K73" s="8">
        <v>0</v>
      </c>
      <c r="L73" s="8">
        <v>0</v>
      </c>
      <c r="M73" s="8">
        <v>0</v>
      </c>
      <c r="N73" s="8">
        <v>20</v>
      </c>
      <c r="O73" s="12">
        <v>0</v>
      </c>
    </row>
    <row r="74" ht="18.5" customHeight="1" spans="1:15">
      <c r="A74" s="7">
        <f>map_info_round!A74</f>
        <v>72</v>
      </c>
      <c r="B74" s="8">
        <f>map_info_round!B74</f>
        <v>30</v>
      </c>
      <c r="C74" s="8">
        <f>map_info_round!C74</f>
        <v>17</v>
      </c>
      <c r="D74" s="8">
        <v>0</v>
      </c>
      <c r="E74" s="8">
        <v>0</v>
      </c>
      <c r="F74" s="8">
        <v>40</v>
      </c>
      <c r="G74" s="8">
        <v>0</v>
      </c>
      <c r="H74" s="8">
        <v>0</v>
      </c>
      <c r="I74" s="8">
        <v>0</v>
      </c>
      <c r="J74" s="8">
        <v>20</v>
      </c>
      <c r="K74" s="8">
        <v>0</v>
      </c>
      <c r="L74" s="8">
        <v>0</v>
      </c>
      <c r="M74" s="8">
        <v>0</v>
      </c>
      <c r="N74" s="8">
        <v>20</v>
      </c>
      <c r="O74" s="12">
        <v>0</v>
      </c>
    </row>
    <row r="75" ht="18.5" customHeight="1" spans="1:15">
      <c r="A75" s="7">
        <f>map_info_round!A75</f>
        <v>73</v>
      </c>
      <c r="B75" s="8">
        <f>map_info_round!B75</f>
        <v>30</v>
      </c>
      <c r="C75" s="8">
        <f>map_info_round!C75</f>
        <v>18</v>
      </c>
      <c r="D75" s="8">
        <v>0</v>
      </c>
      <c r="E75" s="8">
        <v>0</v>
      </c>
      <c r="F75" s="8">
        <v>40</v>
      </c>
      <c r="G75" s="8">
        <v>0</v>
      </c>
      <c r="H75" s="8">
        <v>0</v>
      </c>
      <c r="I75" s="8">
        <v>0</v>
      </c>
      <c r="J75" s="8">
        <v>20</v>
      </c>
      <c r="K75" s="8">
        <v>0</v>
      </c>
      <c r="L75" s="8">
        <v>0</v>
      </c>
      <c r="M75" s="8">
        <v>0</v>
      </c>
      <c r="N75" s="8">
        <v>20</v>
      </c>
      <c r="O75" s="12">
        <v>0</v>
      </c>
    </row>
    <row r="76" ht="18.5" customHeight="1" spans="1:15">
      <c r="A76" s="7">
        <f>map_info_round!A76</f>
        <v>74</v>
      </c>
      <c r="B76" s="8">
        <f>map_info_round!B76</f>
        <v>30</v>
      </c>
      <c r="C76" s="8">
        <f>map_info_round!C76</f>
        <v>19</v>
      </c>
      <c r="D76" s="8">
        <v>0</v>
      </c>
      <c r="E76" s="8">
        <v>0</v>
      </c>
      <c r="F76" s="8">
        <v>40</v>
      </c>
      <c r="G76" s="8">
        <v>0</v>
      </c>
      <c r="H76" s="8">
        <v>0</v>
      </c>
      <c r="I76" s="8">
        <v>0</v>
      </c>
      <c r="J76" s="8">
        <v>20</v>
      </c>
      <c r="K76" s="8">
        <v>0</v>
      </c>
      <c r="L76" s="8">
        <v>0</v>
      </c>
      <c r="M76" s="8">
        <v>0</v>
      </c>
      <c r="N76" s="8">
        <v>20</v>
      </c>
      <c r="O76" s="12">
        <v>0</v>
      </c>
    </row>
    <row r="77" ht="18.5" customHeight="1" spans="1:15">
      <c r="A77" s="7">
        <f>map_info_round!A77</f>
        <v>75</v>
      </c>
      <c r="B77" s="8">
        <f>map_info_round!B77</f>
        <v>30</v>
      </c>
      <c r="C77" s="8">
        <f>map_info_round!C77</f>
        <v>20</v>
      </c>
      <c r="D77" s="8">
        <v>0</v>
      </c>
      <c r="E77" s="8">
        <v>0</v>
      </c>
      <c r="F77" s="8">
        <v>45</v>
      </c>
      <c r="G77" s="8">
        <v>0</v>
      </c>
      <c r="H77" s="8">
        <v>0</v>
      </c>
      <c r="I77" s="8">
        <v>0</v>
      </c>
      <c r="J77" s="8">
        <v>20</v>
      </c>
      <c r="K77" s="8">
        <v>0</v>
      </c>
      <c r="L77" s="8">
        <v>0</v>
      </c>
      <c r="M77" s="8">
        <v>0</v>
      </c>
      <c r="N77" s="8">
        <v>20</v>
      </c>
      <c r="O77" s="12">
        <v>0</v>
      </c>
    </row>
    <row r="78" ht="18.5" customHeight="1" spans="1:15">
      <c r="A78" s="7">
        <f>map_info_round!A78</f>
        <v>76</v>
      </c>
      <c r="B78" s="8">
        <f>map_info_round!B78</f>
        <v>30</v>
      </c>
      <c r="C78" s="8">
        <f>map_info_round!C78</f>
        <v>21</v>
      </c>
      <c r="D78" s="8">
        <v>0</v>
      </c>
      <c r="E78" s="8">
        <v>0</v>
      </c>
      <c r="F78" s="8">
        <v>45</v>
      </c>
      <c r="G78" s="8">
        <v>0</v>
      </c>
      <c r="H78" s="8">
        <v>0</v>
      </c>
      <c r="I78" s="8">
        <v>0</v>
      </c>
      <c r="J78" s="8">
        <v>25</v>
      </c>
      <c r="K78" s="8">
        <v>0</v>
      </c>
      <c r="L78" s="8">
        <v>0</v>
      </c>
      <c r="M78" s="8">
        <v>0</v>
      </c>
      <c r="N78" s="8">
        <v>25</v>
      </c>
      <c r="O78" s="12">
        <v>0</v>
      </c>
    </row>
    <row r="79" ht="18.5" customHeight="1" spans="1:15">
      <c r="A79" s="7">
        <f>map_info_round!A79</f>
        <v>77</v>
      </c>
      <c r="B79" s="8">
        <f>map_info_round!B79</f>
        <v>30</v>
      </c>
      <c r="C79" s="8">
        <f>map_info_round!C79</f>
        <v>22</v>
      </c>
      <c r="D79" s="8">
        <v>0</v>
      </c>
      <c r="E79" s="8">
        <v>0</v>
      </c>
      <c r="F79" s="8">
        <v>45</v>
      </c>
      <c r="G79" s="8">
        <v>0</v>
      </c>
      <c r="H79" s="8">
        <v>0</v>
      </c>
      <c r="I79" s="8">
        <v>0</v>
      </c>
      <c r="J79" s="8">
        <v>25</v>
      </c>
      <c r="K79" s="8">
        <v>0</v>
      </c>
      <c r="L79" s="8">
        <v>0</v>
      </c>
      <c r="M79" s="8">
        <v>0</v>
      </c>
      <c r="N79" s="8">
        <v>25</v>
      </c>
      <c r="O79" s="12">
        <v>0</v>
      </c>
    </row>
    <row r="80" ht="18.5" customHeight="1" spans="1:15">
      <c r="A80" s="7">
        <f>map_info_round!A80</f>
        <v>78</v>
      </c>
      <c r="B80" s="8">
        <f>map_info_round!B80</f>
        <v>30</v>
      </c>
      <c r="C80" s="8">
        <f>map_info_round!C80</f>
        <v>23</v>
      </c>
      <c r="D80" s="8">
        <v>0</v>
      </c>
      <c r="E80" s="8">
        <v>0</v>
      </c>
      <c r="F80" s="8">
        <v>45</v>
      </c>
      <c r="G80" s="8">
        <v>0</v>
      </c>
      <c r="H80" s="8">
        <v>0</v>
      </c>
      <c r="I80" s="8">
        <v>0</v>
      </c>
      <c r="J80" s="8">
        <v>25</v>
      </c>
      <c r="K80" s="8">
        <v>0</v>
      </c>
      <c r="L80" s="8">
        <v>0</v>
      </c>
      <c r="M80" s="8">
        <v>0</v>
      </c>
      <c r="N80" s="8">
        <v>25</v>
      </c>
      <c r="O80" s="12">
        <v>0</v>
      </c>
    </row>
    <row r="81" ht="18.5" customHeight="1" spans="1:15">
      <c r="A81" s="7">
        <f>map_info_round!A81</f>
        <v>79</v>
      </c>
      <c r="B81" s="8">
        <f>map_info_round!B81</f>
        <v>30</v>
      </c>
      <c r="C81" s="8">
        <f>map_info_round!C81</f>
        <v>24</v>
      </c>
      <c r="D81" s="8">
        <v>0</v>
      </c>
      <c r="E81" s="8">
        <v>0</v>
      </c>
      <c r="F81" s="8">
        <v>45</v>
      </c>
      <c r="G81" s="8">
        <v>0</v>
      </c>
      <c r="H81" s="8">
        <v>0</v>
      </c>
      <c r="I81" s="8">
        <v>0</v>
      </c>
      <c r="J81" s="8">
        <v>25</v>
      </c>
      <c r="K81" s="8">
        <v>0</v>
      </c>
      <c r="L81" s="8">
        <v>0</v>
      </c>
      <c r="M81" s="8">
        <v>0</v>
      </c>
      <c r="N81" s="8">
        <v>25</v>
      </c>
      <c r="O81" s="12">
        <v>0</v>
      </c>
    </row>
    <row r="82" ht="18.5" customHeight="1" spans="1:15">
      <c r="A82" s="7">
        <f>map_info_round!A82</f>
        <v>80</v>
      </c>
      <c r="B82" s="8">
        <f>map_info_round!B82</f>
        <v>30</v>
      </c>
      <c r="C82" s="8">
        <f>map_info_round!C82</f>
        <v>25</v>
      </c>
      <c r="D82" s="8">
        <v>0</v>
      </c>
      <c r="E82" s="8">
        <v>0</v>
      </c>
      <c r="F82" s="8">
        <v>45</v>
      </c>
      <c r="G82" s="8">
        <v>0</v>
      </c>
      <c r="H82" s="8">
        <v>0</v>
      </c>
      <c r="I82" s="8">
        <v>0</v>
      </c>
      <c r="J82" s="8">
        <v>25</v>
      </c>
      <c r="K82" s="8">
        <v>0</v>
      </c>
      <c r="L82" s="8">
        <v>0</v>
      </c>
      <c r="M82" s="8">
        <v>0</v>
      </c>
      <c r="N82" s="8">
        <v>25</v>
      </c>
      <c r="O82" s="12">
        <v>0</v>
      </c>
    </row>
    <row r="83" ht="18.5" customHeight="1" spans="1:15">
      <c r="A83" s="7">
        <f>map_info_round!A83</f>
        <v>81</v>
      </c>
      <c r="B83" s="8">
        <f>map_info_round!B83</f>
        <v>30</v>
      </c>
      <c r="C83" s="8">
        <f>map_info_round!C83</f>
        <v>26</v>
      </c>
      <c r="D83" s="8">
        <v>0</v>
      </c>
      <c r="E83" s="8">
        <v>0</v>
      </c>
      <c r="F83" s="8">
        <v>50</v>
      </c>
      <c r="G83" s="8">
        <v>0</v>
      </c>
      <c r="H83" s="8">
        <v>0</v>
      </c>
      <c r="I83" s="8">
        <v>0</v>
      </c>
      <c r="J83" s="8">
        <v>30</v>
      </c>
      <c r="K83" s="8">
        <v>0</v>
      </c>
      <c r="L83" s="8">
        <v>0</v>
      </c>
      <c r="M83" s="8">
        <v>0</v>
      </c>
      <c r="N83" s="8">
        <v>30</v>
      </c>
      <c r="O83" s="12">
        <v>0</v>
      </c>
    </row>
    <row r="84" ht="18.5" customHeight="1" spans="1:15">
      <c r="A84" s="7">
        <f>map_info_round!A84</f>
        <v>82</v>
      </c>
      <c r="B84" s="8">
        <f>map_info_round!B84</f>
        <v>30</v>
      </c>
      <c r="C84" s="8">
        <f>map_info_round!C84</f>
        <v>27</v>
      </c>
      <c r="D84" s="8">
        <v>0</v>
      </c>
      <c r="E84" s="8">
        <v>0</v>
      </c>
      <c r="F84" s="8">
        <v>50</v>
      </c>
      <c r="G84" s="8">
        <v>0</v>
      </c>
      <c r="H84" s="8">
        <v>0</v>
      </c>
      <c r="I84" s="8">
        <v>0</v>
      </c>
      <c r="J84" s="8">
        <v>30</v>
      </c>
      <c r="K84" s="8">
        <v>0</v>
      </c>
      <c r="L84" s="8">
        <v>0</v>
      </c>
      <c r="M84" s="8">
        <v>0</v>
      </c>
      <c r="N84" s="8">
        <v>30</v>
      </c>
      <c r="O84" s="12">
        <v>0</v>
      </c>
    </row>
    <row r="85" ht="18.5" customHeight="1" spans="1:15">
      <c r="A85" s="7">
        <f>map_info_round!A85</f>
        <v>83</v>
      </c>
      <c r="B85" s="8">
        <f>map_info_round!B85</f>
        <v>30</v>
      </c>
      <c r="C85" s="8">
        <f>map_info_round!C85</f>
        <v>28</v>
      </c>
      <c r="D85" s="8">
        <v>0</v>
      </c>
      <c r="E85" s="8">
        <v>0</v>
      </c>
      <c r="F85" s="8">
        <v>50</v>
      </c>
      <c r="G85" s="8">
        <v>0</v>
      </c>
      <c r="H85" s="8">
        <v>0</v>
      </c>
      <c r="I85" s="8">
        <v>0</v>
      </c>
      <c r="J85" s="8">
        <v>30</v>
      </c>
      <c r="K85" s="8">
        <v>0</v>
      </c>
      <c r="L85" s="8">
        <v>0</v>
      </c>
      <c r="M85" s="8">
        <v>0</v>
      </c>
      <c r="N85" s="8">
        <v>30</v>
      </c>
      <c r="O85" s="12">
        <v>0</v>
      </c>
    </row>
    <row r="86" ht="18.5" customHeight="1" spans="1:15">
      <c r="A86" s="7">
        <f>map_info_round!A86</f>
        <v>84</v>
      </c>
      <c r="B86" s="8">
        <f>map_info_round!B86</f>
        <v>30</v>
      </c>
      <c r="C86" s="8">
        <f>map_info_round!C86</f>
        <v>29</v>
      </c>
      <c r="D86" s="8">
        <v>0</v>
      </c>
      <c r="E86" s="8">
        <v>0</v>
      </c>
      <c r="F86" s="8">
        <v>50</v>
      </c>
      <c r="G86" s="8">
        <v>0</v>
      </c>
      <c r="H86" s="8">
        <v>0</v>
      </c>
      <c r="I86" s="8">
        <v>0</v>
      </c>
      <c r="J86" s="8">
        <v>30</v>
      </c>
      <c r="K86" s="8">
        <v>0</v>
      </c>
      <c r="L86" s="8">
        <v>0</v>
      </c>
      <c r="M86" s="8">
        <v>0</v>
      </c>
      <c r="N86" s="8">
        <v>30</v>
      </c>
      <c r="O86" s="12">
        <v>0</v>
      </c>
    </row>
    <row r="87" ht="18.5" customHeight="1" spans="1:15">
      <c r="A87" s="13">
        <f>map_info_round!A87</f>
        <v>85</v>
      </c>
      <c r="B87" s="14">
        <f>map_info_round!B87</f>
        <v>30</v>
      </c>
      <c r="C87" s="14">
        <f>map_info_round!C87</f>
        <v>30</v>
      </c>
      <c r="D87" s="14">
        <v>0</v>
      </c>
      <c r="E87" s="14">
        <v>0</v>
      </c>
      <c r="F87" s="8">
        <v>55</v>
      </c>
      <c r="G87" s="14">
        <v>0</v>
      </c>
      <c r="H87" s="14">
        <v>0</v>
      </c>
      <c r="I87" s="14">
        <v>0</v>
      </c>
      <c r="J87" s="8">
        <v>30</v>
      </c>
      <c r="K87" s="14">
        <v>0</v>
      </c>
      <c r="L87" s="14">
        <v>0</v>
      </c>
      <c r="M87" s="14">
        <v>0</v>
      </c>
      <c r="N87" s="8">
        <v>30</v>
      </c>
      <c r="O87" s="15">
        <v>0</v>
      </c>
    </row>
    <row r="88" ht="18.5" customHeight="1" spans="1:15">
      <c r="A88" s="7">
        <f>map_info_round!A88</f>
        <v>86</v>
      </c>
      <c r="B88" s="8">
        <f>map_info_round!B88</f>
        <v>40</v>
      </c>
      <c r="C88" s="8">
        <f>map_info_round!C88</f>
        <v>1</v>
      </c>
      <c r="D88" s="8">
        <v>0</v>
      </c>
      <c r="E88" s="8">
        <v>25</v>
      </c>
      <c r="F88" s="8">
        <v>0</v>
      </c>
      <c r="G88" s="8">
        <v>0</v>
      </c>
      <c r="H88" s="8">
        <v>0</v>
      </c>
      <c r="I88" s="8">
        <v>5</v>
      </c>
      <c r="J88" s="8">
        <v>0</v>
      </c>
      <c r="K88" s="8">
        <v>0</v>
      </c>
      <c r="L88" s="8">
        <v>0</v>
      </c>
      <c r="M88" s="8">
        <v>5</v>
      </c>
      <c r="N88" s="8">
        <v>0</v>
      </c>
      <c r="O88" s="12">
        <v>0</v>
      </c>
    </row>
    <row r="89" ht="18.5" customHeight="1" spans="1:15">
      <c r="A89" s="7">
        <f>map_info_round!A89</f>
        <v>87</v>
      </c>
      <c r="B89" s="8">
        <f>map_info_round!B89</f>
        <v>40</v>
      </c>
      <c r="C89" s="8">
        <f>map_info_round!C89</f>
        <v>2</v>
      </c>
      <c r="D89" s="8">
        <v>0</v>
      </c>
      <c r="E89" s="8">
        <v>25</v>
      </c>
      <c r="F89" s="8">
        <v>0</v>
      </c>
      <c r="G89" s="8">
        <v>0</v>
      </c>
      <c r="H89" s="8">
        <v>0</v>
      </c>
      <c r="I89" s="8">
        <v>5</v>
      </c>
      <c r="J89" s="8">
        <v>0</v>
      </c>
      <c r="K89" s="8">
        <v>0</v>
      </c>
      <c r="L89" s="8">
        <v>0</v>
      </c>
      <c r="M89" s="8">
        <v>5</v>
      </c>
      <c r="N89" s="8">
        <v>0</v>
      </c>
      <c r="O89" s="12">
        <v>0</v>
      </c>
    </row>
    <row r="90" ht="18.5" customHeight="1" spans="1:15">
      <c r="A90" s="7">
        <f>map_info_round!A90</f>
        <v>88</v>
      </c>
      <c r="B90" s="8">
        <f>map_info_round!B90</f>
        <v>40</v>
      </c>
      <c r="C90" s="8">
        <f>map_info_round!C90</f>
        <v>3</v>
      </c>
      <c r="D90" s="8">
        <v>0</v>
      </c>
      <c r="E90" s="8">
        <v>25</v>
      </c>
      <c r="F90" s="8">
        <v>0</v>
      </c>
      <c r="G90" s="8">
        <v>0</v>
      </c>
      <c r="H90" s="8">
        <v>0</v>
      </c>
      <c r="I90" s="8">
        <v>5</v>
      </c>
      <c r="J90" s="8">
        <v>0</v>
      </c>
      <c r="K90" s="8">
        <v>0</v>
      </c>
      <c r="L90" s="8">
        <v>0</v>
      </c>
      <c r="M90" s="8">
        <v>5</v>
      </c>
      <c r="N90" s="8">
        <v>0</v>
      </c>
      <c r="O90" s="12">
        <v>0</v>
      </c>
    </row>
    <row r="91" ht="18.5" customHeight="1" spans="1:15">
      <c r="A91" s="7">
        <f>map_info_round!A91</f>
        <v>89</v>
      </c>
      <c r="B91" s="8">
        <f>map_info_round!B91</f>
        <v>40</v>
      </c>
      <c r="C91" s="8">
        <f>map_info_round!C91</f>
        <v>4</v>
      </c>
      <c r="D91" s="8">
        <v>0</v>
      </c>
      <c r="E91" s="8">
        <v>25</v>
      </c>
      <c r="F91" s="8">
        <v>0</v>
      </c>
      <c r="G91" s="8">
        <v>0</v>
      </c>
      <c r="H91" s="8">
        <v>0</v>
      </c>
      <c r="I91" s="8">
        <v>5</v>
      </c>
      <c r="J91" s="8">
        <v>0</v>
      </c>
      <c r="K91" s="8">
        <v>0</v>
      </c>
      <c r="L91" s="8">
        <v>0</v>
      </c>
      <c r="M91" s="8">
        <v>5</v>
      </c>
      <c r="N91" s="8">
        <v>0</v>
      </c>
      <c r="O91" s="12">
        <v>0</v>
      </c>
    </row>
    <row r="92" ht="18.5" customHeight="1" spans="1:15">
      <c r="A92" s="7">
        <f>map_info_round!A92</f>
        <v>90</v>
      </c>
      <c r="B92" s="8">
        <f>map_info_round!B92</f>
        <v>40</v>
      </c>
      <c r="C92" s="8">
        <f>map_info_round!C92</f>
        <v>5</v>
      </c>
      <c r="D92" s="8">
        <v>0</v>
      </c>
      <c r="E92" s="8">
        <v>30</v>
      </c>
      <c r="F92" s="8">
        <v>0</v>
      </c>
      <c r="G92" s="8">
        <v>0</v>
      </c>
      <c r="H92" s="8">
        <v>0</v>
      </c>
      <c r="I92" s="8">
        <v>5</v>
      </c>
      <c r="J92" s="8">
        <v>0</v>
      </c>
      <c r="K92" s="8">
        <v>0</v>
      </c>
      <c r="L92" s="8">
        <v>0</v>
      </c>
      <c r="M92" s="8">
        <v>5</v>
      </c>
      <c r="N92" s="8">
        <v>0</v>
      </c>
      <c r="O92" s="12">
        <v>0</v>
      </c>
    </row>
    <row r="93" ht="18.5" customHeight="1" spans="1:15">
      <c r="A93" s="7">
        <f>map_info_round!A93</f>
        <v>91</v>
      </c>
      <c r="B93" s="8">
        <f>map_info_round!B93</f>
        <v>40</v>
      </c>
      <c r="C93" s="8">
        <f>map_info_round!C93</f>
        <v>6</v>
      </c>
      <c r="D93" s="8">
        <v>0</v>
      </c>
      <c r="E93" s="8">
        <v>30</v>
      </c>
      <c r="F93" s="8">
        <v>0</v>
      </c>
      <c r="G93" s="8">
        <v>0</v>
      </c>
      <c r="H93" s="8">
        <v>0</v>
      </c>
      <c r="I93" s="8">
        <v>10</v>
      </c>
      <c r="J93" s="8">
        <v>0</v>
      </c>
      <c r="K93" s="8">
        <v>0</v>
      </c>
      <c r="L93" s="8">
        <v>0</v>
      </c>
      <c r="M93" s="8">
        <v>10</v>
      </c>
      <c r="N93" s="8">
        <v>0</v>
      </c>
      <c r="O93" s="12">
        <v>0</v>
      </c>
    </row>
    <row r="94" ht="18.5" customHeight="1" spans="1:15">
      <c r="A94" s="7">
        <f>map_info_round!A94</f>
        <v>92</v>
      </c>
      <c r="B94" s="8">
        <f>map_info_round!B94</f>
        <v>40</v>
      </c>
      <c r="C94" s="8">
        <f>map_info_round!C94</f>
        <v>7</v>
      </c>
      <c r="D94" s="8">
        <v>0</v>
      </c>
      <c r="E94" s="8">
        <v>30</v>
      </c>
      <c r="F94" s="8">
        <v>0</v>
      </c>
      <c r="G94" s="8">
        <v>0</v>
      </c>
      <c r="H94" s="8">
        <v>0</v>
      </c>
      <c r="I94" s="8">
        <v>10</v>
      </c>
      <c r="J94" s="8">
        <v>0</v>
      </c>
      <c r="K94" s="8">
        <v>0</v>
      </c>
      <c r="L94" s="8">
        <v>0</v>
      </c>
      <c r="M94" s="8">
        <v>10</v>
      </c>
      <c r="N94" s="8">
        <v>0</v>
      </c>
      <c r="O94" s="12">
        <v>0</v>
      </c>
    </row>
    <row r="95" ht="18.5" customHeight="1" spans="1:15">
      <c r="A95" s="7">
        <f>map_info_round!A95</f>
        <v>93</v>
      </c>
      <c r="B95" s="8">
        <f>map_info_round!B95</f>
        <v>40</v>
      </c>
      <c r="C95" s="8">
        <f>map_info_round!C95</f>
        <v>8</v>
      </c>
      <c r="D95" s="8">
        <v>0</v>
      </c>
      <c r="E95" s="8">
        <v>30</v>
      </c>
      <c r="F95" s="8">
        <v>0</v>
      </c>
      <c r="G95" s="8">
        <v>0</v>
      </c>
      <c r="H95" s="8">
        <v>0</v>
      </c>
      <c r="I95" s="8">
        <v>10</v>
      </c>
      <c r="J95" s="8">
        <v>0</v>
      </c>
      <c r="K95" s="8">
        <v>0</v>
      </c>
      <c r="L95" s="8">
        <v>0</v>
      </c>
      <c r="M95" s="8">
        <v>10</v>
      </c>
      <c r="N95" s="8">
        <v>0</v>
      </c>
      <c r="O95" s="12">
        <v>0</v>
      </c>
    </row>
    <row r="96" ht="18.5" customHeight="1" spans="1:15">
      <c r="A96" s="7">
        <f>map_info_round!A96</f>
        <v>94</v>
      </c>
      <c r="B96" s="8">
        <f>map_info_round!B96</f>
        <v>40</v>
      </c>
      <c r="C96" s="8">
        <f>map_info_round!C96</f>
        <v>9</v>
      </c>
      <c r="D96" s="8">
        <v>0</v>
      </c>
      <c r="E96" s="8">
        <v>30</v>
      </c>
      <c r="F96" s="8">
        <v>0</v>
      </c>
      <c r="G96" s="8">
        <v>0</v>
      </c>
      <c r="H96" s="8">
        <v>0</v>
      </c>
      <c r="I96" s="8">
        <v>10</v>
      </c>
      <c r="J96" s="8">
        <v>0</v>
      </c>
      <c r="K96" s="8">
        <v>0</v>
      </c>
      <c r="L96" s="8">
        <v>0</v>
      </c>
      <c r="M96" s="8">
        <v>10</v>
      </c>
      <c r="N96" s="8">
        <v>0</v>
      </c>
      <c r="O96" s="12">
        <v>0</v>
      </c>
    </row>
    <row r="97" ht="18.5" customHeight="1" spans="1:15">
      <c r="A97" s="7">
        <f>map_info_round!A97</f>
        <v>95</v>
      </c>
      <c r="B97" s="8">
        <f>map_info_round!B97</f>
        <v>40</v>
      </c>
      <c r="C97" s="8">
        <f>map_info_round!C97</f>
        <v>10</v>
      </c>
      <c r="D97" s="8">
        <v>0</v>
      </c>
      <c r="E97" s="8">
        <v>35</v>
      </c>
      <c r="F97" s="8">
        <v>0</v>
      </c>
      <c r="G97" s="8">
        <v>0</v>
      </c>
      <c r="H97" s="8">
        <v>0</v>
      </c>
      <c r="I97" s="8">
        <v>10</v>
      </c>
      <c r="J97" s="8">
        <v>0</v>
      </c>
      <c r="K97" s="8">
        <v>0</v>
      </c>
      <c r="L97" s="8">
        <v>0</v>
      </c>
      <c r="M97" s="8">
        <v>10</v>
      </c>
      <c r="N97" s="8">
        <v>0</v>
      </c>
      <c r="O97" s="12">
        <v>0</v>
      </c>
    </row>
    <row r="98" ht="18.5" customHeight="1" spans="1:15">
      <c r="A98" s="7">
        <f>map_info_round!A98</f>
        <v>96</v>
      </c>
      <c r="B98" s="8">
        <f>map_info_round!B98</f>
        <v>40</v>
      </c>
      <c r="C98" s="8">
        <f>map_info_round!C98</f>
        <v>11</v>
      </c>
      <c r="D98" s="8">
        <v>0</v>
      </c>
      <c r="E98" s="8">
        <v>35</v>
      </c>
      <c r="F98" s="8">
        <v>0</v>
      </c>
      <c r="G98" s="8">
        <v>0</v>
      </c>
      <c r="H98" s="8">
        <v>0</v>
      </c>
      <c r="I98" s="8">
        <v>15</v>
      </c>
      <c r="J98" s="8">
        <v>0</v>
      </c>
      <c r="K98" s="8">
        <v>0</v>
      </c>
      <c r="L98" s="8">
        <v>0</v>
      </c>
      <c r="M98" s="8">
        <v>15</v>
      </c>
      <c r="N98" s="8">
        <v>0</v>
      </c>
      <c r="O98" s="12">
        <v>0</v>
      </c>
    </row>
    <row r="99" ht="18.5" customHeight="1" spans="1:15">
      <c r="A99" s="7">
        <f>map_info_round!A99</f>
        <v>97</v>
      </c>
      <c r="B99" s="8">
        <f>map_info_round!B99</f>
        <v>40</v>
      </c>
      <c r="C99" s="8">
        <f>map_info_round!C99</f>
        <v>12</v>
      </c>
      <c r="D99" s="8">
        <v>0</v>
      </c>
      <c r="E99" s="8">
        <v>35</v>
      </c>
      <c r="F99" s="8">
        <v>0</v>
      </c>
      <c r="G99" s="8">
        <v>0</v>
      </c>
      <c r="H99" s="8">
        <v>0</v>
      </c>
      <c r="I99" s="8">
        <v>15</v>
      </c>
      <c r="J99" s="8">
        <v>0</v>
      </c>
      <c r="K99" s="8">
        <v>0</v>
      </c>
      <c r="L99" s="8">
        <v>0</v>
      </c>
      <c r="M99" s="8">
        <v>15</v>
      </c>
      <c r="N99" s="8">
        <v>0</v>
      </c>
      <c r="O99" s="12">
        <v>0</v>
      </c>
    </row>
    <row r="100" ht="18.5" customHeight="1" spans="1:15">
      <c r="A100" s="7">
        <f>map_info_round!A100</f>
        <v>98</v>
      </c>
      <c r="B100" s="8">
        <f>map_info_round!B100</f>
        <v>40</v>
      </c>
      <c r="C100" s="8">
        <f>map_info_round!C100</f>
        <v>13</v>
      </c>
      <c r="D100" s="8">
        <v>0</v>
      </c>
      <c r="E100" s="8">
        <v>35</v>
      </c>
      <c r="F100" s="8">
        <v>0</v>
      </c>
      <c r="G100" s="8">
        <v>0</v>
      </c>
      <c r="H100" s="8">
        <v>0</v>
      </c>
      <c r="I100" s="8">
        <v>15</v>
      </c>
      <c r="J100" s="8">
        <v>0</v>
      </c>
      <c r="K100" s="8">
        <v>0</v>
      </c>
      <c r="L100" s="8">
        <v>0</v>
      </c>
      <c r="M100" s="8">
        <v>15</v>
      </c>
      <c r="N100" s="8">
        <v>0</v>
      </c>
      <c r="O100" s="12">
        <v>0</v>
      </c>
    </row>
    <row r="101" ht="18.5" customHeight="1" spans="1:15">
      <c r="A101" s="7">
        <f>map_info_round!A101</f>
        <v>99</v>
      </c>
      <c r="B101" s="8">
        <f>map_info_round!B101</f>
        <v>40</v>
      </c>
      <c r="C101" s="8">
        <f>map_info_round!C101</f>
        <v>14</v>
      </c>
      <c r="D101" s="8">
        <v>0</v>
      </c>
      <c r="E101" s="8">
        <v>35</v>
      </c>
      <c r="F101" s="8">
        <v>0</v>
      </c>
      <c r="G101" s="8">
        <v>0</v>
      </c>
      <c r="H101" s="8">
        <v>0</v>
      </c>
      <c r="I101" s="8">
        <v>15</v>
      </c>
      <c r="J101" s="8">
        <v>0</v>
      </c>
      <c r="K101" s="8">
        <v>0</v>
      </c>
      <c r="L101" s="8">
        <v>0</v>
      </c>
      <c r="M101" s="8">
        <v>15</v>
      </c>
      <c r="N101" s="8">
        <v>0</v>
      </c>
      <c r="O101" s="12">
        <v>0</v>
      </c>
    </row>
    <row r="102" ht="18.5" customHeight="1" spans="1:15">
      <c r="A102" s="7">
        <f>map_info_round!A102</f>
        <v>100</v>
      </c>
      <c r="B102" s="8">
        <f>map_info_round!B102</f>
        <v>40</v>
      </c>
      <c r="C102" s="8">
        <f>map_info_round!C102</f>
        <v>15</v>
      </c>
      <c r="D102" s="8">
        <v>0</v>
      </c>
      <c r="E102" s="8">
        <v>40</v>
      </c>
      <c r="F102" s="8">
        <v>0</v>
      </c>
      <c r="G102" s="8">
        <v>0</v>
      </c>
      <c r="H102" s="8">
        <v>0</v>
      </c>
      <c r="I102" s="8">
        <v>15</v>
      </c>
      <c r="J102" s="8">
        <v>0</v>
      </c>
      <c r="K102" s="8">
        <v>0</v>
      </c>
      <c r="L102" s="8">
        <v>0</v>
      </c>
      <c r="M102" s="8">
        <v>15</v>
      </c>
      <c r="N102" s="8">
        <v>0</v>
      </c>
      <c r="O102" s="12">
        <v>0</v>
      </c>
    </row>
    <row r="103" ht="18.5" customHeight="1" spans="1:15">
      <c r="A103" s="7">
        <f>map_info_round!A103</f>
        <v>101</v>
      </c>
      <c r="B103" s="8">
        <f>map_info_round!B103</f>
        <v>40</v>
      </c>
      <c r="C103" s="8">
        <f>map_info_round!C103</f>
        <v>16</v>
      </c>
      <c r="D103" s="8">
        <v>0</v>
      </c>
      <c r="E103" s="8">
        <v>40</v>
      </c>
      <c r="F103" s="8">
        <v>0</v>
      </c>
      <c r="G103" s="8">
        <v>0</v>
      </c>
      <c r="H103" s="8">
        <v>0</v>
      </c>
      <c r="I103" s="8">
        <v>20</v>
      </c>
      <c r="J103" s="8">
        <v>0</v>
      </c>
      <c r="K103" s="8">
        <v>0</v>
      </c>
      <c r="L103" s="8">
        <v>0</v>
      </c>
      <c r="M103" s="8">
        <v>20</v>
      </c>
      <c r="N103" s="8">
        <v>0</v>
      </c>
      <c r="O103" s="12">
        <v>0</v>
      </c>
    </row>
    <row r="104" ht="18.5" customHeight="1" spans="1:15">
      <c r="A104" s="7">
        <f>map_info_round!A104</f>
        <v>102</v>
      </c>
      <c r="B104" s="8">
        <f>map_info_round!B104</f>
        <v>40</v>
      </c>
      <c r="C104" s="8">
        <f>map_info_round!C104</f>
        <v>17</v>
      </c>
      <c r="D104" s="8">
        <v>0</v>
      </c>
      <c r="E104" s="8">
        <v>40</v>
      </c>
      <c r="F104" s="8">
        <v>0</v>
      </c>
      <c r="G104" s="8">
        <v>0</v>
      </c>
      <c r="H104" s="8">
        <v>0</v>
      </c>
      <c r="I104" s="8">
        <v>20</v>
      </c>
      <c r="J104" s="8">
        <v>0</v>
      </c>
      <c r="K104" s="8">
        <v>0</v>
      </c>
      <c r="L104" s="8">
        <v>0</v>
      </c>
      <c r="M104" s="8">
        <v>20</v>
      </c>
      <c r="N104" s="8">
        <v>0</v>
      </c>
      <c r="O104" s="12">
        <v>0</v>
      </c>
    </row>
    <row r="105" ht="18.5" customHeight="1" spans="1:15">
      <c r="A105" s="7">
        <f>map_info_round!A105</f>
        <v>103</v>
      </c>
      <c r="B105" s="8">
        <f>map_info_round!B105</f>
        <v>40</v>
      </c>
      <c r="C105" s="8">
        <f>map_info_round!C105</f>
        <v>18</v>
      </c>
      <c r="D105" s="8">
        <v>0</v>
      </c>
      <c r="E105" s="8">
        <v>40</v>
      </c>
      <c r="F105" s="8">
        <v>0</v>
      </c>
      <c r="G105" s="8">
        <v>0</v>
      </c>
      <c r="H105" s="8">
        <v>0</v>
      </c>
      <c r="I105" s="8">
        <v>20</v>
      </c>
      <c r="J105" s="8">
        <v>0</v>
      </c>
      <c r="K105" s="8">
        <v>0</v>
      </c>
      <c r="L105" s="8">
        <v>0</v>
      </c>
      <c r="M105" s="8">
        <v>20</v>
      </c>
      <c r="N105" s="8">
        <v>0</v>
      </c>
      <c r="O105" s="12">
        <v>0</v>
      </c>
    </row>
    <row r="106" ht="18.5" customHeight="1" spans="1:15">
      <c r="A106" s="7">
        <f>map_info_round!A106</f>
        <v>104</v>
      </c>
      <c r="B106" s="8">
        <f>map_info_round!B106</f>
        <v>40</v>
      </c>
      <c r="C106" s="8">
        <f>map_info_round!C106</f>
        <v>19</v>
      </c>
      <c r="D106" s="8">
        <v>0</v>
      </c>
      <c r="E106" s="8">
        <v>40</v>
      </c>
      <c r="F106" s="8">
        <v>0</v>
      </c>
      <c r="G106" s="8">
        <v>0</v>
      </c>
      <c r="H106" s="8">
        <v>0</v>
      </c>
      <c r="I106" s="8">
        <v>20</v>
      </c>
      <c r="J106" s="8">
        <v>0</v>
      </c>
      <c r="K106" s="8">
        <v>0</v>
      </c>
      <c r="L106" s="8">
        <v>0</v>
      </c>
      <c r="M106" s="8">
        <v>20</v>
      </c>
      <c r="N106" s="8">
        <v>0</v>
      </c>
      <c r="O106" s="12">
        <v>0</v>
      </c>
    </row>
    <row r="107" ht="18.5" customHeight="1" spans="1:15">
      <c r="A107" s="7">
        <f>map_info_round!A107</f>
        <v>105</v>
      </c>
      <c r="B107" s="8">
        <f>map_info_round!B107</f>
        <v>40</v>
      </c>
      <c r="C107" s="8">
        <f>map_info_round!C107</f>
        <v>20</v>
      </c>
      <c r="D107" s="8">
        <v>0</v>
      </c>
      <c r="E107" s="8">
        <v>45</v>
      </c>
      <c r="F107" s="8">
        <v>0</v>
      </c>
      <c r="G107" s="8">
        <v>0</v>
      </c>
      <c r="H107" s="8">
        <v>0</v>
      </c>
      <c r="I107" s="8">
        <v>20</v>
      </c>
      <c r="J107" s="8">
        <v>0</v>
      </c>
      <c r="K107" s="8">
        <v>0</v>
      </c>
      <c r="L107" s="8">
        <v>0</v>
      </c>
      <c r="M107" s="8">
        <v>20</v>
      </c>
      <c r="N107" s="8">
        <v>0</v>
      </c>
      <c r="O107" s="12">
        <v>0</v>
      </c>
    </row>
    <row r="108" ht="18.5" customHeight="1" spans="1:15">
      <c r="A108" s="7">
        <f>map_info_round!A108</f>
        <v>106</v>
      </c>
      <c r="B108" s="8">
        <f>map_info_round!B108</f>
        <v>40</v>
      </c>
      <c r="C108" s="8">
        <f>map_info_round!C108</f>
        <v>21</v>
      </c>
      <c r="D108" s="8">
        <v>0</v>
      </c>
      <c r="E108" s="8">
        <v>45</v>
      </c>
      <c r="F108" s="8">
        <v>0</v>
      </c>
      <c r="G108" s="8">
        <v>0</v>
      </c>
      <c r="H108" s="8">
        <v>0</v>
      </c>
      <c r="I108" s="8">
        <v>25</v>
      </c>
      <c r="J108" s="8">
        <v>0</v>
      </c>
      <c r="K108" s="8">
        <v>0</v>
      </c>
      <c r="L108" s="8">
        <v>0</v>
      </c>
      <c r="M108" s="8">
        <v>25</v>
      </c>
      <c r="N108" s="8">
        <v>0</v>
      </c>
      <c r="O108" s="12">
        <v>0</v>
      </c>
    </row>
    <row r="109" ht="18.5" customHeight="1" spans="1:15">
      <c r="A109" s="7">
        <f>map_info_round!A109</f>
        <v>107</v>
      </c>
      <c r="B109" s="8">
        <f>map_info_round!B109</f>
        <v>40</v>
      </c>
      <c r="C109" s="8">
        <f>map_info_round!C109</f>
        <v>22</v>
      </c>
      <c r="D109" s="8">
        <v>0</v>
      </c>
      <c r="E109" s="8">
        <v>45</v>
      </c>
      <c r="F109" s="8">
        <v>0</v>
      </c>
      <c r="G109" s="8">
        <v>0</v>
      </c>
      <c r="H109" s="8">
        <v>0</v>
      </c>
      <c r="I109" s="8">
        <v>25</v>
      </c>
      <c r="J109" s="8">
        <v>0</v>
      </c>
      <c r="K109" s="8">
        <v>0</v>
      </c>
      <c r="L109" s="8">
        <v>0</v>
      </c>
      <c r="M109" s="8">
        <v>25</v>
      </c>
      <c r="N109" s="8">
        <v>0</v>
      </c>
      <c r="O109" s="12">
        <v>0</v>
      </c>
    </row>
    <row r="110" ht="18.5" customHeight="1" spans="1:15">
      <c r="A110" s="7">
        <f>map_info_round!A110</f>
        <v>108</v>
      </c>
      <c r="B110" s="8">
        <f>map_info_round!B110</f>
        <v>40</v>
      </c>
      <c r="C110" s="8">
        <f>map_info_round!C110</f>
        <v>23</v>
      </c>
      <c r="D110" s="8">
        <v>0</v>
      </c>
      <c r="E110" s="8">
        <v>45</v>
      </c>
      <c r="F110" s="8">
        <v>0</v>
      </c>
      <c r="G110" s="8">
        <v>0</v>
      </c>
      <c r="H110" s="8">
        <v>0</v>
      </c>
      <c r="I110" s="8">
        <v>25</v>
      </c>
      <c r="J110" s="8">
        <v>0</v>
      </c>
      <c r="K110" s="8">
        <v>0</v>
      </c>
      <c r="L110" s="8">
        <v>0</v>
      </c>
      <c r="M110" s="8">
        <v>25</v>
      </c>
      <c r="N110" s="8">
        <v>0</v>
      </c>
      <c r="O110" s="12">
        <v>0</v>
      </c>
    </row>
    <row r="111" ht="18.5" customHeight="1" spans="1:15">
      <c r="A111" s="7">
        <f>map_info_round!A111</f>
        <v>109</v>
      </c>
      <c r="B111" s="8">
        <f>map_info_round!B111</f>
        <v>40</v>
      </c>
      <c r="C111" s="8">
        <f>map_info_round!C111</f>
        <v>24</v>
      </c>
      <c r="D111" s="8">
        <v>0</v>
      </c>
      <c r="E111" s="8">
        <v>45</v>
      </c>
      <c r="F111" s="8">
        <v>0</v>
      </c>
      <c r="G111" s="8">
        <v>0</v>
      </c>
      <c r="H111" s="8">
        <v>0</v>
      </c>
      <c r="I111" s="8">
        <v>25</v>
      </c>
      <c r="J111" s="8">
        <v>0</v>
      </c>
      <c r="K111" s="8">
        <v>0</v>
      </c>
      <c r="L111" s="8">
        <v>0</v>
      </c>
      <c r="M111" s="8">
        <v>25</v>
      </c>
      <c r="N111" s="8">
        <v>0</v>
      </c>
      <c r="O111" s="12">
        <v>0</v>
      </c>
    </row>
    <row r="112" ht="18.5" customHeight="1" spans="1:15">
      <c r="A112" s="7">
        <f>map_info_round!A112</f>
        <v>110</v>
      </c>
      <c r="B112" s="8">
        <f>map_info_round!B112</f>
        <v>40</v>
      </c>
      <c r="C112" s="8">
        <f>map_info_round!C112</f>
        <v>25</v>
      </c>
      <c r="D112" s="8">
        <v>0</v>
      </c>
      <c r="E112" s="8">
        <v>45</v>
      </c>
      <c r="F112" s="8">
        <v>0</v>
      </c>
      <c r="G112" s="8">
        <v>0</v>
      </c>
      <c r="H112" s="8">
        <v>0</v>
      </c>
      <c r="I112" s="8">
        <v>25</v>
      </c>
      <c r="J112" s="8">
        <v>0</v>
      </c>
      <c r="K112" s="8">
        <v>0</v>
      </c>
      <c r="L112" s="8">
        <v>0</v>
      </c>
      <c r="M112" s="8">
        <v>25</v>
      </c>
      <c r="N112" s="8">
        <v>0</v>
      </c>
      <c r="O112" s="12">
        <v>0</v>
      </c>
    </row>
    <row r="113" ht="18.5" customHeight="1" spans="1:15">
      <c r="A113" s="7">
        <f>map_info_round!A113</f>
        <v>111</v>
      </c>
      <c r="B113" s="8">
        <f>map_info_round!B113</f>
        <v>40</v>
      </c>
      <c r="C113" s="8">
        <f>map_info_round!C113</f>
        <v>26</v>
      </c>
      <c r="D113" s="8">
        <v>0</v>
      </c>
      <c r="E113" s="8">
        <v>50</v>
      </c>
      <c r="F113" s="8">
        <v>0</v>
      </c>
      <c r="G113" s="8">
        <v>0</v>
      </c>
      <c r="H113" s="8">
        <v>0</v>
      </c>
      <c r="I113" s="8">
        <v>30</v>
      </c>
      <c r="J113" s="8">
        <v>0</v>
      </c>
      <c r="K113" s="8">
        <v>0</v>
      </c>
      <c r="L113" s="8">
        <v>0</v>
      </c>
      <c r="M113" s="8">
        <v>30</v>
      </c>
      <c r="N113" s="8">
        <v>0</v>
      </c>
      <c r="O113" s="12">
        <v>0</v>
      </c>
    </row>
    <row r="114" ht="18.5" customHeight="1" spans="1:15">
      <c r="A114" s="7">
        <f>map_info_round!A114</f>
        <v>112</v>
      </c>
      <c r="B114" s="8">
        <f>map_info_round!B114</f>
        <v>40</v>
      </c>
      <c r="C114" s="8">
        <f>map_info_round!C114</f>
        <v>27</v>
      </c>
      <c r="D114" s="8">
        <v>0</v>
      </c>
      <c r="E114" s="8">
        <v>50</v>
      </c>
      <c r="F114" s="8">
        <v>0</v>
      </c>
      <c r="G114" s="8">
        <v>0</v>
      </c>
      <c r="H114" s="8">
        <v>0</v>
      </c>
      <c r="I114" s="8">
        <v>30</v>
      </c>
      <c r="J114" s="8">
        <v>0</v>
      </c>
      <c r="K114" s="8">
        <v>0</v>
      </c>
      <c r="L114" s="8">
        <v>0</v>
      </c>
      <c r="M114" s="8">
        <v>30</v>
      </c>
      <c r="N114" s="8">
        <v>0</v>
      </c>
      <c r="O114" s="12">
        <v>0</v>
      </c>
    </row>
    <row r="115" ht="18.5" customHeight="1" spans="1:15">
      <c r="A115" s="7">
        <f>map_info_round!A115</f>
        <v>113</v>
      </c>
      <c r="B115" s="8">
        <f>map_info_round!B115</f>
        <v>40</v>
      </c>
      <c r="C115" s="8">
        <f>map_info_round!C115</f>
        <v>28</v>
      </c>
      <c r="D115" s="8">
        <v>0</v>
      </c>
      <c r="E115" s="8">
        <v>50</v>
      </c>
      <c r="F115" s="8">
        <v>0</v>
      </c>
      <c r="G115" s="8">
        <v>0</v>
      </c>
      <c r="H115" s="8">
        <v>0</v>
      </c>
      <c r="I115" s="8">
        <v>30</v>
      </c>
      <c r="J115" s="8">
        <v>0</v>
      </c>
      <c r="K115" s="8">
        <v>0</v>
      </c>
      <c r="L115" s="8">
        <v>0</v>
      </c>
      <c r="M115" s="8">
        <v>30</v>
      </c>
      <c r="N115" s="8">
        <v>0</v>
      </c>
      <c r="O115" s="12">
        <v>0</v>
      </c>
    </row>
    <row r="116" ht="18.5" customHeight="1" spans="1:15">
      <c r="A116" s="7">
        <f>map_info_round!A116</f>
        <v>114</v>
      </c>
      <c r="B116" s="8">
        <f>map_info_round!B116</f>
        <v>40</v>
      </c>
      <c r="C116" s="8">
        <f>map_info_round!C116</f>
        <v>29</v>
      </c>
      <c r="D116" s="8">
        <v>0</v>
      </c>
      <c r="E116" s="8">
        <v>50</v>
      </c>
      <c r="F116" s="8">
        <v>0</v>
      </c>
      <c r="G116" s="8">
        <v>0</v>
      </c>
      <c r="H116" s="8">
        <v>0</v>
      </c>
      <c r="I116" s="8">
        <v>30</v>
      </c>
      <c r="J116" s="8">
        <v>0</v>
      </c>
      <c r="K116" s="8">
        <v>0</v>
      </c>
      <c r="L116" s="8">
        <v>0</v>
      </c>
      <c r="M116" s="8">
        <v>30</v>
      </c>
      <c r="N116" s="8">
        <v>0</v>
      </c>
      <c r="O116" s="12">
        <v>0</v>
      </c>
    </row>
    <row r="117" ht="18.5" customHeight="1" spans="1:15">
      <c r="A117" s="13">
        <f>map_info_round!A117</f>
        <v>115</v>
      </c>
      <c r="B117" s="14">
        <f>map_info_round!B117</f>
        <v>40</v>
      </c>
      <c r="C117" s="14">
        <f>map_info_round!C117</f>
        <v>30</v>
      </c>
      <c r="D117" s="14">
        <v>0</v>
      </c>
      <c r="E117" s="8">
        <v>55</v>
      </c>
      <c r="F117" s="8">
        <v>0</v>
      </c>
      <c r="G117" s="14">
        <v>0</v>
      </c>
      <c r="H117" s="14">
        <v>0</v>
      </c>
      <c r="I117" s="8">
        <v>30</v>
      </c>
      <c r="J117" s="8">
        <v>0</v>
      </c>
      <c r="K117" s="14">
        <v>0</v>
      </c>
      <c r="L117" s="14">
        <v>0</v>
      </c>
      <c r="M117" s="8">
        <v>30</v>
      </c>
      <c r="N117" s="8">
        <v>0</v>
      </c>
      <c r="O117" s="15">
        <v>0</v>
      </c>
    </row>
    <row r="118" ht="18.5" customHeight="1" spans="1:15">
      <c r="A118" s="7">
        <f>map_info_round!A118</f>
        <v>116</v>
      </c>
      <c r="B118" s="8">
        <f>map_info_round!B118</f>
        <v>50</v>
      </c>
      <c r="C118" s="8">
        <f>map_info_round!C118</f>
        <v>1</v>
      </c>
      <c r="D118" s="8">
        <v>0</v>
      </c>
      <c r="E118" s="8">
        <v>0</v>
      </c>
      <c r="F118" s="8">
        <v>0</v>
      </c>
      <c r="G118" s="8">
        <v>25</v>
      </c>
      <c r="H118" s="8">
        <v>0</v>
      </c>
      <c r="I118" s="8">
        <v>0</v>
      </c>
      <c r="J118" s="8">
        <v>0</v>
      </c>
      <c r="K118" s="8">
        <v>5</v>
      </c>
      <c r="L118" s="8">
        <v>0</v>
      </c>
      <c r="M118" s="8">
        <v>0</v>
      </c>
      <c r="N118" s="8">
        <v>0</v>
      </c>
      <c r="O118" s="8">
        <v>5</v>
      </c>
    </row>
    <row r="119" ht="18.5" customHeight="1" spans="1:15">
      <c r="A119" s="7">
        <f>map_info_round!A119</f>
        <v>117</v>
      </c>
      <c r="B119" s="8">
        <f>map_info_round!B119</f>
        <v>50</v>
      </c>
      <c r="C119" s="8">
        <f>map_info_round!C119</f>
        <v>2</v>
      </c>
      <c r="D119" s="8">
        <v>0</v>
      </c>
      <c r="E119" s="8">
        <v>0</v>
      </c>
      <c r="F119" s="8">
        <v>0</v>
      </c>
      <c r="G119" s="8">
        <v>25</v>
      </c>
      <c r="H119" s="8">
        <v>0</v>
      </c>
      <c r="I119" s="8">
        <v>0</v>
      </c>
      <c r="J119" s="8">
        <v>0</v>
      </c>
      <c r="K119" s="8">
        <v>5</v>
      </c>
      <c r="L119" s="8">
        <v>0</v>
      </c>
      <c r="M119" s="8">
        <v>0</v>
      </c>
      <c r="N119" s="8">
        <v>0</v>
      </c>
      <c r="O119" s="8">
        <v>5</v>
      </c>
    </row>
    <row r="120" ht="18.5" customHeight="1" spans="1:15">
      <c r="A120" s="7">
        <f>map_info_round!A120</f>
        <v>118</v>
      </c>
      <c r="B120" s="8">
        <f>map_info_round!B120</f>
        <v>50</v>
      </c>
      <c r="C120" s="8">
        <f>map_info_round!C120</f>
        <v>3</v>
      </c>
      <c r="D120" s="8">
        <v>0</v>
      </c>
      <c r="E120" s="8">
        <v>0</v>
      </c>
      <c r="F120" s="8">
        <v>0</v>
      </c>
      <c r="G120" s="8">
        <v>25</v>
      </c>
      <c r="H120" s="8">
        <v>0</v>
      </c>
      <c r="I120" s="8">
        <v>0</v>
      </c>
      <c r="J120" s="8">
        <v>0</v>
      </c>
      <c r="K120" s="8">
        <v>5</v>
      </c>
      <c r="L120" s="8">
        <v>0</v>
      </c>
      <c r="M120" s="8">
        <v>0</v>
      </c>
      <c r="N120" s="8">
        <v>0</v>
      </c>
      <c r="O120" s="8">
        <v>5</v>
      </c>
    </row>
    <row r="121" ht="18.5" customHeight="1" spans="1:15">
      <c r="A121" s="7">
        <f>map_info_round!A121</f>
        <v>119</v>
      </c>
      <c r="B121" s="8">
        <f>map_info_round!B121</f>
        <v>50</v>
      </c>
      <c r="C121" s="8">
        <f>map_info_round!C121</f>
        <v>4</v>
      </c>
      <c r="D121" s="8">
        <v>0</v>
      </c>
      <c r="E121" s="8">
        <v>0</v>
      </c>
      <c r="F121" s="8">
        <v>0</v>
      </c>
      <c r="G121" s="8">
        <v>25</v>
      </c>
      <c r="H121" s="8">
        <v>0</v>
      </c>
      <c r="I121" s="8">
        <v>0</v>
      </c>
      <c r="J121" s="8">
        <v>0</v>
      </c>
      <c r="K121" s="8">
        <v>5</v>
      </c>
      <c r="L121" s="8">
        <v>0</v>
      </c>
      <c r="M121" s="8">
        <v>0</v>
      </c>
      <c r="N121" s="8">
        <v>0</v>
      </c>
      <c r="O121" s="8">
        <v>5</v>
      </c>
    </row>
    <row r="122" ht="18.5" customHeight="1" spans="1:15">
      <c r="A122" s="7">
        <f>map_info_round!A122</f>
        <v>120</v>
      </c>
      <c r="B122" s="8">
        <f>map_info_round!B122</f>
        <v>50</v>
      </c>
      <c r="C122" s="8">
        <f>map_info_round!C122</f>
        <v>5</v>
      </c>
      <c r="D122" s="8">
        <v>0</v>
      </c>
      <c r="E122" s="8">
        <v>0</v>
      </c>
      <c r="F122" s="8">
        <v>0</v>
      </c>
      <c r="G122" s="8">
        <v>30</v>
      </c>
      <c r="H122" s="8">
        <v>0</v>
      </c>
      <c r="I122" s="8">
        <v>0</v>
      </c>
      <c r="J122" s="8">
        <v>0</v>
      </c>
      <c r="K122" s="8">
        <v>5</v>
      </c>
      <c r="L122" s="8">
        <v>0</v>
      </c>
      <c r="M122" s="8">
        <v>0</v>
      </c>
      <c r="N122" s="8">
        <v>0</v>
      </c>
      <c r="O122" s="8">
        <v>5</v>
      </c>
    </row>
    <row r="123" ht="18.5" customHeight="1" spans="1:15">
      <c r="A123" s="7">
        <f>map_info_round!A123</f>
        <v>121</v>
      </c>
      <c r="B123" s="8">
        <f>map_info_round!B123</f>
        <v>50</v>
      </c>
      <c r="C123" s="8">
        <f>map_info_round!C123</f>
        <v>6</v>
      </c>
      <c r="D123" s="8">
        <v>0</v>
      </c>
      <c r="E123" s="8">
        <v>0</v>
      </c>
      <c r="F123" s="8">
        <v>0</v>
      </c>
      <c r="G123" s="8">
        <v>30</v>
      </c>
      <c r="H123" s="8">
        <v>0</v>
      </c>
      <c r="I123" s="8">
        <v>0</v>
      </c>
      <c r="J123" s="8">
        <v>0</v>
      </c>
      <c r="K123" s="8">
        <v>10</v>
      </c>
      <c r="L123" s="8">
        <v>0</v>
      </c>
      <c r="M123" s="8">
        <v>0</v>
      </c>
      <c r="N123" s="8">
        <v>0</v>
      </c>
      <c r="O123" s="8">
        <v>10</v>
      </c>
    </row>
    <row r="124" ht="18.5" customHeight="1" spans="1:15">
      <c r="A124" s="7">
        <f>map_info_round!A124</f>
        <v>122</v>
      </c>
      <c r="B124" s="8">
        <f>map_info_round!B124</f>
        <v>50</v>
      </c>
      <c r="C124" s="8">
        <f>map_info_round!C124</f>
        <v>7</v>
      </c>
      <c r="D124" s="8">
        <v>0</v>
      </c>
      <c r="E124" s="8">
        <v>0</v>
      </c>
      <c r="F124" s="8">
        <v>0</v>
      </c>
      <c r="G124" s="8">
        <v>30</v>
      </c>
      <c r="H124" s="8">
        <v>0</v>
      </c>
      <c r="I124" s="8">
        <v>0</v>
      </c>
      <c r="J124" s="8">
        <v>0</v>
      </c>
      <c r="K124" s="8">
        <v>10</v>
      </c>
      <c r="L124" s="8">
        <v>0</v>
      </c>
      <c r="M124" s="8">
        <v>0</v>
      </c>
      <c r="N124" s="8">
        <v>0</v>
      </c>
      <c r="O124" s="8">
        <v>10</v>
      </c>
    </row>
    <row r="125" ht="18.5" customHeight="1" spans="1:15">
      <c r="A125" s="7">
        <f>map_info_round!A125</f>
        <v>123</v>
      </c>
      <c r="B125" s="8">
        <f>map_info_round!B125</f>
        <v>50</v>
      </c>
      <c r="C125" s="8">
        <f>map_info_round!C125</f>
        <v>8</v>
      </c>
      <c r="D125" s="8">
        <v>0</v>
      </c>
      <c r="E125" s="8">
        <v>0</v>
      </c>
      <c r="F125" s="8">
        <v>0</v>
      </c>
      <c r="G125" s="8">
        <v>30</v>
      </c>
      <c r="H125" s="8">
        <v>0</v>
      </c>
      <c r="I125" s="8">
        <v>0</v>
      </c>
      <c r="J125" s="8">
        <v>0</v>
      </c>
      <c r="K125" s="8">
        <v>10</v>
      </c>
      <c r="L125" s="8">
        <v>0</v>
      </c>
      <c r="M125" s="8">
        <v>0</v>
      </c>
      <c r="N125" s="8">
        <v>0</v>
      </c>
      <c r="O125" s="8">
        <v>10</v>
      </c>
    </row>
    <row r="126" ht="18.5" customHeight="1" spans="1:15">
      <c r="A126" s="7">
        <f>map_info_round!A126</f>
        <v>124</v>
      </c>
      <c r="B126" s="8">
        <f>map_info_round!B126</f>
        <v>50</v>
      </c>
      <c r="C126" s="8">
        <f>map_info_round!C126</f>
        <v>9</v>
      </c>
      <c r="D126" s="8">
        <v>0</v>
      </c>
      <c r="E126" s="8">
        <v>0</v>
      </c>
      <c r="F126" s="8">
        <v>0</v>
      </c>
      <c r="G126" s="8">
        <v>30</v>
      </c>
      <c r="H126" s="8">
        <v>0</v>
      </c>
      <c r="I126" s="8">
        <v>0</v>
      </c>
      <c r="J126" s="8">
        <v>0</v>
      </c>
      <c r="K126" s="8">
        <v>10</v>
      </c>
      <c r="L126" s="8">
        <v>0</v>
      </c>
      <c r="M126" s="8">
        <v>0</v>
      </c>
      <c r="N126" s="8">
        <v>0</v>
      </c>
      <c r="O126" s="8">
        <v>10</v>
      </c>
    </row>
    <row r="127" ht="18.5" customHeight="1" spans="1:15">
      <c r="A127" s="7">
        <f>map_info_round!A127</f>
        <v>125</v>
      </c>
      <c r="B127" s="8">
        <f>map_info_round!B127</f>
        <v>50</v>
      </c>
      <c r="C127" s="8">
        <f>map_info_round!C127</f>
        <v>10</v>
      </c>
      <c r="D127" s="8">
        <v>0</v>
      </c>
      <c r="E127" s="8">
        <v>0</v>
      </c>
      <c r="F127" s="8">
        <v>0</v>
      </c>
      <c r="G127" s="8">
        <v>35</v>
      </c>
      <c r="H127" s="8">
        <v>0</v>
      </c>
      <c r="I127" s="8">
        <v>0</v>
      </c>
      <c r="J127" s="8">
        <v>0</v>
      </c>
      <c r="K127" s="8">
        <v>10</v>
      </c>
      <c r="L127" s="8">
        <v>0</v>
      </c>
      <c r="M127" s="8">
        <v>0</v>
      </c>
      <c r="N127" s="8">
        <v>0</v>
      </c>
      <c r="O127" s="8">
        <v>10</v>
      </c>
    </row>
    <row r="128" ht="18.5" customHeight="1" spans="1:15">
      <c r="A128" s="7">
        <f>map_info_round!A128</f>
        <v>126</v>
      </c>
      <c r="B128" s="8">
        <f>map_info_round!B128</f>
        <v>50</v>
      </c>
      <c r="C128" s="8">
        <f>map_info_round!C128</f>
        <v>11</v>
      </c>
      <c r="D128" s="8">
        <v>0</v>
      </c>
      <c r="E128" s="8">
        <v>0</v>
      </c>
      <c r="F128" s="8">
        <v>0</v>
      </c>
      <c r="G128" s="8">
        <v>35</v>
      </c>
      <c r="H128" s="8">
        <v>0</v>
      </c>
      <c r="I128" s="8">
        <v>0</v>
      </c>
      <c r="J128" s="8">
        <v>0</v>
      </c>
      <c r="K128" s="8">
        <v>15</v>
      </c>
      <c r="L128" s="8">
        <v>0</v>
      </c>
      <c r="M128" s="8">
        <v>0</v>
      </c>
      <c r="N128" s="8">
        <v>0</v>
      </c>
      <c r="O128" s="8">
        <v>15</v>
      </c>
    </row>
    <row r="129" ht="18.5" customHeight="1" spans="1:15">
      <c r="A129" s="7">
        <f>map_info_round!A129</f>
        <v>127</v>
      </c>
      <c r="B129" s="8">
        <f>map_info_round!B129</f>
        <v>50</v>
      </c>
      <c r="C129" s="8">
        <f>map_info_round!C129</f>
        <v>12</v>
      </c>
      <c r="D129" s="8">
        <v>0</v>
      </c>
      <c r="E129" s="8">
        <v>0</v>
      </c>
      <c r="F129" s="8">
        <v>0</v>
      </c>
      <c r="G129" s="8">
        <v>35</v>
      </c>
      <c r="H129" s="8">
        <v>0</v>
      </c>
      <c r="I129" s="8">
        <v>0</v>
      </c>
      <c r="J129" s="8">
        <v>0</v>
      </c>
      <c r="K129" s="8">
        <v>15</v>
      </c>
      <c r="L129" s="8">
        <v>0</v>
      </c>
      <c r="M129" s="8">
        <v>0</v>
      </c>
      <c r="N129" s="8">
        <v>0</v>
      </c>
      <c r="O129" s="8">
        <v>15</v>
      </c>
    </row>
    <row r="130" ht="18.5" customHeight="1" spans="1:15">
      <c r="A130" s="7">
        <f>map_info_round!A130</f>
        <v>128</v>
      </c>
      <c r="B130" s="8">
        <f>map_info_round!B130</f>
        <v>50</v>
      </c>
      <c r="C130" s="8">
        <f>map_info_round!C130</f>
        <v>13</v>
      </c>
      <c r="D130" s="8">
        <v>0</v>
      </c>
      <c r="E130" s="8">
        <v>0</v>
      </c>
      <c r="F130" s="8">
        <v>0</v>
      </c>
      <c r="G130" s="8">
        <v>35</v>
      </c>
      <c r="H130" s="8">
        <v>0</v>
      </c>
      <c r="I130" s="8">
        <v>0</v>
      </c>
      <c r="J130" s="8">
        <v>0</v>
      </c>
      <c r="K130" s="8">
        <v>15</v>
      </c>
      <c r="L130" s="8">
        <v>0</v>
      </c>
      <c r="M130" s="8">
        <v>0</v>
      </c>
      <c r="N130" s="8">
        <v>0</v>
      </c>
      <c r="O130" s="8">
        <v>15</v>
      </c>
    </row>
    <row r="131" ht="18.5" customHeight="1" spans="1:15">
      <c r="A131" s="7">
        <f>map_info_round!A131</f>
        <v>129</v>
      </c>
      <c r="B131" s="8">
        <f>map_info_round!B131</f>
        <v>50</v>
      </c>
      <c r="C131" s="8">
        <f>map_info_round!C131</f>
        <v>14</v>
      </c>
      <c r="D131" s="8">
        <v>0</v>
      </c>
      <c r="E131" s="8">
        <v>0</v>
      </c>
      <c r="F131" s="8">
        <v>0</v>
      </c>
      <c r="G131" s="8">
        <v>35</v>
      </c>
      <c r="H131" s="8">
        <v>0</v>
      </c>
      <c r="I131" s="8">
        <v>0</v>
      </c>
      <c r="J131" s="8">
        <v>0</v>
      </c>
      <c r="K131" s="8">
        <v>15</v>
      </c>
      <c r="L131" s="8">
        <v>0</v>
      </c>
      <c r="M131" s="8">
        <v>0</v>
      </c>
      <c r="N131" s="8">
        <v>0</v>
      </c>
      <c r="O131" s="8">
        <v>15</v>
      </c>
    </row>
    <row r="132" ht="18.5" customHeight="1" spans="1:15">
      <c r="A132" s="7">
        <f>map_info_round!A132</f>
        <v>130</v>
      </c>
      <c r="B132" s="8">
        <f>map_info_round!B132</f>
        <v>50</v>
      </c>
      <c r="C132" s="8">
        <f>map_info_round!C132</f>
        <v>15</v>
      </c>
      <c r="D132" s="8">
        <v>0</v>
      </c>
      <c r="E132" s="8">
        <v>0</v>
      </c>
      <c r="F132" s="8">
        <v>0</v>
      </c>
      <c r="G132" s="8">
        <v>40</v>
      </c>
      <c r="H132" s="8">
        <v>0</v>
      </c>
      <c r="I132" s="8">
        <v>0</v>
      </c>
      <c r="J132" s="8">
        <v>0</v>
      </c>
      <c r="K132" s="8">
        <v>15</v>
      </c>
      <c r="L132" s="8">
        <v>0</v>
      </c>
      <c r="M132" s="8">
        <v>0</v>
      </c>
      <c r="N132" s="8">
        <v>0</v>
      </c>
      <c r="O132" s="8">
        <v>15</v>
      </c>
    </row>
    <row r="133" ht="18.5" customHeight="1" spans="1:15">
      <c r="A133" s="7">
        <f>map_info_round!A133</f>
        <v>131</v>
      </c>
      <c r="B133" s="8">
        <f>map_info_round!B133</f>
        <v>50</v>
      </c>
      <c r="C133" s="8">
        <f>map_info_round!C133</f>
        <v>16</v>
      </c>
      <c r="D133" s="8">
        <v>0</v>
      </c>
      <c r="E133" s="8">
        <v>0</v>
      </c>
      <c r="F133" s="8">
        <v>0</v>
      </c>
      <c r="G133" s="8">
        <v>40</v>
      </c>
      <c r="H133" s="8">
        <v>0</v>
      </c>
      <c r="I133" s="8">
        <v>0</v>
      </c>
      <c r="J133" s="8">
        <v>0</v>
      </c>
      <c r="K133" s="8">
        <v>20</v>
      </c>
      <c r="L133" s="8">
        <v>0</v>
      </c>
      <c r="M133" s="8">
        <v>0</v>
      </c>
      <c r="N133" s="8">
        <v>0</v>
      </c>
      <c r="O133" s="8">
        <v>20</v>
      </c>
    </row>
    <row r="134" ht="18.5" customHeight="1" spans="1:15">
      <c r="A134" s="7">
        <f>map_info_round!A134</f>
        <v>132</v>
      </c>
      <c r="B134" s="8">
        <f>map_info_round!B134</f>
        <v>50</v>
      </c>
      <c r="C134" s="8">
        <f>map_info_round!C134</f>
        <v>17</v>
      </c>
      <c r="D134" s="8">
        <v>0</v>
      </c>
      <c r="E134" s="8">
        <v>0</v>
      </c>
      <c r="F134" s="8">
        <v>0</v>
      </c>
      <c r="G134" s="8">
        <v>40</v>
      </c>
      <c r="H134" s="8">
        <v>0</v>
      </c>
      <c r="I134" s="8">
        <v>0</v>
      </c>
      <c r="J134" s="8">
        <v>0</v>
      </c>
      <c r="K134" s="8">
        <v>20</v>
      </c>
      <c r="L134" s="8">
        <v>0</v>
      </c>
      <c r="M134" s="8">
        <v>0</v>
      </c>
      <c r="N134" s="8">
        <v>0</v>
      </c>
      <c r="O134" s="8">
        <v>20</v>
      </c>
    </row>
    <row r="135" ht="18.5" customHeight="1" spans="1:15">
      <c r="A135" s="7">
        <f>map_info_round!A135</f>
        <v>133</v>
      </c>
      <c r="B135" s="8">
        <f>map_info_round!B135</f>
        <v>50</v>
      </c>
      <c r="C135" s="8">
        <f>map_info_round!C135</f>
        <v>18</v>
      </c>
      <c r="D135" s="8">
        <v>0</v>
      </c>
      <c r="E135" s="8">
        <v>0</v>
      </c>
      <c r="F135" s="8">
        <v>0</v>
      </c>
      <c r="G135" s="8">
        <v>40</v>
      </c>
      <c r="H135" s="8">
        <v>0</v>
      </c>
      <c r="I135" s="8">
        <v>0</v>
      </c>
      <c r="J135" s="8">
        <v>0</v>
      </c>
      <c r="K135" s="8">
        <v>20</v>
      </c>
      <c r="L135" s="8">
        <v>0</v>
      </c>
      <c r="M135" s="8">
        <v>0</v>
      </c>
      <c r="N135" s="8">
        <v>0</v>
      </c>
      <c r="O135" s="8">
        <v>20</v>
      </c>
    </row>
    <row r="136" ht="18.5" customHeight="1" spans="1:15">
      <c r="A136" s="7">
        <f>map_info_round!A136</f>
        <v>134</v>
      </c>
      <c r="B136" s="8">
        <f>map_info_round!B136</f>
        <v>50</v>
      </c>
      <c r="C136" s="8">
        <f>map_info_round!C136</f>
        <v>19</v>
      </c>
      <c r="D136" s="8">
        <v>0</v>
      </c>
      <c r="E136" s="8">
        <v>0</v>
      </c>
      <c r="F136" s="8">
        <v>0</v>
      </c>
      <c r="G136" s="8">
        <v>40</v>
      </c>
      <c r="H136" s="8">
        <v>0</v>
      </c>
      <c r="I136" s="8">
        <v>0</v>
      </c>
      <c r="J136" s="8">
        <v>0</v>
      </c>
      <c r="K136" s="8">
        <v>20</v>
      </c>
      <c r="L136" s="8">
        <v>0</v>
      </c>
      <c r="M136" s="8">
        <v>0</v>
      </c>
      <c r="N136" s="8">
        <v>0</v>
      </c>
      <c r="O136" s="8">
        <v>20</v>
      </c>
    </row>
    <row r="137" ht="18.5" customHeight="1" spans="1:15">
      <c r="A137" s="7">
        <f>map_info_round!A137</f>
        <v>135</v>
      </c>
      <c r="B137" s="8">
        <f>map_info_round!B137</f>
        <v>50</v>
      </c>
      <c r="C137" s="8">
        <f>map_info_round!C137</f>
        <v>20</v>
      </c>
      <c r="D137" s="8">
        <v>0</v>
      </c>
      <c r="E137" s="8">
        <v>0</v>
      </c>
      <c r="F137" s="8">
        <v>0</v>
      </c>
      <c r="G137" s="8">
        <v>45</v>
      </c>
      <c r="H137" s="8">
        <v>0</v>
      </c>
      <c r="I137" s="8">
        <v>0</v>
      </c>
      <c r="J137" s="8">
        <v>0</v>
      </c>
      <c r="K137" s="8">
        <v>20</v>
      </c>
      <c r="L137" s="8">
        <v>0</v>
      </c>
      <c r="M137" s="8">
        <v>0</v>
      </c>
      <c r="N137" s="8">
        <v>0</v>
      </c>
      <c r="O137" s="8">
        <v>20</v>
      </c>
    </row>
    <row r="138" ht="18.5" customHeight="1" spans="1:15">
      <c r="A138" s="7">
        <f>map_info_round!A138</f>
        <v>136</v>
      </c>
      <c r="B138" s="8">
        <f>map_info_round!B138</f>
        <v>50</v>
      </c>
      <c r="C138" s="8">
        <f>map_info_round!C138</f>
        <v>21</v>
      </c>
      <c r="D138" s="8">
        <v>0</v>
      </c>
      <c r="E138" s="8">
        <v>0</v>
      </c>
      <c r="F138" s="8">
        <v>0</v>
      </c>
      <c r="G138" s="8">
        <v>45</v>
      </c>
      <c r="H138" s="8">
        <v>0</v>
      </c>
      <c r="I138" s="8">
        <v>0</v>
      </c>
      <c r="J138" s="8">
        <v>0</v>
      </c>
      <c r="K138" s="8">
        <v>25</v>
      </c>
      <c r="L138" s="8">
        <v>0</v>
      </c>
      <c r="M138" s="8">
        <v>0</v>
      </c>
      <c r="N138" s="8">
        <v>0</v>
      </c>
      <c r="O138" s="8">
        <v>25</v>
      </c>
    </row>
    <row r="139" ht="18.5" customHeight="1" spans="1:15">
      <c r="A139" s="7">
        <f>map_info_round!A139</f>
        <v>137</v>
      </c>
      <c r="B139" s="8">
        <f>map_info_round!B139</f>
        <v>50</v>
      </c>
      <c r="C139" s="8">
        <f>map_info_round!C139</f>
        <v>22</v>
      </c>
      <c r="D139" s="8">
        <v>0</v>
      </c>
      <c r="E139" s="8">
        <v>0</v>
      </c>
      <c r="F139" s="8">
        <v>0</v>
      </c>
      <c r="G139" s="8">
        <v>45</v>
      </c>
      <c r="H139" s="8">
        <v>0</v>
      </c>
      <c r="I139" s="8">
        <v>0</v>
      </c>
      <c r="J139" s="8">
        <v>0</v>
      </c>
      <c r="K139" s="8">
        <v>25</v>
      </c>
      <c r="L139" s="8">
        <v>0</v>
      </c>
      <c r="M139" s="8">
        <v>0</v>
      </c>
      <c r="N139" s="8">
        <v>0</v>
      </c>
      <c r="O139" s="8">
        <v>25</v>
      </c>
    </row>
    <row r="140" ht="18.5" customHeight="1" spans="1:15">
      <c r="A140" s="7">
        <f>map_info_round!A140</f>
        <v>138</v>
      </c>
      <c r="B140" s="8">
        <f>map_info_round!B140</f>
        <v>50</v>
      </c>
      <c r="C140" s="8">
        <f>map_info_round!C140</f>
        <v>23</v>
      </c>
      <c r="D140" s="8">
        <v>0</v>
      </c>
      <c r="E140" s="8">
        <v>0</v>
      </c>
      <c r="F140" s="8">
        <v>0</v>
      </c>
      <c r="G140" s="8">
        <v>45</v>
      </c>
      <c r="H140" s="8">
        <v>0</v>
      </c>
      <c r="I140" s="8">
        <v>0</v>
      </c>
      <c r="J140" s="8">
        <v>0</v>
      </c>
      <c r="K140" s="8">
        <v>25</v>
      </c>
      <c r="L140" s="8">
        <v>0</v>
      </c>
      <c r="M140" s="8">
        <v>0</v>
      </c>
      <c r="N140" s="8">
        <v>0</v>
      </c>
      <c r="O140" s="8">
        <v>25</v>
      </c>
    </row>
    <row r="141" ht="18.5" customHeight="1" spans="1:15">
      <c r="A141" s="7">
        <f>map_info_round!A141</f>
        <v>139</v>
      </c>
      <c r="B141" s="8">
        <f>map_info_round!B141</f>
        <v>50</v>
      </c>
      <c r="C141" s="8">
        <f>map_info_round!C141</f>
        <v>24</v>
      </c>
      <c r="D141" s="8">
        <v>0</v>
      </c>
      <c r="E141" s="8">
        <v>0</v>
      </c>
      <c r="F141" s="8">
        <v>0</v>
      </c>
      <c r="G141" s="8">
        <v>45</v>
      </c>
      <c r="H141" s="8">
        <v>0</v>
      </c>
      <c r="I141" s="8">
        <v>0</v>
      </c>
      <c r="J141" s="8">
        <v>0</v>
      </c>
      <c r="K141" s="8">
        <v>25</v>
      </c>
      <c r="L141" s="8">
        <v>0</v>
      </c>
      <c r="M141" s="8">
        <v>0</v>
      </c>
      <c r="N141" s="8">
        <v>0</v>
      </c>
      <c r="O141" s="8">
        <v>25</v>
      </c>
    </row>
    <row r="142" ht="18.5" customHeight="1" spans="1:15">
      <c r="A142" s="7">
        <f>map_info_round!A142</f>
        <v>140</v>
      </c>
      <c r="B142" s="8">
        <f>map_info_round!B142</f>
        <v>50</v>
      </c>
      <c r="C142" s="8">
        <f>map_info_round!C142</f>
        <v>25</v>
      </c>
      <c r="D142" s="8">
        <v>0</v>
      </c>
      <c r="E142" s="8">
        <v>0</v>
      </c>
      <c r="F142" s="8">
        <v>0</v>
      </c>
      <c r="G142" s="8">
        <v>45</v>
      </c>
      <c r="H142" s="8">
        <v>0</v>
      </c>
      <c r="I142" s="8">
        <v>0</v>
      </c>
      <c r="J142" s="8">
        <v>0</v>
      </c>
      <c r="K142" s="8">
        <v>25</v>
      </c>
      <c r="L142" s="8">
        <v>0</v>
      </c>
      <c r="M142" s="8">
        <v>0</v>
      </c>
      <c r="N142" s="8">
        <v>0</v>
      </c>
      <c r="O142" s="8">
        <v>25</v>
      </c>
    </row>
    <row r="143" ht="18.5" customHeight="1" spans="1:15">
      <c r="A143" s="7">
        <f>map_info_round!A143</f>
        <v>141</v>
      </c>
      <c r="B143" s="8">
        <f>map_info_round!B143</f>
        <v>50</v>
      </c>
      <c r="C143" s="8">
        <f>map_info_round!C143</f>
        <v>26</v>
      </c>
      <c r="D143" s="8">
        <v>0</v>
      </c>
      <c r="E143" s="8">
        <v>0</v>
      </c>
      <c r="F143" s="8">
        <v>0</v>
      </c>
      <c r="G143" s="8">
        <v>50</v>
      </c>
      <c r="H143" s="8">
        <v>0</v>
      </c>
      <c r="I143" s="8">
        <v>0</v>
      </c>
      <c r="J143" s="8">
        <v>0</v>
      </c>
      <c r="K143" s="8">
        <v>30</v>
      </c>
      <c r="L143" s="8">
        <v>0</v>
      </c>
      <c r="M143" s="8">
        <v>0</v>
      </c>
      <c r="N143" s="8">
        <v>0</v>
      </c>
      <c r="O143" s="8">
        <v>30</v>
      </c>
    </row>
    <row r="144" ht="18.5" customHeight="1" spans="1:15">
      <c r="A144" s="7">
        <f>map_info_round!A144</f>
        <v>142</v>
      </c>
      <c r="B144" s="8">
        <f>map_info_round!B144</f>
        <v>50</v>
      </c>
      <c r="C144" s="8">
        <f>map_info_round!C144</f>
        <v>27</v>
      </c>
      <c r="D144" s="8">
        <v>0</v>
      </c>
      <c r="E144" s="8">
        <v>0</v>
      </c>
      <c r="F144" s="8">
        <v>0</v>
      </c>
      <c r="G144" s="8">
        <v>50</v>
      </c>
      <c r="H144" s="8">
        <v>0</v>
      </c>
      <c r="I144" s="8">
        <v>0</v>
      </c>
      <c r="J144" s="8">
        <v>0</v>
      </c>
      <c r="K144" s="8">
        <v>30</v>
      </c>
      <c r="L144" s="8">
        <v>0</v>
      </c>
      <c r="M144" s="8">
        <v>0</v>
      </c>
      <c r="N144" s="8">
        <v>0</v>
      </c>
      <c r="O144" s="8">
        <v>30</v>
      </c>
    </row>
    <row r="145" ht="18.5" customHeight="1" spans="1:15">
      <c r="A145" s="7">
        <f>map_info_round!A145</f>
        <v>143</v>
      </c>
      <c r="B145" s="8">
        <f>map_info_round!B145</f>
        <v>50</v>
      </c>
      <c r="C145" s="8">
        <f>map_info_round!C145</f>
        <v>28</v>
      </c>
      <c r="D145" s="8">
        <v>0</v>
      </c>
      <c r="E145" s="8">
        <v>0</v>
      </c>
      <c r="F145" s="8">
        <v>0</v>
      </c>
      <c r="G145" s="8">
        <v>50</v>
      </c>
      <c r="H145" s="8">
        <v>0</v>
      </c>
      <c r="I145" s="8">
        <v>0</v>
      </c>
      <c r="J145" s="8">
        <v>0</v>
      </c>
      <c r="K145" s="8">
        <v>30</v>
      </c>
      <c r="L145" s="8">
        <v>0</v>
      </c>
      <c r="M145" s="8">
        <v>0</v>
      </c>
      <c r="N145" s="8">
        <v>0</v>
      </c>
      <c r="O145" s="8">
        <v>30</v>
      </c>
    </row>
    <row r="146" ht="18.5" customHeight="1" spans="1:15">
      <c r="A146" s="7">
        <f>map_info_round!A146</f>
        <v>144</v>
      </c>
      <c r="B146" s="8">
        <f>map_info_round!B146</f>
        <v>50</v>
      </c>
      <c r="C146" s="8">
        <f>map_info_round!C146</f>
        <v>29</v>
      </c>
      <c r="D146" s="8">
        <v>0</v>
      </c>
      <c r="E146" s="8">
        <v>0</v>
      </c>
      <c r="F146" s="8">
        <v>0</v>
      </c>
      <c r="G146" s="8">
        <v>50</v>
      </c>
      <c r="H146" s="8">
        <v>0</v>
      </c>
      <c r="I146" s="8">
        <v>0</v>
      </c>
      <c r="J146" s="8">
        <v>0</v>
      </c>
      <c r="K146" s="8">
        <v>30</v>
      </c>
      <c r="L146" s="8">
        <v>0</v>
      </c>
      <c r="M146" s="8">
        <v>0</v>
      </c>
      <c r="N146" s="8">
        <v>0</v>
      </c>
      <c r="O146" s="8">
        <v>30</v>
      </c>
    </row>
    <row r="147" ht="18.5" customHeight="1" spans="1:15">
      <c r="A147" s="13">
        <f>map_info_round!A147</f>
        <v>145</v>
      </c>
      <c r="B147" s="14">
        <f>map_info_round!B147</f>
        <v>50</v>
      </c>
      <c r="C147" s="14">
        <f>map_info_round!C147</f>
        <v>30</v>
      </c>
      <c r="D147" s="14">
        <v>0</v>
      </c>
      <c r="E147" s="14">
        <v>0</v>
      </c>
      <c r="F147" s="8">
        <v>0</v>
      </c>
      <c r="G147" s="8">
        <v>55</v>
      </c>
      <c r="H147" s="14">
        <v>0</v>
      </c>
      <c r="I147" s="14">
        <v>0</v>
      </c>
      <c r="J147" s="8">
        <v>0</v>
      </c>
      <c r="K147" s="8">
        <v>30</v>
      </c>
      <c r="L147" s="14">
        <v>0</v>
      </c>
      <c r="M147" s="14">
        <v>0</v>
      </c>
      <c r="N147" s="8">
        <v>0</v>
      </c>
      <c r="O147" s="8">
        <v>30</v>
      </c>
    </row>
  </sheetData>
  <conditionalFormatting sqref="B1:B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chapter_info</vt:lpstr>
      <vt:lpstr>map_info</vt:lpstr>
      <vt:lpstr>map_info_difficulty</vt:lpstr>
      <vt:lpstr>map_info_round</vt:lpstr>
      <vt:lpstr>map_info_endless</vt:lpstr>
      <vt:lpstr>map_info_round_hp</vt:lpstr>
      <vt:lpstr>__回合抗性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 yuan</dc:creator>
  <cp:lastModifiedBy>野</cp:lastModifiedBy>
  <dcterms:created xsi:type="dcterms:W3CDTF">2022-09-19T10:42:00Z</dcterms:created>
  <dcterms:modified xsi:type="dcterms:W3CDTF">2024-11-14T08:17:21Z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97C7BD6A457B4054B7C356F664F4A581</vt:lpwstr>
  </property>
  <property fmtid="{D5CDD505-2E9C-101B-9397-08002B2CF9AE}" pid="3" name="KSOProductBuildVer">
    <vt:lpwstr>2052-12.1.0.18608</vt:lpwstr>
  </property>
</Properties>
</file>