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比較" sheetId="1" r:id="rId4"/>
    <sheet state="visible" name="クロエ８力才力" sheetId="2" r:id="rId5"/>
    <sheet state="visible" name="クロエ５命才命" sheetId="3" r:id="rId6"/>
    <sheet state="visible" name="クロエ５" sheetId="4" r:id="rId7"/>
    <sheet state="visible" name="キャラ４" sheetId="5" r:id="rId8"/>
    <sheet state="visible" name="キャラ５" sheetId="6" r:id="rId9"/>
    <sheet state="visible" name="キャラ６" sheetId="7" r:id="rId10"/>
    <sheet state="visible" name="キャラ選択" sheetId="8" r:id="rId11"/>
    <sheet state="visible" name="パラメータ" sheetId="9" r:id="rId12"/>
    <sheet state="visible" name="Copy of パラメータ" sheetId="10" r:id="rId13"/>
  </sheets>
  <definedNames>
    <definedName localSheetId="7" name="NamedRange1">'キャラ選択'!$B$5:$B$46</definedName>
  </definedNames>
  <calcPr/>
</workbook>
</file>

<file path=xl/sharedStrings.xml><?xml version="1.0" encoding="utf-8"?>
<sst xmlns="http://schemas.openxmlformats.org/spreadsheetml/2006/main" count="736" uniqueCount="129">
  <si>
    <t>上昇値</t>
  </si>
  <si>
    <t>名前</t>
  </si>
  <si>
    <t>BP</t>
  </si>
  <si>
    <t>BP使用先</t>
  </si>
  <si>
    <t>才能</t>
  </si>
  <si>
    <t>lv</t>
  </si>
  <si>
    <t>合計上昇値</t>
  </si>
  <si>
    <t>力</t>
  </si>
  <si>
    <t>知恵</t>
  </si>
  <si>
    <t>信仰心</t>
  </si>
  <si>
    <t>生命力</t>
  </si>
  <si>
    <t>器用さ</t>
  </si>
  <si>
    <t>素早さ</t>
  </si>
  <si>
    <t>運</t>
  </si>
  <si>
    <t>クロエ８力才力</t>
  </si>
  <si>
    <t>クロエ５命才命</t>
  </si>
  <si>
    <t>sheet names</t>
  </si>
  <si>
    <t>クロエ５</t>
  </si>
  <si>
    <t>キャラ４</t>
  </si>
  <si>
    <t>キャラ５</t>
  </si>
  <si>
    <t>キャラ６</t>
  </si>
  <si>
    <t>キャラ１</t>
  </si>
  <si>
    <t>キャラ選択</t>
  </si>
  <si>
    <t>パラメータ</t>
  </si>
  <si>
    <t>Copy of パラメータ</t>
  </si>
  <si>
    <t>才：</t>
  </si>
  <si>
    <t>基本ステ→</t>
  </si>
  <si>
    <t>BP無</t>
  </si>
  <si>
    <t>転職後</t>
  </si>
  <si>
    <t>レベル</t>
  </si>
  <si>
    <t>無</t>
  </si>
  <si>
    <t>素材７器用才無</t>
  </si>
  <si>
    <t>器用</t>
  </si>
  <si>
    <t>クロエ?</t>
  </si>
  <si>
    <t>レア度</t>
  </si>
  <si>
    <t>種族</t>
  </si>
  <si>
    <t>職業</t>
  </si>
  <si>
    <t>転職先</t>
  </si>
  <si>
    <t>属性</t>
  </si>
  <si>
    <t>性格</t>
  </si>
  <si>
    <t>性別</t>
  </si>
  <si>
    <t>知</t>
  </si>
  <si>
    <t>信</t>
  </si>
  <si>
    <t>生</t>
  </si>
  <si>
    <t>器</t>
  </si>
  <si>
    <t>素</t>
  </si>
  <si>
    <t>伝説</t>
  </si>
  <si>
    <r>
      <t>アダム</t>
    </r>
    <r>
      <rPr>
        <rFont val="Verdana, Arial, &quot;Hiragino Kaku Gothic ProN&quot;, &quot;Hiragino Sans&quot;, Meiryo, sans-serif"/>
        <color theme="1"/>
      </rPr>
      <t>?</t>
    </r>
  </si>
  <si>
    <t>エルフ</t>
  </si>
  <si>
    <t>魔術師</t>
  </si>
  <si>
    <t>僧侶</t>
  </si>
  <si>
    <t>光</t>
  </si>
  <si>
    <t>悪</t>
  </si>
  <si>
    <t>男</t>
  </si>
  <si>
    <r>
      <rPr>
        <rFont val="Verdana, Arial, &quot;Hiragino Kaku Gothic ProN&quot;, &quot;Hiragino Sans&quot;, Meiryo, sans-serif"/>
        <color theme="1"/>
      </rPr>
      <t>アベニウス</t>
    </r>
  </si>
  <si>
    <t>人間</t>
  </si>
  <si>
    <t>戦士</t>
  </si>
  <si>
    <t>善</t>
  </si>
  <si>
    <t>女</t>
  </si>
  <si>
    <t>一般</t>
  </si>
  <si>
    <r>
      <t>アメリア</t>
    </r>
    <r>
      <rPr>
        <rFont val="Verdana, Arial, &quot;Hiragino Kaku Gothic ProN&quot;, &quot;Hiragino Sans&quot;, Meiryo, sans-serif"/>
        <color theme="1"/>
      </rPr>
      <t>?</t>
    </r>
  </si>
  <si>
    <t>獣人</t>
  </si>
  <si>
    <t>盗賊</t>
  </si>
  <si>
    <t>火</t>
  </si>
  <si>
    <r>
      <rPr>
        <rFont val="Verdana, Arial, &quot;Hiragino Kaku Gothic ProN&quot;, &quot;Hiragino Sans&quot;, Meiryo, sans-serif"/>
        <color theme="1"/>
      </rPr>
      <t>アリス</t>
    </r>
  </si>
  <si>
    <t>水</t>
  </si>
  <si>
    <r>
      <t>アレックス</t>
    </r>
    <r>
      <rPr>
        <rFont val="Verdana, Arial, &quot;Hiragino Kaku Gothic ProN&quot;, &quot;Hiragino Sans&quot;, Meiryo, sans-serif"/>
        <color theme="1"/>
      </rPr>
      <t>?</t>
    </r>
  </si>
  <si>
    <t>騎士</t>
  </si>
  <si>
    <r>
      <t>アーシャ</t>
    </r>
    <r>
      <rPr>
        <rFont val="Verdana, Arial, &quot;Hiragino Kaku Gothic ProN&quot;, &quot;Hiragino Sans&quot;, Meiryo, sans-serif"/>
        <color theme="1"/>
      </rPr>
      <t>?</t>
    </r>
  </si>
  <si>
    <t>ひたむきな魔術師の遺骸</t>
  </si>
  <si>
    <r>
      <t>エウラリア</t>
    </r>
    <r>
      <rPr>
        <rFont val="Verdana, Arial, &quot;Hiragino Kaku Gothic ProN&quot;, &quot;Hiragino Sans&quot;, Meiryo, sans-serif"/>
        <color theme="1"/>
      </rPr>
      <t>?</t>
    </r>
  </si>
  <si>
    <r>
      <rPr>
        <rFont val="Verdana, Arial, &quot;Hiragino Kaku Gothic ProN&quot;, &quot;Hiragino Sans&quot;, Meiryo, sans-serif"/>
        <color theme="1"/>
      </rPr>
      <t>エカテリーナ</t>
    </r>
  </si>
  <si>
    <t>土</t>
  </si>
  <si>
    <t>中立</t>
  </si>
  <si>
    <r>
      <t>エッカルト</t>
    </r>
    <r>
      <rPr>
        <rFont val="Verdana, Arial, &quot;Hiragino Kaku Gothic ProN&quot;, &quot;Hiragino Sans&quot;, Meiryo, sans-serif"/>
        <color theme="1"/>
      </rPr>
      <t>?</t>
    </r>
  </si>
  <si>
    <t>ドワーフ</t>
  </si>
  <si>
    <r>
      <t>エリゼ</t>
    </r>
    <r>
      <rPr>
        <rFont val="Verdana, Arial, &quot;Hiragino Kaku Gothic ProN&quot;, &quot;Hiragino Sans&quot;, Meiryo, sans-serif"/>
        <color theme="1"/>
      </rPr>
      <t>?</t>
    </r>
  </si>
  <si>
    <t>勇猛な戦士の遺骸</t>
  </si>
  <si>
    <r>
      <t>エルダー</t>
    </r>
    <r>
      <rPr>
        <rFont val="Verdana, Arial, &quot;Hiragino Kaku Gothic ProN&quot;, &quot;Hiragino Sans&quot;, Meiryo, sans-serif"/>
        <color theme="1"/>
      </rPr>
      <t>?</t>
    </r>
  </si>
  <si>
    <t>闇</t>
  </si>
  <si>
    <t>奔放な戦士の遺骸</t>
  </si>
  <si>
    <r>
      <t>エルドラド</t>
    </r>
    <r>
      <rPr>
        <rFont val="Verdana, Arial, &quot;Hiragino Kaku Gothic ProN&quot;, &quot;Hiragino Sans&quot;, Meiryo, sans-serif"/>
        <color theme="1"/>
      </rPr>
      <t>?</t>
    </r>
  </si>
  <si>
    <t>忠義の騎士の遺骸</t>
  </si>
  <si>
    <r>
      <t>エーミル</t>
    </r>
    <r>
      <rPr>
        <rFont val="Verdana, Arial, &quot;Hiragino Kaku Gothic ProN&quot;, &quot;Hiragino Sans&quot;, Meiryo, sans-serif"/>
        <color theme="1"/>
      </rPr>
      <t>?</t>
    </r>
  </si>
  <si>
    <t>迷わざる僧侶の遺骸</t>
  </si>
  <si>
    <r>
      <t>オフェーリア</t>
    </r>
    <r>
      <rPr>
        <rFont val="Verdana, Arial, &quot;Hiragino Kaku Gothic ProN&quot;, &quot;Hiragino Sans&quot;, Meiryo, sans-serif"/>
        <color theme="1"/>
      </rPr>
      <t>?</t>
    </r>
  </si>
  <si>
    <t>風</t>
  </si>
  <si>
    <t>哀惜の戦士の遺骸</t>
  </si>
  <si>
    <r>
      <t>オリーブ</t>
    </r>
    <r>
      <rPr>
        <rFont val="Verdana, Arial, &quot;Hiragino Kaku Gothic ProN&quot;, &quot;Hiragino Sans&quot;, Meiryo, sans-serif"/>
        <color theme="1"/>
      </rPr>
      <t>?</t>
    </r>
  </si>
  <si>
    <t>逞しき戦士の遺骸</t>
  </si>
  <si>
    <r>
      <t>ガストン</t>
    </r>
    <r>
      <rPr>
        <rFont val="Verdana, Arial, &quot;Hiragino Kaku Gothic ProN&quot;, &quot;Hiragino Sans&quot;, Meiryo, sans-serif"/>
        <color theme="1"/>
      </rPr>
      <t>?</t>
    </r>
  </si>
  <si>
    <t>滾る戦士の遺骸</t>
  </si>
  <si>
    <r>
      <t>ガリーナ</t>
    </r>
    <r>
      <rPr>
        <rFont val="Verdana, Arial, &quot;Hiragino Kaku Gothic ProN&quot;, &quot;Hiragino Sans&quot;, Meiryo, sans-serif"/>
        <color theme="1"/>
      </rPr>
      <t>?</t>
    </r>
  </si>
  <si>
    <t>堅物の僧侶の遺骸</t>
  </si>
  <si>
    <r>
      <t>ガンドルフォ</t>
    </r>
    <r>
      <rPr>
        <rFont val="Verdana, Arial, &quot;Hiragino Kaku Gothic ProN&quot;, &quot;Hiragino Sans&quot;, Meiryo, sans-serif"/>
        <color theme="1"/>
      </rPr>
      <t>?</t>
    </r>
  </si>
  <si>
    <t>荒ぶる戦士の遺骸</t>
  </si>
  <si>
    <r>
      <t>クラリーサ</t>
    </r>
    <r>
      <rPr>
        <rFont val="Verdana, Arial, &quot;Hiragino Kaku Gothic ProN&quot;, &quot;Hiragino Sans&quot;, Meiryo, sans-serif"/>
        <color theme="1"/>
      </rPr>
      <t>?</t>
    </r>
  </si>
  <si>
    <t>信念の騎士の遺骸</t>
  </si>
  <si>
    <r>
      <t>クロエ</t>
    </r>
    <r>
      <rPr>
        <rFont val="Verdana, Arial, &quot;Hiragino Kaku Gothic ProN&quot;, &quot;Hiragino Sans&quot;, Meiryo, sans-serif"/>
        <color theme="1"/>
      </rPr>
      <t>?</t>
    </r>
  </si>
  <si>
    <t>勇敢な戦士の遺骸</t>
  </si>
  <si>
    <r>
      <t>ゲルルフ</t>
    </r>
    <r>
      <rPr>
        <rFont val="Verdana, Arial, &quot;Hiragino Kaku Gothic ProN&quot;, &quot;Hiragino Sans&quot;, Meiryo, sans-serif"/>
        <color theme="1"/>
      </rPr>
      <t>?</t>
    </r>
  </si>
  <si>
    <r>
      <t>ジャン</t>
    </r>
    <r>
      <rPr>
        <rFont val="Verdana, Arial, &quot;Hiragino Kaku Gothic ProN&quot;, &quot;Hiragino Sans&quot;, Meiryo, sans-serif"/>
        <color theme="1"/>
      </rPr>
      <t>?</t>
    </r>
  </si>
  <si>
    <r>
      <t>ジラルド</t>
    </r>
    <r>
      <rPr>
        <rFont val="Verdana, Arial, &quot;Hiragino Kaku Gothic ProN&quot;, &quot;Hiragino Sans&quot;, Meiryo, sans-serif"/>
        <color theme="1"/>
      </rPr>
      <t>?</t>
    </r>
  </si>
  <si>
    <r>
      <t>ダニエル</t>
    </r>
    <r>
      <rPr>
        <rFont val="Verdana, Arial, &quot;Hiragino Kaku Gothic ProN&quot;, &quot;Hiragino Sans&quot;, Meiryo, sans-serif"/>
        <color theme="1"/>
      </rPr>
      <t>?</t>
    </r>
  </si>
  <si>
    <r>
      <t>ディノ</t>
    </r>
    <r>
      <rPr>
        <rFont val="Verdana, Arial, &quot;Hiragino Kaku Gothic ProN&quot;, &quot;Hiragino Sans&quot;, Meiryo, sans-serif"/>
        <color theme="1"/>
      </rPr>
      <t>?</t>
    </r>
  </si>
  <si>
    <r>
      <t>デボラ</t>
    </r>
    <r>
      <rPr>
        <rFont val="Verdana, Arial, &quot;Hiragino Kaku Gothic ProN&quot;, &quot;Hiragino Sans&quot;, Meiryo, sans-serif"/>
        <color theme="1"/>
      </rPr>
      <t>?</t>
    </r>
  </si>
  <si>
    <r>
      <t>バケシュ</t>
    </r>
    <r>
      <rPr>
        <rFont val="Verdana, Arial, &quot;Hiragino Kaku Gothic ProN&quot;, &quot;Hiragino Sans&quot;, Meiryo, sans-serif"/>
        <color theme="1"/>
      </rPr>
      <t>?</t>
    </r>
  </si>
  <si>
    <r>
      <t>バルバラ</t>
    </r>
    <r>
      <rPr>
        <rFont val="Verdana, Arial, &quot;Hiragino Kaku Gothic ProN&quot;, &quot;Hiragino Sans&quot;, Meiryo, sans-serif"/>
        <color theme="1"/>
      </rPr>
      <t>?</t>
    </r>
  </si>
  <si>
    <r>
      <t>ビビアナ</t>
    </r>
    <r>
      <rPr>
        <rFont val="Verdana, Arial, &quot;Hiragino Kaku Gothic ProN&quot;, &quot;Hiragino Sans&quot;, Meiryo, sans-serif"/>
        <color theme="1"/>
      </rPr>
      <t>?</t>
    </r>
  </si>
  <si>
    <r>
      <t>フィリプ</t>
    </r>
    <r>
      <rPr>
        <rFont val="Verdana, Arial, &quot;Hiragino Kaku Gothic ProN&quot;, &quot;Hiragino Sans&quot;, Meiryo, sans-serif"/>
        <color theme="1"/>
      </rPr>
      <t>?</t>
    </r>
  </si>
  <si>
    <r>
      <rPr>
        <rFont val="Verdana, Arial, &quot;Hiragino Kaku Gothic ProN&quot;, &quot;Hiragino Sans&quot;, Meiryo, sans-serif"/>
        <color theme="1"/>
      </rPr>
      <t>フルート</t>
    </r>
  </si>
  <si>
    <r>
      <t>ベンジャミン</t>
    </r>
    <r>
      <rPr>
        <rFont val="Verdana, Arial, &quot;Hiragino Kaku Gothic ProN&quot;, &quot;Hiragino Sans&quot;, Meiryo, sans-serif"/>
        <color theme="1"/>
      </rPr>
      <t>?</t>
    </r>
  </si>
  <si>
    <t>奮い立つ戦士の遺骸</t>
  </si>
  <si>
    <r>
      <t>マリアンヌ</t>
    </r>
    <r>
      <rPr>
        <rFont val="Verdana, Arial, &quot;Hiragino Kaku Gothic ProN&quot;, &quot;Hiragino Sans&quot;, Meiryo, sans-serif"/>
        <color theme="1"/>
      </rPr>
      <t>?</t>
    </r>
  </si>
  <si>
    <t>貪欲な僧侶の亡骸</t>
  </si>
  <si>
    <r>
      <t>ミラナ</t>
    </r>
    <r>
      <rPr>
        <rFont val="Verdana, Arial, &quot;Hiragino Kaku Gothic ProN&quot;, &quot;Hiragino Sans&quot;, Meiryo, sans-serif"/>
        <color theme="1"/>
      </rPr>
      <t>?</t>
    </r>
  </si>
  <si>
    <t>一匹狼の盗賊の遺骸</t>
  </si>
  <si>
    <r>
      <t>ヤルミル</t>
    </r>
    <r>
      <rPr>
        <rFont val="Verdana, Arial, &quot;Hiragino Kaku Gothic ProN&quot;, &quot;Hiragino Sans&quot;, Meiryo, sans-serif"/>
        <color theme="1"/>
      </rPr>
      <t>?</t>
    </r>
  </si>
  <si>
    <r>
      <t>ラナヴィーユ</t>
    </r>
    <r>
      <rPr>
        <rFont val="Verdana, Arial, &quot;Hiragino Kaku Gothic ProN&quot;, &quot;Hiragino Sans&quot;, Meiryo, sans-serif"/>
        <color theme="1"/>
      </rPr>
      <t>?</t>
    </r>
  </si>
  <si>
    <r>
      <t>ヴァルドル</t>
    </r>
    <r>
      <rPr>
        <rFont val="Verdana, Arial, &quot;Hiragino Kaku Gothic ProN&quot;, &quot;Hiragino Sans&quot;, Meiryo, sans-serif"/>
        <color theme="1"/>
      </rPr>
      <t>?</t>
    </r>
  </si>
  <si>
    <t>無名</t>
  </si>
  <si>
    <r>
      <t>名もなき
エルフ僧侶</t>
    </r>
    <r>
      <rPr>
        <rFont val="Verdana, Arial, &quot;Hiragino Kaku Gothic ProN&quot;, &quot;Hiragino Sans&quot;, Meiryo, sans-serif"/>
        <color theme="1"/>
      </rPr>
      <t>?</t>
    </r>
  </si>
  <si>
    <r>
      <t>名もなき
エルフ女魔術師</t>
    </r>
    <r>
      <rPr>
        <rFont val="Verdana, Arial, &quot;Hiragino Kaku Gothic ProN&quot;, &quot;Hiragino Sans&quot;, Meiryo, sans-serif"/>
        <color theme="1"/>
      </rPr>
      <t>?</t>
    </r>
  </si>
  <si>
    <r>
      <t>名もなき
ドワーフ騎士</t>
    </r>
    <r>
      <rPr>
        <rFont val="Verdana, Arial, &quot;Hiragino Kaku Gothic ProN&quot;, &quot;Hiragino Sans&quot;, Meiryo, sans-serif"/>
        <color theme="1"/>
      </rPr>
      <t>?</t>
    </r>
  </si>
  <si>
    <r>
      <t>名もなき
人間女僧侶</t>
    </r>
    <r>
      <rPr>
        <rFont val="Verdana, Arial, &quot;Hiragino Kaku Gothic ProN&quot;, &quot;Hiragino Sans&quot;, Meiryo, sans-serif"/>
        <color theme="1"/>
      </rPr>
      <t>?</t>
    </r>
  </si>
  <si>
    <r>
      <t>名もなき
人間戦士</t>
    </r>
    <r>
      <rPr>
        <rFont val="Verdana, Arial, &quot;Hiragino Kaku Gothic ProN&quot;, &quot;Hiragino Sans&quot;, Meiryo, sans-serif"/>
        <color theme="1"/>
      </rPr>
      <t>?</t>
    </r>
  </si>
  <si>
    <r>
      <t>名もなき
獣人女盗賊</t>
    </r>
    <r>
      <rPr>
        <rFont val="Verdana, Arial, &quot;Hiragino Kaku Gothic ProN&quot;, &quot;Hiragino Sans&quot;, Meiryo, sans-serif"/>
        <color theme="1"/>
      </rPr>
      <t>?</t>
    </r>
  </si>
  <si>
    <t>職業*1</t>
  </si>
  <si>
    <t>忍者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</si>
</sst>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color rgb="FF000000"/>
      <name val="Arial"/>
    </font>
    <font>
      <color rgb="FF000000"/>
      <name val="&quot;ＭＳ Ｐゴシック&quot;"/>
    </font>
    <font>
      <color theme="1"/>
      <name val="Arial"/>
      <scheme val="minor"/>
    </font>
    <font>
      <sz val="11.0"/>
      <color rgb="FF000000"/>
      <name val="__berkeleyMono_1826c3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b/>
      <sz val="11.0"/>
      <color rgb="FF222222"/>
      <name val="Google Sans"/>
    </font>
    <font>
      <sz val="11.0"/>
      <color rgb="FFC5C8C6"/>
      <name val="__berkeleyMono_1826c3"/>
    </font>
    <font>
      <color theme="1"/>
      <name val="Verdana"/>
    </font>
    <font>
      <color rgb="FFFFFF00"/>
      <name val="Verdana"/>
    </font>
    <font>
      <color rgb="FFFF0000"/>
      <name val="Verdana"/>
    </font>
    <font>
      <color rgb="FF00FFFF"/>
      <name val="Verdana"/>
    </font>
    <font>
      <color rgb="FFD2691E"/>
      <name val="Verdana"/>
    </font>
    <font>
      <color rgb="FFFF00FF"/>
      <name val="Verdana"/>
    </font>
    <font>
      <color rgb="FF00FF00"/>
      <name val="Verdana"/>
    </font>
    <font>
      <sz val="9.0"/>
      <color rgb="FFA5A5A5"/>
      <name val="Verdana"/>
    </font>
    <font>
      <color rgb="FFADD8E6"/>
      <name val="Verdana"/>
    </font>
    <font>
      <color rgb="FFFFC0CB"/>
      <name val="Verdana"/>
    </font>
    <font>
      <b/>
      <color rgb="FFFF9900"/>
      <name val="Verdana"/>
    </font>
    <font>
      <b/>
      <color theme="0"/>
      <name val="Verdana"/>
    </font>
    <font>
      <color rgb="FFFF4500"/>
      <name val="Verdana"/>
    </font>
    <font>
      <color rgb="FF90EE90"/>
      <name val="Verdana"/>
    </font>
    <font>
      <color rgb="FFB8860B"/>
      <name val="Verdana"/>
    </font>
    <font>
      <color rgb="FF87CEEB"/>
      <name val="Verdana"/>
    </font>
    <font>
      <color rgb="FFCC00FF"/>
      <name val="Verdana"/>
    </font>
    <font>
      <color rgb="FFFFFFFF"/>
      <name val="Verdana"/>
    </font>
    <font>
      <color rgb="FFFFD700"/>
      <name val="Verdana"/>
    </font>
  </fonts>
  <fills count="10">
    <fill>
      <patternFill patternType="none"/>
    </fill>
    <fill>
      <patternFill patternType="lightGray"/>
    </fill>
    <fill>
      <patternFill patternType="solid">
        <fgColor rgb="FFFFE6DD"/>
        <bgColor rgb="FFFFE6DD"/>
      </patternFill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E1E9F7"/>
        <bgColor rgb="FFE1E9F7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2D2D2D"/>
        <bgColor rgb="FF2D2D2D"/>
      </patternFill>
    </fill>
  </fills>
  <borders count="17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F4F4F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readingOrder="0"/>
    </xf>
    <xf borderId="3" fillId="2" fontId="1" numFmtId="0" xfId="0" applyAlignment="1" applyBorder="1" applyFill="1" applyFont="1">
      <alignment horizontal="center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/>
    </xf>
    <xf borderId="7" fillId="2" fontId="1" numFmtId="0" xfId="0" applyAlignment="1" applyBorder="1" applyFont="1">
      <alignment readingOrder="0" shrinkToFit="0" vertical="bottom" wrapText="0"/>
    </xf>
    <xf borderId="8" fillId="2" fontId="1" numFmtId="0" xfId="0" applyAlignment="1" applyBorder="1" applyFont="1">
      <alignment readingOrder="0"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5" fillId="0" fontId="3" numFmtId="0" xfId="0" applyBorder="1" applyFont="1"/>
    <xf borderId="10" fillId="0" fontId="3" numFmtId="0" xfId="0" applyBorder="1" applyFont="1"/>
    <xf borderId="1" fillId="0" fontId="4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 shrinkToFit="0" vertical="bottom" wrapText="0"/>
    </xf>
    <xf borderId="3" fillId="0" fontId="3" numFmtId="0" xfId="0" applyBorder="1" applyFont="1"/>
    <xf borderId="7" fillId="0" fontId="1" numFmtId="0" xfId="0" applyAlignment="1" applyBorder="1" applyFont="1">
      <alignment horizontal="right" readingOrder="0"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9" fillId="0" fontId="1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3" fontId="5" numFmtId="0" xfId="0" applyAlignment="1" applyFill="1" applyFont="1">
      <alignment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3" fillId="3" fontId="5" numFmtId="0" xfId="0" applyAlignment="1" applyBorder="1" applyFont="1">
      <alignment vertical="bottom"/>
    </xf>
    <xf borderId="3" fillId="3" fontId="5" numFmtId="0" xfId="0" applyAlignment="1" applyBorder="1" applyFont="1">
      <alignment horizontal="right" vertical="bottom"/>
    </xf>
    <xf borderId="11" fillId="0" fontId="6" numFmtId="0" xfId="0" applyAlignment="1" applyBorder="1" applyFont="1">
      <alignment readingOrder="0"/>
    </xf>
    <xf borderId="3" fillId="0" fontId="3" numFmtId="0" xfId="0" applyBorder="1" applyFont="1"/>
    <xf borderId="3" fillId="0" fontId="3" numFmtId="0" xfId="0" applyAlignment="1" applyBorder="1" applyFont="1">
      <alignment readingOrder="0"/>
    </xf>
    <xf borderId="13" fillId="4" fontId="5" numFmtId="0" xfId="0" applyAlignment="1" applyBorder="1" applyFill="1" applyFont="1">
      <alignment vertical="bottom"/>
    </xf>
    <xf borderId="14" fillId="4" fontId="7" numFmtId="0" xfId="0" applyAlignment="1" applyBorder="1" applyFont="1">
      <alignment vertical="bottom"/>
    </xf>
    <xf borderId="14" fillId="4" fontId="5" numFmtId="0" xfId="0" applyAlignment="1" applyBorder="1" applyFont="1">
      <alignment vertical="bottom"/>
    </xf>
    <xf borderId="3" fillId="4" fontId="5" numFmtId="0" xfId="0" applyAlignment="1" applyBorder="1" applyFont="1">
      <alignment vertical="bottom"/>
    </xf>
    <xf borderId="0" fillId="4" fontId="5" numFmtId="0" xfId="0" applyAlignment="1" applyFont="1">
      <alignment vertical="bottom"/>
    </xf>
    <xf borderId="13" fillId="0" fontId="3" numFmtId="0" xfId="0" applyBorder="1" applyFont="1"/>
    <xf borderId="13" fillId="0" fontId="6" numFmtId="0" xfId="0" applyAlignment="1" applyBorder="1" applyFont="1">
      <alignment readingOrder="0"/>
    </xf>
    <xf borderId="12" fillId="0" fontId="6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0" fillId="5" fontId="8" numFmtId="0" xfId="0" applyAlignment="1" applyFill="1" applyFont="1">
      <alignment readingOrder="0" vertical="bottom"/>
    </xf>
    <xf borderId="0" fillId="2" fontId="5" numFmtId="0" xfId="0" applyAlignment="1" applyFont="1">
      <alignment horizontal="right" readingOrder="0" vertical="bottom"/>
    </xf>
    <xf borderId="0" fillId="2" fontId="5" numFmtId="0" xfId="0" applyAlignment="1" applyFont="1">
      <alignment readingOrder="0" vertical="bottom"/>
    </xf>
    <xf borderId="3" fillId="2" fontId="7" numFmtId="0" xfId="0" applyAlignment="1" applyBorder="1" applyFont="1">
      <alignment horizontal="right" vertical="bottom"/>
    </xf>
    <xf borderId="3" fillId="2" fontId="5" numFmtId="0" xfId="0" applyAlignment="1" applyBorder="1" applyFont="1">
      <alignment horizontal="right" readingOrder="0" vertical="bottom"/>
    </xf>
    <xf borderId="7" fillId="2" fontId="5" numFmtId="0" xfId="0" applyAlignment="1" applyBorder="1" applyFont="1">
      <alignment horizontal="right" vertical="bottom"/>
    </xf>
    <xf borderId="8" fillId="2" fontId="5" numFmtId="0" xfId="0" applyAlignment="1" applyBorder="1" applyFont="1">
      <alignment horizontal="right" vertical="bottom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0" fillId="4" fontId="5" numFmtId="0" xfId="0" applyAlignment="1" applyFont="1">
      <alignment vertical="bottom"/>
    </xf>
    <xf borderId="3" fillId="4" fontId="7" numFmtId="0" xfId="0" applyAlignment="1" applyBorder="1" applyFont="1">
      <alignment horizontal="right" vertical="bottom"/>
    </xf>
    <xf borderId="3" fillId="4" fontId="5" numFmtId="0" xfId="0" applyAlignment="1" applyBorder="1" applyFont="1">
      <alignment readingOrder="0" vertical="bottom"/>
    </xf>
    <xf borderId="0" fillId="4" fontId="5" numFmtId="0" xfId="0" applyAlignment="1" applyFont="1">
      <alignment readingOrder="0" vertical="bottom"/>
    </xf>
    <xf borderId="3" fillId="4" fontId="5" numFmtId="0" xfId="0" applyAlignment="1" applyBorder="1" applyFont="1">
      <alignment horizontal="right" vertical="bottom"/>
    </xf>
    <xf borderId="0" fillId="4" fontId="5" numFmtId="0" xfId="0" applyAlignment="1" applyFont="1">
      <alignment horizontal="right" vertical="bottom"/>
    </xf>
    <xf borderId="1" fillId="0" fontId="3" numFmtId="0" xfId="0" applyAlignment="1" applyBorder="1" applyFont="1">
      <alignment readingOrder="0"/>
    </xf>
    <xf borderId="0" fillId="2" fontId="5" numFmtId="0" xfId="0" applyAlignment="1" applyFont="1">
      <alignment vertical="bottom"/>
    </xf>
    <xf borderId="3" fillId="2" fontId="5" numFmtId="0" xfId="0" applyAlignment="1" applyBorder="1" applyFont="1">
      <alignment readingOrder="0" vertical="bottom"/>
    </xf>
    <xf borderId="3" fillId="2" fontId="5" numFmtId="0" xfId="0" applyAlignment="1" applyBorder="1" applyFont="1">
      <alignment horizontal="right" vertical="bottom"/>
    </xf>
    <xf borderId="0" fillId="2" fontId="5" numFmtId="0" xfId="0" applyAlignment="1" applyFont="1">
      <alignment horizontal="right" vertical="bottom"/>
    </xf>
    <xf borderId="3" fillId="4" fontId="5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3" fillId="4" fontId="5" numFmtId="0" xfId="0" applyAlignment="1" applyBorder="1" applyFont="1">
      <alignment horizontal="right" readingOrder="0" vertical="bottom"/>
    </xf>
    <xf borderId="0" fillId="4" fontId="5" numFmtId="0" xfId="0" applyAlignment="1" applyFont="1">
      <alignment horizontal="right" readingOrder="0" vertical="bottom"/>
    </xf>
    <xf borderId="3" fillId="2" fontId="5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3" fillId="0" fontId="3" numFmtId="0" xfId="0" applyAlignment="1" applyBorder="1" applyFont="1">
      <alignment readingOrder="0"/>
    </xf>
    <xf borderId="15" fillId="0" fontId="3" numFmtId="0" xfId="0" applyAlignment="1" applyBorder="1" applyFont="1">
      <alignment readingOrder="0"/>
    </xf>
    <xf borderId="11" fillId="4" fontId="7" numFmtId="0" xfId="0" applyAlignment="1" applyBorder="1" applyFont="1">
      <alignment horizontal="right" readingOrder="0" vertical="bottom"/>
    </xf>
    <xf borderId="3" fillId="4" fontId="5" numFmtId="0" xfId="0" applyAlignment="1" applyBorder="1" applyFont="1">
      <alignment readingOrder="0" vertical="bottom"/>
    </xf>
    <xf borderId="0" fillId="4" fontId="5" numFmtId="0" xfId="0" applyAlignment="1" applyFont="1">
      <alignment readingOrder="0" vertical="bottom"/>
    </xf>
    <xf borderId="3" fillId="4" fontId="5" numFmtId="0" xfId="0" applyAlignment="1" applyBorder="1" applyFont="1">
      <alignment horizontal="right" vertical="bottom"/>
    </xf>
    <xf borderId="0" fillId="4" fontId="5" numFmtId="0" xfId="0" applyAlignment="1" applyFont="1">
      <alignment horizontal="right" vertical="bottom"/>
    </xf>
    <xf borderId="11" fillId="0" fontId="6" numFmtId="0" xfId="0" applyBorder="1" applyFont="1"/>
    <xf borderId="0" fillId="6" fontId="3" numFmtId="0" xfId="0" applyFill="1" applyFont="1"/>
    <xf borderId="13" fillId="6" fontId="3" numFmtId="0" xfId="0" applyBorder="1" applyFont="1"/>
    <xf borderId="0" fillId="7" fontId="3" numFmtId="0" xfId="0" applyFill="1" applyFont="1"/>
    <xf borderId="13" fillId="7" fontId="3" numFmtId="0" xfId="0" applyBorder="1" applyFont="1"/>
    <xf borderId="3" fillId="0" fontId="6" numFmtId="0" xfId="0" applyBorder="1" applyFont="1"/>
    <xf borderId="0" fillId="5" fontId="8" numFmtId="0" xfId="0" applyAlignment="1" applyFont="1">
      <alignment vertical="bottom"/>
    </xf>
    <xf borderId="0" fillId="0" fontId="9" numFmtId="0" xfId="0" applyAlignment="1" applyFont="1">
      <alignment horizontal="right"/>
    </xf>
    <xf borderId="16" fillId="0" fontId="10" numFmtId="0" xfId="0" applyAlignment="1" applyBorder="1" applyFont="1">
      <alignment horizontal="center" readingOrder="0" shrinkToFit="0" wrapText="0"/>
    </xf>
    <xf borderId="16" fillId="0" fontId="10" numFmtId="0" xfId="0" applyAlignment="1" applyBorder="1" applyFont="1">
      <alignment horizontal="center" readingOrder="0" shrinkToFit="0" wrapText="0"/>
    </xf>
    <xf borderId="16" fillId="0" fontId="11" numFmtId="0" xfId="0" applyAlignment="1" applyBorder="1" applyFont="1">
      <alignment horizontal="center" readingOrder="0" shrinkToFit="0" wrapText="0"/>
    </xf>
    <xf borderId="16" fillId="0" fontId="10" numFmtId="0" xfId="0" applyAlignment="1" applyBorder="1" applyFont="1">
      <alignment horizontal="center" shrinkToFit="0" wrapText="0"/>
    </xf>
    <xf borderId="16" fillId="0" fontId="10" numFmtId="0" xfId="0" applyAlignment="1" applyBorder="1" applyFont="1">
      <alignment horizontal="center" shrinkToFit="0" wrapText="0"/>
    </xf>
    <xf borderId="16" fillId="0" fontId="12" numFmtId="0" xfId="0" applyAlignment="1" applyBorder="1" applyFont="1">
      <alignment horizontal="center" readingOrder="0" shrinkToFit="0" wrapText="0"/>
    </xf>
    <xf borderId="16" fillId="0" fontId="13" numFmtId="0" xfId="0" applyAlignment="1" applyBorder="1" applyFont="1">
      <alignment horizontal="center" readingOrder="0" shrinkToFit="0" wrapText="0"/>
    </xf>
    <xf borderId="16" fillId="0" fontId="14" numFmtId="0" xfId="0" applyAlignment="1" applyBorder="1" applyFont="1">
      <alignment horizontal="center" readingOrder="0" shrinkToFit="0" wrapText="0"/>
    </xf>
    <xf borderId="16" fillId="0" fontId="15" numFmtId="0" xfId="0" applyAlignment="1" applyBorder="1" applyFont="1">
      <alignment horizontal="center" readingOrder="0" shrinkToFit="0" wrapText="0"/>
    </xf>
    <xf borderId="16" fillId="0" fontId="16" numFmtId="0" xfId="0" applyAlignment="1" applyBorder="1" applyFont="1">
      <alignment horizontal="center" readingOrder="0" shrinkToFit="0" wrapText="0"/>
    </xf>
    <xf borderId="0" fillId="0" fontId="17" numFmtId="0" xfId="0" applyAlignment="1" applyFont="1">
      <alignment horizontal="left" shrinkToFit="0" wrapText="0"/>
    </xf>
    <xf borderId="16" fillId="8" fontId="18" numFmtId="0" xfId="0" applyAlignment="1" applyBorder="1" applyFill="1" applyFont="1">
      <alignment horizontal="center" readingOrder="0"/>
    </xf>
    <xf borderId="16" fillId="8" fontId="16" numFmtId="0" xfId="0" applyAlignment="1" applyBorder="1" applyFont="1">
      <alignment horizontal="center"/>
    </xf>
    <xf borderId="16" fillId="8" fontId="11" numFmtId="0" xfId="0" applyAlignment="1" applyBorder="1" applyFont="1">
      <alignment horizontal="center" readingOrder="0"/>
    </xf>
    <xf borderId="16" fillId="8" fontId="19" numFmtId="0" xfId="0" applyAlignment="1" applyBorder="1" applyFont="1">
      <alignment horizontal="center" readingOrder="0"/>
    </xf>
    <xf borderId="16" fillId="9" fontId="20" numFmtId="0" xfId="0" applyAlignment="1" applyBorder="1" applyFill="1" applyFont="1">
      <alignment horizontal="center" readingOrder="0"/>
    </xf>
    <xf borderId="16" fillId="9" fontId="21" numFmtId="0" xfId="0" applyAlignment="1" applyBorder="1" applyFont="1">
      <alignment horizontal="center" readingOrder="0"/>
    </xf>
    <xf borderId="16" fillId="8" fontId="22" numFmtId="0" xfId="0" applyAlignment="1" applyBorder="1" applyFont="1">
      <alignment horizontal="center" readingOrder="0"/>
    </xf>
    <xf borderId="16" fillId="8" fontId="10" numFmtId="0" xfId="0" applyAlignment="1" applyBorder="1" applyFont="1">
      <alignment horizontal="center" readingOrder="0"/>
    </xf>
    <xf borderId="16" fillId="8" fontId="23" numFmtId="0" xfId="0" applyAlignment="1" applyBorder="1" applyFont="1">
      <alignment horizontal="center" readingOrder="0"/>
    </xf>
    <xf borderId="16" fillId="8" fontId="24" numFmtId="0" xfId="0" applyAlignment="1" applyBorder="1" applyFont="1">
      <alignment horizontal="center" readingOrder="0"/>
    </xf>
    <xf borderId="16" fillId="8" fontId="25" numFmtId="0" xfId="0" applyAlignment="1" applyBorder="1" applyFont="1">
      <alignment horizontal="center" readingOrder="0"/>
    </xf>
    <xf borderId="16" fillId="8" fontId="26" numFmtId="0" xfId="0" applyAlignment="1" applyBorder="1" applyFont="1">
      <alignment horizontal="center" readingOrder="0"/>
    </xf>
    <xf borderId="16" fillId="8" fontId="27" numFmtId="0" xfId="0" applyAlignment="1" applyBorder="1" applyFont="1">
      <alignment horizontal="center" readingOrder="0"/>
    </xf>
    <xf borderId="16" fillId="8" fontId="12" numFmtId="0" xfId="0" applyAlignment="1" applyBorder="1" applyFont="1">
      <alignment horizontal="center" readingOrder="0"/>
    </xf>
    <xf borderId="16" fillId="8" fontId="28" numFmtId="0" xfId="0" applyAlignment="1" applyBorder="1" applyFont="1">
      <alignment horizontal="center"/>
    </xf>
    <xf borderId="0" fillId="8" fontId="18" numFmtId="0" xfId="0" applyAlignment="1" applyFont="1">
      <alignment horizontal="center" readingOrder="0"/>
    </xf>
    <xf borderId="0" fillId="8" fontId="16" numFmtId="0" xfId="0" applyAlignment="1" applyFont="1">
      <alignment horizontal="center"/>
    </xf>
    <xf borderId="0" fillId="8" fontId="11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2">
    <tableStyle count="3" pivot="0" name="クロエ８力才力-style">
      <tableStyleElement dxfId="1" type="headerRow"/>
      <tableStyleElement dxfId="2" type="firstRowStripe"/>
      <tableStyleElement dxfId="3" type="secondRowStripe"/>
    </tableStyle>
    <tableStyle count="3" pivot="0" name="クロエ８力才力-style 2">
      <tableStyleElement dxfId="1" type="headerRow"/>
      <tableStyleElement dxfId="2" type="firstRowStripe"/>
      <tableStyleElement dxfId="3" type="secondRowStripe"/>
    </tableStyle>
    <tableStyle count="3" pivot="0" name="クロエ５命才命-style">
      <tableStyleElement dxfId="1" type="headerRow"/>
      <tableStyleElement dxfId="2" type="firstRowStripe"/>
      <tableStyleElement dxfId="3" type="secondRowStripe"/>
    </tableStyle>
    <tableStyle count="3" pivot="0" name="クロエ５命才命-style 2">
      <tableStyleElement dxfId="1" type="headerRow"/>
      <tableStyleElement dxfId="2" type="firstRowStripe"/>
      <tableStyleElement dxfId="3" type="secondRowStripe"/>
    </tableStyle>
    <tableStyle count="3" pivot="0" name="クロエ５-style">
      <tableStyleElement dxfId="1" type="headerRow"/>
      <tableStyleElement dxfId="2" type="firstRowStripe"/>
      <tableStyleElement dxfId="3" type="secondRowStripe"/>
    </tableStyle>
    <tableStyle count="3" pivot="0" name="クロエ５-style 2">
      <tableStyleElement dxfId="1" type="headerRow"/>
      <tableStyleElement dxfId="2" type="firstRowStripe"/>
      <tableStyleElement dxfId="3" type="secondRowStripe"/>
    </tableStyle>
    <tableStyle count="3" pivot="0" name="キャラ４-style">
      <tableStyleElement dxfId="1" type="headerRow"/>
      <tableStyleElement dxfId="2" type="firstRowStripe"/>
      <tableStyleElement dxfId="3" type="secondRowStripe"/>
    </tableStyle>
    <tableStyle count="3" pivot="0" name="キャラ４-style 2">
      <tableStyleElement dxfId="1" type="headerRow"/>
      <tableStyleElement dxfId="2" type="firstRowStripe"/>
      <tableStyleElement dxfId="3" type="secondRowStripe"/>
    </tableStyle>
    <tableStyle count="3" pivot="0" name="キャラ５-style">
      <tableStyleElement dxfId="1" type="headerRow"/>
      <tableStyleElement dxfId="2" type="firstRowStripe"/>
      <tableStyleElement dxfId="3" type="secondRowStripe"/>
    </tableStyle>
    <tableStyle count="3" pivot="0" name="キャラ５-style 2">
      <tableStyleElement dxfId="1" type="headerRow"/>
      <tableStyleElement dxfId="2" type="firstRowStripe"/>
      <tableStyleElement dxfId="3" type="secondRowStripe"/>
    </tableStyle>
    <tableStyle count="3" pivot="0" name="キャラ６-style">
      <tableStyleElement dxfId="1" type="headerRow"/>
      <tableStyleElement dxfId="2" type="firstRowStripe"/>
      <tableStyleElement dxfId="3" type="secondRowStripe"/>
    </tableStyle>
    <tableStyle count="3" pivot="0" name="キャラ６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:R66" displayName="Table_1" 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クロエ８力才力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T5:AI56" displayName="Table_2" name="Table_2" id="2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クロエ８力才力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5:S56" displayName="Table_3" name="Table_3" id="3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クロエ５命才命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T5:AI56" displayName="Table_4" name="Table_4" id="4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クロエ５命才命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5:S56" displayName="Table_5" name="Table_5" id="5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クロエ５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T5:AI56" displayName="Table_6" name="Table_6" id="6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クロエ５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5:S56" displayName="Table_7" name="Table_7" id="7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キャラ４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T5:AI56" displayName="Table_8" name="Table_8" id="8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キャラ４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5:S56" displayName="Table_9" name="Table_9" id="9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キャラ５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T5:AI56" displayName="Table_10" name="Table_10" id="10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キャラ５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5:S56" displayName="Table_11" name="Table_11" id="1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キャラ６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T5:AI56" displayName="Table_12" name="Table_12" id="12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キャラ６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9.xml"/><Relationship Id="rId5" Type="http://schemas.openxmlformats.org/officeDocument/2006/relationships/table" Target="../tables/table10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4" Type="http://schemas.openxmlformats.org/officeDocument/2006/relationships/table" Target="../tables/table11.xml"/><Relationship Id="rId5" Type="http://schemas.openxmlformats.org/officeDocument/2006/relationships/table" Target="../tables/table12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4" max="4" width="14.13"/>
  </cols>
  <sheetData>
    <row r="1">
      <c r="A1" s="1"/>
      <c r="B1" s="2"/>
      <c r="C1" s="2"/>
      <c r="D1" s="3"/>
      <c r="E1" s="3"/>
      <c r="F1" s="4"/>
      <c r="G1" s="5" t="s">
        <v>0</v>
      </c>
    </row>
    <row r="2">
      <c r="A2" s="1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10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2" t="s">
        <v>13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</row>
    <row r="3">
      <c r="A3" s="15" t="s">
        <v>14</v>
      </c>
      <c r="B3" s="3" t="str">
        <f t="shared" ref="B3:B17" si="1">INDIRECT($A3 &amp; "!$B$3")</f>
        <v/>
      </c>
      <c r="C3" s="3" t="str">
        <f t="shared" ref="C3:C17" si="2">INDIRECT($A3 &amp; "!$C$3")</f>
        <v/>
      </c>
      <c r="D3" s="3" t="str">
        <f t="shared" ref="D3:D17" si="3">INDIRECT($A3 &amp; "!B1")</f>
        <v/>
      </c>
      <c r="E3" s="16">
        <f>E4</f>
        <v>20</v>
      </c>
      <c r="F3" s="17">
        <f t="shared" ref="F3:F6" si="4">SUM(G3:M3)</f>
        <v>58</v>
      </c>
      <c r="G3" s="18">
        <f t="shared" ref="G3:G17" si="5">OFFSET(INDIRECT($A3 &amp; "!L$2"),$E3,0)</f>
        <v>14</v>
      </c>
      <c r="H3" s="19">
        <f t="shared" ref="H3:H17" si="6">OFFSET(INDIRECT($A3 &amp; "!M$2"),$E3,0)</f>
        <v>4</v>
      </c>
      <c r="I3" s="19">
        <f t="shared" ref="I3:I17" si="7">OFFSET(INDIRECT($A3 &amp; "!N$2"),$E3,0)</f>
        <v>4</v>
      </c>
      <c r="J3" s="19">
        <f t="shared" ref="J3:J17" si="8">OFFSET(INDIRECT($A3 &amp; "!O$2"),$E3,0)</f>
        <v>12</v>
      </c>
      <c r="K3" s="19">
        <f t="shared" ref="K3:K17" si="9">OFFSET(INDIRECT($A3 &amp; "!P$2"),$E3,0)</f>
        <v>9</v>
      </c>
      <c r="L3" s="19">
        <f t="shared" ref="L3:L17" si="10">OFFSET(INDIRECT($A3 &amp; "!Q$2"),$E3,0)</f>
        <v>8</v>
      </c>
      <c r="M3" s="20">
        <f t="shared" ref="M3:M17" si="11">OFFSET(INDIRECT($A3 &amp; "!R$2"),$E3,0)</f>
        <v>7</v>
      </c>
    </row>
    <row r="4">
      <c r="A4" s="15" t="s">
        <v>15</v>
      </c>
      <c r="B4" s="3" t="str">
        <f t="shared" si="1"/>
        <v/>
      </c>
      <c r="C4" s="3" t="str">
        <f t="shared" si="2"/>
        <v/>
      </c>
      <c r="D4" s="3" t="str">
        <f t="shared" si="3"/>
        <v/>
      </c>
      <c r="E4" s="21">
        <v>20.0</v>
      </c>
      <c r="F4" s="17">
        <f t="shared" si="4"/>
        <v>59</v>
      </c>
      <c r="G4" s="22">
        <f t="shared" si="5"/>
        <v>12</v>
      </c>
      <c r="H4" s="16">
        <f t="shared" si="6"/>
        <v>4</v>
      </c>
      <c r="I4" s="16">
        <f t="shared" si="7"/>
        <v>4</v>
      </c>
      <c r="J4" s="16">
        <f t="shared" si="8"/>
        <v>14</v>
      </c>
      <c r="K4" s="16">
        <f t="shared" si="9"/>
        <v>10</v>
      </c>
      <c r="L4" s="16">
        <f t="shared" si="10"/>
        <v>8</v>
      </c>
      <c r="M4" s="23">
        <f t="shared" si="11"/>
        <v>7</v>
      </c>
      <c r="AA4" s="24" t="s">
        <v>16</v>
      </c>
    </row>
    <row r="5">
      <c r="A5" s="15" t="s">
        <v>17</v>
      </c>
      <c r="B5" s="3" t="str">
        <f t="shared" si="1"/>
        <v/>
      </c>
      <c r="C5" s="3" t="str">
        <f t="shared" si="2"/>
        <v/>
      </c>
      <c r="D5" s="3" t="str">
        <f t="shared" si="3"/>
        <v/>
      </c>
      <c r="E5" s="21">
        <f t="shared" ref="E5:E17" si="12">E4</f>
        <v>20</v>
      </c>
      <c r="F5" s="17">
        <f t="shared" si="4"/>
        <v>61</v>
      </c>
      <c r="G5" s="22">
        <f t="shared" si="5"/>
        <v>12</v>
      </c>
      <c r="H5" s="16">
        <f t="shared" si="6"/>
        <v>4</v>
      </c>
      <c r="I5" s="16">
        <f t="shared" si="7"/>
        <v>4</v>
      </c>
      <c r="J5" s="16">
        <f t="shared" si="8"/>
        <v>13</v>
      </c>
      <c r="K5" s="16">
        <f t="shared" si="9"/>
        <v>10</v>
      </c>
      <c r="L5" s="16">
        <f t="shared" si="10"/>
        <v>10</v>
      </c>
      <c r="M5" s="23">
        <f t="shared" si="11"/>
        <v>8</v>
      </c>
      <c r="AA5" s="25" t="str">
        <f>ALLSHEETNAMES()</f>
        <v>比較</v>
      </c>
    </row>
    <row r="6">
      <c r="A6" s="15" t="s">
        <v>18</v>
      </c>
      <c r="B6" s="3" t="str">
        <f t="shared" si="1"/>
        <v/>
      </c>
      <c r="C6" s="3" t="str">
        <f t="shared" si="2"/>
        <v/>
      </c>
      <c r="D6" s="3" t="str">
        <f t="shared" si="3"/>
        <v/>
      </c>
      <c r="E6" s="25">
        <f t="shared" si="12"/>
        <v>20</v>
      </c>
      <c r="F6" s="17">
        <f t="shared" si="4"/>
        <v>0</v>
      </c>
      <c r="G6" s="22">
        <f t="shared" si="5"/>
        <v>0</v>
      </c>
      <c r="H6" s="16">
        <f t="shared" si="6"/>
        <v>0</v>
      </c>
      <c r="I6" s="16">
        <f t="shared" si="7"/>
        <v>0</v>
      </c>
      <c r="J6" s="16">
        <f t="shared" si="8"/>
        <v>0</v>
      </c>
      <c r="K6" s="16">
        <f t="shared" si="9"/>
        <v>0</v>
      </c>
      <c r="L6" s="16">
        <f t="shared" si="10"/>
        <v>0</v>
      </c>
      <c r="M6" s="23">
        <f t="shared" si="11"/>
        <v>0</v>
      </c>
      <c r="AA6" s="25" t="s">
        <v>14</v>
      </c>
    </row>
    <row r="7">
      <c r="A7" s="15" t="s">
        <v>19</v>
      </c>
      <c r="B7" s="3" t="str">
        <f t="shared" si="1"/>
        <v/>
      </c>
      <c r="C7" s="3" t="str">
        <f t="shared" si="2"/>
        <v/>
      </c>
      <c r="D7" s="3" t="str">
        <f t="shared" si="3"/>
        <v/>
      </c>
      <c r="E7" s="25">
        <f t="shared" si="12"/>
        <v>20</v>
      </c>
      <c r="F7" s="17"/>
      <c r="G7" s="22">
        <f t="shared" si="5"/>
        <v>0</v>
      </c>
      <c r="H7" s="16">
        <f t="shared" si="6"/>
        <v>0</v>
      </c>
      <c r="I7" s="16">
        <f t="shared" si="7"/>
        <v>0</v>
      </c>
      <c r="J7" s="16">
        <f t="shared" si="8"/>
        <v>0</v>
      </c>
      <c r="K7" s="16">
        <f t="shared" si="9"/>
        <v>0</v>
      </c>
      <c r="L7" s="16">
        <f t="shared" si="10"/>
        <v>0</v>
      </c>
      <c r="M7" s="23">
        <f t="shared" si="11"/>
        <v>0</v>
      </c>
      <c r="AA7" s="25" t="s">
        <v>15</v>
      </c>
    </row>
    <row r="8">
      <c r="A8" s="15" t="s">
        <v>20</v>
      </c>
      <c r="B8" s="3" t="str">
        <f t="shared" si="1"/>
        <v/>
      </c>
      <c r="C8" s="3" t="str">
        <f t="shared" si="2"/>
        <v/>
      </c>
      <c r="D8" s="3" t="str">
        <f t="shared" si="3"/>
        <v/>
      </c>
      <c r="E8" s="25">
        <f t="shared" si="12"/>
        <v>20</v>
      </c>
      <c r="F8" s="17"/>
      <c r="G8" s="22">
        <f t="shared" si="5"/>
        <v>0</v>
      </c>
      <c r="H8" s="16">
        <f t="shared" si="6"/>
        <v>0</v>
      </c>
      <c r="I8" s="16">
        <f t="shared" si="7"/>
        <v>0</v>
      </c>
      <c r="J8" s="16">
        <f t="shared" si="8"/>
        <v>0</v>
      </c>
      <c r="K8" s="16">
        <f t="shared" si="9"/>
        <v>0</v>
      </c>
      <c r="L8" s="16">
        <f t="shared" si="10"/>
        <v>0</v>
      </c>
      <c r="M8" s="23">
        <f t="shared" si="11"/>
        <v>0</v>
      </c>
      <c r="AA8" s="25" t="s">
        <v>17</v>
      </c>
    </row>
    <row r="9">
      <c r="A9" s="15" t="s">
        <v>21</v>
      </c>
      <c r="B9" s="3" t="str">
        <f t="shared" si="1"/>
        <v>#REF!</v>
      </c>
      <c r="C9" s="3" t="str">
        <f t="shared" si="2"/>
        <v>#REF!</v>
      </c>
      <c r="D9" s="3" t="str">
        <f t="shared" si="3"/>
        <v>#REF!</v>
      </c>
      <c r="E9" s="25">
        <f t="shared" si="12"/>
        <v>20</v>
      </c>
      <c r="F9" s="17"/>
      <c r="G9" s="22" t="str">
        <f t="shared" si="5"/>
        <v>#REF!</v>
      </c>
      <c r="H9" s="16" t="str">
        <f t="shared" si="6"/>
        <v>#REF!</v>
      </c>
      <c r="I9" s="16" t="str">
        <f t="shared" si="7"/>
        <v>#REF!</v>
      </c>
      <c r="J9" s="16" t="str">
        <f t="shared" si="8"/>
        <v>#REF!</v>
      </c>
      <c r="K9" s="16" t="str">
        <f t="shared" si="9"/>
        <v>#REF!</v>
      </c>
      <c r="L9" s="16" t="str">
        <f t="shared" si="10"/>
        <v>#REF!</v>
      </c>
      <c r="M9" s="23" t="str">
        <f t="shared" si="11"/>
        <v>#REF!</v>
      </c>
      <c r="AA9" s="25" t="s">
        <v>18</v>
      </c>
    </row>
    <row r="10">
      <c r="A10" s="15" t="s">
        <v>21</v>
      </c>
      <c r="B10" s="3" t="str">
        <f t="shared" si="1"/>
        <v>#REF!</v>
      </c>
      <c r="C10" s="3" t="str">
        <f t="shared" si="2"/>
        <v>#REF!</v>
      </c>
      <c r="D10" s="3" t="str">
        <f t="shared" si="3"/>
        <v>#REF!</v>
      </c>
      <c r="E10" s="25">
        <f t="shared" si="12"/>
        <v>20</v>
      </c>
      <c r="F10" s="17"/>
      <c r="G10" s="22" t="str">
        <f t="shared" si="5"/>
        <v>#REF!</v>
      </c>
      <c r="H10" s="16" t="str">
        <f t="shared" si="6"/>
        <v>#REF!</v>
      </c>
      <c r="I10" s="16" t="str">
        <f t="shared" si="7"/>
        <v>#REF!</v>
      </c>
      <c r="J10" s="16" t="str">
        <f t="shared" si="8"/>
        <v>#REF!</v>
      </c>
      <c r="K10" s="16" t="str">
        <f t="shared" si="9"/>
        <v>#REF!</v>
      </c>
      <c r="L10" s="16" t="str">
        <f t="shared" si="10"/>
        <v>#REF!</v>
      </c>
      <c r="M10" s="23" t="str">
        <f t="shared" si="11"/>
        <v>#REF!</v>
      </c>
      <c r="AA10" s="25" t="s">
        <v>19</v>
      </c>
    </row>
    <row r="11">
      <c r="A11" s="15" t="s">
        <v>21</v>
      </c>
      <c r="B11" s="3" t="str">
        <f t="shared" si="1"/>
        <v>#REF!</v>
      </c>
      <c r="C11" s="3" t="str">
        <f t="shared" si="2"/>
        <v>#REF!</v>
      </c>
      <c r="D11" s="3" t="str">
        <f t="shared" si="3"/>
        <v>#REF!</v>
      </c>
      <c r="E11" s="25">
        <f t="shared" si="12"/>
        <v>20</v>
      </c>
      <c r="F11" s="17"/>
      <c r="G11" s="22" t="str">
        <f t="shared" si="5"/>
        <v>#REF!</v>
      </c>
      <c r="H11" s="16" t="str">
        <f t="shared" si="6"/>
        <v>#REF!</v>
      </c>
      <c r="I11" s="16" t="str">
        <f t="shared" si="7"/>
        <v>#REF!</v>
      </c>
      <c r="J11" s="16" t="str">
        <f t="shared" si="8"/>
        <v>#REF!</v>
      </c>
      <c r="K11" s="16" t="str">
        <f t="shared" si="9"/>
        <v>#REF!</v>
      </c>
      <c r="L11" s="16" t="str">
        <f t="shared" si="10"/>
        <v>#REF!</v>
      </c>
      <c r="M11" s="23" t="str">
        <f t="shared" si="11"/>
        <v>#REF!</v>
      </c>
      <c r="AA11" s="25" t="s">
        <v>20</v>
      </c>
    </row>
    <row r="12">
      <c r="A12" s="15" t="s">
        <v>21</v>
      </c>
      <c r="B12" s="3" t="str">
        <f t="shared" si="1"/>
        <v>#REF!</v>
      </c>
      <c r="C12" s="3" t="str">
        <f t="shared" si="2"/>
        <v>#REF!</v>
      </c>
      <c r="D12" s="3" t="str">
        <f t="shared" si="3"/>
        <v>#REF!</v>
      </c>
      <c r="E12" s="25">
        <f t="shared" si="12"/>
        <v>20</v>
      </c>
      <c r="F12" s="17"/>
      <c r="G12" s="22" t="str">
        <f t="shared" si="5"/>
        <v>#REF!</v>
      </c>
      <c r="H12" s="16" t="str">
        <f t="shared" si="6"/>
        <v>#REF!</v>
      </c>
      <c r="I12" s="16" t="str">
        <f t="shared" si="7"/>
        <v>#REF!</v>
      </c>
      <c r="J12" s="16" t="str">
        <f t="shared" si="8"/>
        <v>#REF!</v>
      </c>
      <c r="K12" s="16" t="str">
        <f t="shared" si="9"/>
        <v>#REF!</v>
      </c>
      <c r="L12" s="16" t="str">
        <f t="shared" si="10"/>
        <v>#REF!</v>
      </c>
      <c r="M12" s="23" t="str">
        <f t="shared" si="11"/>
        <v>#REF!</v>
      </c>
      <c r="AA12" s="25" t="s">
        <v>22</v>
      </c>
    </row>
    <row r="13">
      <c r="A13" s="15" t="s">
        <v>21</v>
      </c>
      <c r="B13" s="3" t="str">
        <f t="shared" si="1"/>
        <v>#REF!</v>
      </c>
      <c r="C13" s="3" t="str">
        <f t="shared" si="2"/>
        <v>#REF!</v>
      </c>
      <c r="D13" s="3" t="str">
        <f t="shared" si="3"/>
        <v>#REF!</v>
      </c>
      <c r="E13" s="25">
        <f t="shared" si="12"/>
        <v>20</v>
      </c>
      <c r="F13" s="17"/>
      <c r="G13" s="22" t="str">
        <f t="shared" si="5"/>
        <v>#REF!</v>
      </c>
      <c r="H13" s="16" t="str">
        <f t="shared" si="6"/>
        <v>#REF!</v>
      </c>
      <c r="I13" s="16" t="str">
        <f t="shared" si="7"/>
        <v>#REF!</v>
      </c>
      <c r="J13" s="16" t="str">
        <f t="shared" si="8"/>
        <v>#REF!</v>
      </c>
      <c r="K13" s="16" t="str">
        <f t="shared" si="9"/>
        <v>#REF!</v>
      </c>
      <c r="L13" s="16" t="str">
        <f t="shared" si="10"/>
        <v>#REF!</v>
      </c>
      <c r="M13" s="23" t="str">
        <f t="shared" si="11"/>
        <v>#REF!</v>
      </c>
      <c r="AA13" s="25" t="s">
        <v>23</v>
      </c>
    </row>
    <row r="14">
      <c r="A14" s="15" t="s">
        <v>21</v>
      </c>
      <c r="B14" s="3" t="str">
        <f t="shared" si="1"/>
        <v>#REF!</v>
      </c>
      <c r="C14" s="3" t="str">
        <f t="shared" si="2"/>
        <v>#REF!</v>
      </c>
      <c r="D14" s="3" t="str">
        <f t="shared" si="3"/>
        <v>#REF!</v>
      </c>
      <c r="E14" s="25">
        <f t="shared" si="12"/>
        <v>20</v>
      </c>
      <c r="F14" s="17"/>
      <c r="G14" s="22" t="str">
        <f t="shared" si="5"/>
        <v>#REF!</v>
      </c>
      <c r="H14" s="16" t="str">
        <f t="shared" si="6"/>
        <v>#REF!</v>
      </c>
      <c r="I14" s="16" t="str">
        <f t="shared" si="7"/>
        <v>#REF!</v>
      </c>
      <c r="J14" s="16" t="str">
        <f t="shared" si="8"/>
        <v>#REF!</v>
      </c>
      <c r="K14" s="16" t="str">
        <f t="shared" si="9"/>
        <v>#REF!</v>
      </c>
      <c r="L14" s="16" t="str">
        <f t="shared" si="10"/>
        <v>#REF!</v>
      </c>
      <c r="M14" s="23" t="str">
        <f t="shared" si="11"/>
        <v>#REF!</v>
      </c>
      <c r="AA14" s="25" t="s">
        <v>24</v>
      </c>
    </row>
    <row r="15">
      <c r="A15" s="15" t="s">
        <v>21</v>
      </c>
      <c r="B15" s="3" t="str">
        <f t="shared" si="1"/>
        <v>#REF!</v>
      </c>
      <c r="C15" s="3" t="str">
        <f t="shared" si="2"/>
        <v>#REF!</v>
      </c>
      <c r="D15" s="3" t="str">
        <f t="shared" si="3"/>
        <v>#REF!</v>
      </c>
      <c r="E15" s="25">
        <f t="shared" si="12"/>
        <v>20</v>
      </c>
      <c r="F15" s="17"/>
      <c r="G15" s="22" t="str">
        <f t="shared" si="5"/>
        <v>#REF!</v>
      </c>
      <c r="H15" s="16" t="str">
        <f t="shared" si="6"/>
        <v>#REF!</v>
      </c>
      <c r="I15" s="16" t="str">
        <f t="shared" si="7"/>
        <v>#REF!</v>
      </c>
      <c r="J15" s="16" t="str">
        <f t="shared" si="8"/>
        <v>#REF!</v>
      </c>
      <c r="K15" s="16" t="str">
        <f t="shared" si="9"/>
        <v>#REF!</v>
      </c>
      <c r="L15" s="16" t="str">
        <f t="shared" si="10"/>
        <v>#REF!</v>
      </c>
      <c r="M15" s="23" t="str">
        <f t="shared" si="11"/>
        <v>#REF!</v>
      </c>
    </row>
    <row r="16">
      <c r="A16" s="15" t="s">
        <v>21</v>
      </c>
      <c r="B16" s="3" t="str">
        <f t="shared" si="1"/>
        <v>#REF!</v>
      </c>
      <c r="C16" s="3" t="str">
        <f t="shared" si="2"/>
        <v>#REF!</v>
      </c>
      <c r="D16" s="3" t="str">
        <f t="shared" si="3"/>
        <v>#REF!</v>
      </c>
      <c r="E16" s="25">
        <f t="shared" si="12"/>
        <v>20</v>
      </c>
      <c r="F16" s="17"/>
      <c r="G16" s="22" t="str">
        <f t="shared" si="5"/>
        <v>#REF!</v>
      </c>
      <c r="H16" s="16" t="str">
        <f t="shared" si="6"/>
        <v>#REF!</v>
      </c>
      <c r="I16" s="16" t="str">
        <f t="shared" si="7"/>
        <v>#REF!</v>
      </c>
      <c r="J16" s="16" t="str">
        <f t="shared" si="8"/>
        <v>#REF!</v>
      </c>
      <c r="K16" s="16" t="str">
        <f t="shared" si="9"/>
        <v>#REF!</v>
      </c>
      <c r="L16" s="16" t="str">
        <f t="shared" si="10"/>
        <v>#REF!</v>
      </c>
      <c r="M16" s="23" t="str">
        <f t="shared" si="11"/>
        <v>#REF!</v>
      </c>
    </row>
    <row r="17">
      <c r="A17" s="15" t="s">
        <v>21</v>
      </c>
      <c r="B17" s="3" t="str">
        <f t="shared" si="1"/>
        <v>#REF!</v>
      </c>
      <c r="C17" s="3" t="str">
        <f t="shared" si="2"/>
        <v>#REF!</v>
      </c>
      <c r="D17" s="3" t="str">
        <f t="shared" si="3"/>
        <v>#REF!</v>
      </c>
      <c r="E17" s="25">
        <f t="shared" si="12"/>
        <v>20</v>
      </c>
      <c r="F17" s="17"/>
      <c r="G17" s="22" t="str">
        <f t="shared" si="5"/>
        <v>#REF!</v>
      </c>
      <c r="H17" s="16" t="str">
        <f t="shared" si="6"/>
        <v>#REF!</v>
      </c>
      <c r="I17" s="16" t="str">
        <f t="shared" si="7"/>
        <v>#REF!</v>
      </c>
      <c r="J17" s="16" t="str">
        <f t="shared" si="8"/>
        <v>#REF!</v>
      </c>
      <c r="K17" s="16" t="str">
        <f t="shared" si="9"/>
        <v>#REF!</v>
      </c>
      <c r="L17" s="16" t="str">
        <f t="shared" si="10"/>
        <v>#REF!</v>
      </c>
      <c r="M17" s="23" t="str">
        <f t="shared" si="11"/>
        <v>#REF!</v>
      </c>
    </row>
    <row r="18">
      <c r="A18" s="26"/>
      <c r="F18" s="27"/>
      <c r="G18" s="17"/>
      <c r="M18" s="26"/>
    </row>
    <row r="19">
      <c r="A19" s="26"/>
      <c r="F19" s="27"/>
      <c r="G19" s="17"/>
      <c r="M19" s="26"/>
    </row>
    <row r="20">
      <c r="A20" s="26"/>
      <c r="F20" s="27"/>
      <c r="G20" s="17"/>
      <c r="M20" s="26"/>
    </row>
    <row r="21">
      <c r="A21" s="26"/>
      <c r="F21" s="27"/>
      <c r="G21" s="17"/>
      <c r="M21" s="26"/>
    </row>
    <row r="22">
      <c r="A22" s="26"/>
      <c r="F22" s="27"/>
      <c r="G22" s="17"/>
      <c r="M22" s="26"/>
    </row>
    <row r="23">
      <c r="A23" s="26"/>
      <c r="F23" s="27"/>
      <c r="G23" s="17"/>
      <c r="M23" s="26"/>
    </row>
    <row r="24">
      <c r="A24" s="26"/>
      <c r="F24" s="27"/>
      <c r="G24" s="17"/>
      <c r="M24" s="26"/>
    </row>
    <row r="25">
      <c r="A25" s="26"/>
      <c r="F25" s="27"/>
      <c r="G25" s="17"/>
      <c r="M25" s="26"/>
    </row>
    <row r="26">
      <c r="A26" s="26"/>
      <c r="F26" s="27"/>
      <c r="G26" s="17"/>
      <c r="M26" s="26"/>
    </row>
    <row r="27">
      <c r="A27" s="26"/>
      <c r="F27" s="27"/>
      <c r="G27" s="17"/>
      <c r="M27" s="26"/>
    </row>
    <row r="28">
      <c r="A28" s="26"/>
      <c r="F28" s="27"/>
      <c r="G28" s="17"/>
      <c r="M28" s="26"/>
    </row>
    <row r="29">
      <c r="A29" s="26"/>
      <c r="F29" s="27"/>
      <c r="G29" s="17"/>
      <c r="M29" s="26"/>
    </row>
    <row r="30">
      <c r="A30" s="26"/>
      <c r="F30" s="27"/>
      <c r="G30" s="17"/>
      <c r="M30" s="26"/>
    </row>
    <row r="31">
      <c r="A31" s="26"/>
      <c r="F31" s="27"/>
      <c r="G31" s="17"/>
      <c r="M31" s="26"/>
    </row>
    <row r="32">
      <c r="A32" s="26"/>
      <c r="F32" s="27"/>
      <c r="G32" s="17"/>
      <c r="M32" s="26"/>
    </row>
    <row r="33">
      <c r="A33" s="26"/>
      <c r="F33" s="27"/>
      <c r="G33" s="17"/>
      <c r="M33" s="26"/>
    </row>
    <row r="34">
      <c r="A34" s="26"/>
      <c r="F34" s="27"/>
      <c r="G34" s="17"/>
      <c r="M34" s="26"/>
    </row>
    <row r="35">
      <c r="A35" s="26"/>
      <c r="F35" s="27"/>
      <c r="G35" s="17"/>
      <c r="M35" s="26"/>
    </row>
    <row r="36">
      <c r="A36" s="26"/>
      <c r="F36" s="27"/>
      <c r="G36" s="17"/>
      <c r="M36" s="26"/>
    </row>
    <row r="37">
      <c r="A37" s="26"/>
      <c r="F37" s="27"/>
      <c r="G37" s="17"/>
      <c r="M37" s="26"/>
    </row>
    <row r="38">
      <c r="A38" s="26"/>
      <c r="F38" s="27"/>
      <c r="G38" s="17"/>
      <c r="M38" s="26"/>
    </row>
    <row r="39">
      <c r="A39" s="26"/>
      <c r="F39" s="27"/>
      <c r="G39" s="17"/>
      <c r="M39" s="26"/>
    </row>
    <row r="40">
      <c r="A40" s="26"/>
      <c r="F40" s="27"/>
      <c r="G40" s="17"/>
      <c r="M40" s="26"/>
    </row>
    <row r="41">
      <c r="A41" s="26"/>
      <c r="F41" s="27"/>
      <c r="G41" s="17"/>
      <c r="M41" s="26"/>
    </row>
    <row r="42">
      <c r="A42" s="26"/>
      <c r="F42" s="27"/>
      <c r="G42" s="17"/>
      <c r="M42" s="26"/>
    </row>
    <row r="43">
      <c r="A43" s="26"/>
      <c r="F43" s="27"/>
      <c r="G43" s="17"/>
      <c r="M43" s="26"/>
    </row>
    <row r="44">
      <c r="A44" s="26"/>
      <c r="F44" s="27"/>
      <c r="G44" s="17"/>
      <c r="M44" s="26"/>
    </row>
    <row r="45">
      <c r="A45" s="26"/>
      <c r="F45" s="27"/>
      <c r="G45" s="17"/>
      <c r="M45" s="26"/>
    </row>
    <row r="46">
      <c r="A46" s="26"/>
      <c r="F46" s="27"/>
      <c r="G46" s="17"/>
      <c r="M46" s="26"/>
    </row>
    <row r="47">
      <c r="A47" s="26"/>
      <c r="F47" s="27"/>
      <c r="G47" s="17"/>
      <c r="M47" s="26"/>
    </row>
    <row r="48">
      <c r="A48" s="26"/>
      <c r="F48" s="27"/>
      <c r="G48" s="17"/>
      <c r="M48" s="26"/>
    </row>
    <row r="49">
      <c r="A49" s="26"/>
      <c r="F49" s="27"/>
      <c r="G49" s="17"/>
      <c r="M49" s="26"/>
    </row>
    <row r="50">
      <c r="A50" s="26"/>
      <c r="F50" s="27"/>
      <c r="G50" s="17"/>
      <c r="M50" s="26"/>
    </row>
    <row r="51">
      <c r="A51" s="26"/>
      <c r="F51" s="27"/>
      <c r="G51" s="17"/>
      <c r="M51" s="26"/>
    </row>
    <row r="52">
      <c r="A52" s="26"/>
      <c r="F52" s="27"/>
      <c r="G52" s="17"/>
      <c r="M52" s="26"/>
    </row>
    <row r="53">
      <c r="A53" s="26"/>
      <c r="F53" s="27"/>
      <c r="G53" s="17"/>
      <c r="M53" s="26"/>
    </row>
    <row r="54">
      <c r="A54" s="26"/>
      <c r="F54" s="27"/>
      <c r="G54" s="17"/>
      <c r="M54" s="26"/>
    </row>
    <row r="55">
      <c r="A55" s="26"/>
      <c r="F55" s="27"/>
      <c r="G55" s="17"/>
      <c r="M55" s="26"/>
    </row>
    <row r="56">
      <c r="A56" s="26"/>
      <c r="F56" s="27"/>
      <c r="G56" s="17"/>
      <c r="M56" s="26"/>
    </row>
    <row r="57">
      <c r="A57" s="26"/>
      <c r="F57" s="27"/>
      <c r="G57" s="17"/>
      <c r="M57" s="26"/>
    </row>
    <row r="58">
      <c r="A58" s="26"/>
      <c r="F58" s="27"/>
      <c r="G58" s="17"/>
      <c r="M58" s="26"/>
    </row>
    <row r="59">
      <c r="A59" s="26"/>
      <c r="F59" s="27"/>
      <c r="G59" s="17"/>
      <c r="M59" s="26"/>
    </row>
    <row r="60">
      <c r="A60" s="26"/>
      <c r="F60" s="27"/>
      <c r="G60" s="17"/>
      <c r="M60" s="26"/>
    </row>
    <row r="61">
      <c r="A61" s="26"/>
      <c r="F61" s="27"/>
      <c r="G61" s="17"/>
      <c r="M61" s="26"/>
    </row>
    <row r="62">
      <c r="A62" s="26"/>
      <c r="F62" s="27"/>
      <c r="G62" s="17"/>
      <c r="M62" s="26"/>
    </row>
    <row r="63">
      <c r="A63" s="26"/>
      <c r="F63" s="27"/>
      <c r="G63" s="17"/>
      <c r="M63" s="26"/>
    </row>
    <row r="64">
      <c r="A64" s="26"/>
      <c r="F64" s="27"/>
      <c r="G64" s="17"/>
      <c r="M64" s="26"/>
    </row>
    <row r="65">
      <c r="A65" s="26"/>
      <c r="F65" s="27"/>
      <c r="G65" s="17"/>
      <c r="M65" s="26"/>
    </row>
    <row r="66">
      <c r="A66" s="26"/>
      <c r="F66" s="27"/>
      <c r="G66" s="17"/>
      <c r="M66" s="26"/>
    </row>
    <row r="67">
      <c r="A67" s="26"/>
      <c r="F67" s="27"/>
      <c r="G67" s="17"/>
      <c r="M67" s="26"/>
    </row>
    <row r="68">
      <c r="A68" s="26"/>
      <c r="F68" s="27"/>
      <c r="G68" s="17"/>
      <c r="M68" s="26"/>
    </row>
    <row r="69">
      <c r="A69" s="26"/>
      <c r="F69" s="27"/>
      <c r="G69" s="17"/>
      <c r="M69" s="26"/>
    </row>
    <row r="70">
      <c r="A70" s="26"/>
      <c r="F70" s="27"/>
      <c r="G70" s="17"/>
      <c r="M70" s="26"/>
    </row>
    <row r="71">
      <c r="A71" s="26"/>
      <c r="F71" s="27"/>
      <c r="G71" s="17"/>
      <c r="M71" s="26"/>
    </row>
    <row r="72">
      <c r="A72" s="26"/>
      <c r="F72" s="27"/>
      <c r="G72" s="17"/>
      <c r="M72" s="26"/>
    </row>
    <row r="73">
      <c r="A73" s="26"/>
      <c r="F73" s="27"/>
      <c r="G73" s="17"/>
      <c r="M73" s="26"/>
    </row>
    <row r="74">
      <c r="A74" s="26"/>
      <c r="F74" s="27"/>
      <c r="G74" s="17"/>
      <c r="M74" s="26"/>
    </row>
    <row r="75">
      <c r="A75" s="26"/>
      <c r="F75" s="27"/>
      <c r="G75" s="17"/>
      <c r="M75" s="26"/>
    </row>
    <row r="76">
      <c r="A76" s="26"/>
      <c r="F76" s="27"/>
      <c r="G76" s="17"/>
      <c r="M76" s="26"/>
    </row>
    <row r="77">
      <c r="A77" s="26"/>
      <c r="F77" s="27"/>
      <c r="G77" s="17"/>
      <c r="M77" s="26"/>
    </row>
    <row r="78">
      <c r="A78" s="26"/>
      <c r="F78" s="27"/>
      <c r="G78" s="17"/>
      <c r="M78" s="26"/>
    </row>
    <row r="79">
      <c r="A79" s="26"/>
      <c r="F79" s="27"/>
      <c r="G79" s="17"/>
      <c r="M79" s="26"/>
    </row>
    <row r="80">
      <c r="A80" s="26"/>
      <c r="F80" s="27"/>
      <c r="G80" s="17"/>
      <c r="M80" s="26"/>
    </row>
    <row r="81">
      <c r="A81" s="26"/>
      <c r="F81" s="27"/>
      <c r="G81" s="17"/>
      <c r="M81" s="26"/>
    </row>
    <row r="82">
      <c r="A82" s="26"/>
      <c r="F82" s="27"/>
      <c r="G82" s="17"/>
      <c r="M82" s="26"/>
    </row>
    <row r="83">
      <c r="A83" s="26"/>
      <c r="F83" s="27"/>
      <c r="G83" s="17"/>
      <c r="M83" s="26"/>
    </row>
    <row r="84">
      <c r="A84" s="26"/>
      <c r="F84" s="27"/>
      <c r="G84" s="17"/>
      <c r="M84" s="26"/>
    </row>
    <row r="85">
      <c r="A85" s="26"/>
      <c r="F85" s="27"/>
      <c r="G85" s="17"/>
      <c r="M85" s="26"/>
    </row>
    <row r="86">
      <c r="A86" s="26"/>
      <c r="F86" s="27"/>
      <c r="G86" s="17"/>
      <c r="M86" s="26"/>
    </row>
    <row r="87">
      <c r="A87" s="26"/>
      <c r="F87" s="27"/>
      <c r="G87" s="17"/>
      <c r="M87" s="26"/>
    </row>
    <row r="88">
      <c r="A88" s="26"/>
      <c r="F88" s="27"/>
      <c r="G88" s="17"/>
      <c r="M88" s="26"/>
    </row>
    <row r="89">
      <c r="A89" s="26"/>
      <c r="F89" s="27"/>
      <c r="G89" s="17"/>
      <c r="M89" s="26"/>
    </row>
    <row r="90">
      <c r="A90" s="26"/>
      <c r="F90" s="27"/>
      <c r="G90" s="17"/>
      <c r="M90" s="26"/>
    </row>
    <row r="91">
      <c r="A91" s="26"/>
      <c r="F91" s="27"/>
      <c r="G91" s="17"/>
      <c r="M91" s="26"/>
    </row>
    <row r="92">
      <c r="A92" s="26"/>
      <c r="F92" s="27"/>
      <c r="G92" s="17"/>
      <c r="M92" s="26"/>
    </row>
    <row r="93">
      <c r="A93" s="26"/>
      <c r="F93" s="27"/>
      <c r="G93" s="17"/>
      <c r="M93" s="26"/>
    </row>
    <row r="94">
      <c r="A94" s="26"/>
      <c r="F94" s="27"/>
      <c r="G94" s="17"/>
      <c r="M94" s="26"/>
    </row>
    <row r="95">
      <c r="A95" s="26"/>
      <c r="F95" s="27"/>
      <c r="G95" s="17"/>
      <c r="M95" s="26"/>
    </row>
    <row r="96">
      <c r="A96" s="26"/>
      <c r="F96" s="27"/>
      <c r="G96" s="17"/>
      <c r="M96" s="26"/>
    </row>
    <row r="97">
      <c r="A97" s="26"/>
      <c r="F97" s="27"/>
      <c r="G97" s="17"/>
      <c r="M97" s="26"/>
    </row>
    <row r="98">
      <c r="A98" s="26"/>
      <c r="F98" s="27"/>
      <c r="G98" s="17"/>
      <c r="M98" s="26"/>
    </row>
    <row r="99">
      <c r="A99" s="26"/>
      <c r="F99" s="27"/>
      <c r="G99" s="17"/>
      <c r="M99" s="26"/>
    </row>
    <row r="100">
      <c r="A100" s="26"/>
      <c r="F100" s="27"/>
      <c r="G100" s="17"/>
      <c r="M100" s="26"/>
    </row>
    <row r="101">
      <c r="A101" s="26"/>
      <c r="F101" s="27"/>
      <c r="G101" s="17"/>
      <c r="M101" s="26"/>
    </row>
    <row r="102">
      <c r="A102" s="26"/>
      <c r="F102" s="27"/>
      <c r="G102" s="17"/>
      <c r="M102" s="26"/>
    </row>
    <row r="103">
      <c r="A103" s="26"/>
      <c r="F103" s="27"/>
      <c r="G103" s="17"/>
      <c r="M103" s="26"/>
    </row>
    <row r="104">
      <c r="A104" s="26"/>
      <c r="F104" s="27"/>
      <c r="G104" s="17"/>
      <c r="M104" s="26"/>
    </row>
    <row r="105">
      <c r="A105" s="26"/>
      <c r="F105" s="27"/>
      <c r="G105" s="17"/>
      <c r="M105" s="26"/>
    </row>
    <row r="106">
      <c r="A106" s="26"/>
      <c r="F106" s="27"/>
      <c r="G106" s="17"/>
      <c r="M106" s="26"/>
    </row>
    <row r="107">
      <c r="A107" s="26"/>
      <c r="F107" s="27"/>
      <c r="G107" s="17"/>
      <c r="M107" s="26"/>
    </row>
    <row r="108">
      <c r="A108" s="26"/>
      <c r="F108" s="27"/>
      <c r="G108" s="17"/>
      <c r="M108" s="26"/>
    </row>
    <row r="109">
      <c r="A109" s="26"/>
      <c r="F109" s="27"/>
      <c r="G109" s="17"/>
      <c r="M109" s="26"/>
    </row>
    <row r="110">
      <c r="A110" s="26"/>
      <c r="F110" s="27"/>
      <c r="G110" s="17"/>
      <c r="M110" s="26"/>
    </row>
    <row r="111">
      <c r="A111" s="26"/>
      <c r="F111" s="27"/>
      <c r="G111" s="17"/>
      <c r="M111" s="26"/>
    </row>
    <row r="112">
      <c r="A112" s="26"/>
      <c r="F112" s="27"/>
      <c r="G112" s="17"/>
      <c r="M112" s="26"/>
    </row>
    <row r="113">
      <c r="A113" s="26"/>
      <c r="F113" s="27"/>
      <c r="G113" s="17"/>
      <c r="M113" s="26"/>
    </row>
    <row r="114">
      <c r="A114" s="26"/>
      <c r="F114" s="27"/>
      <c r="G114" s="17"/>
      <c r="M114" s="26"/>
    </row>
    <row r="115">
      <c r="A115" s="26"/>
      <c r="F115" s="27"/>
      <c r="G115" s="17"/>
      <c r="M115" s="26"/>
    </row>
    <row r="116">
      <c r="A116" s="26"/>
      <c r="F116" s="27"/>
      <c r="G116" s="17"/>
      <c r="M116" s="26"/>
    </row>
    <row r="117">
      <c r="A117" s="26"/>
      <c r="F117" s="27"/>
      <c r="G117" s="17"/>
      <c r="M117" s="26"/>
    </row>
    <row r="118">
      <c r="A118" s="26"/>
      <c r="F118" s="27"/>
      <c r="G118" s="17"/>
      <c r="M118" s="26"/>
    </row>
    <row r="119">
      <c r="A119" s="26"/>
      <c r="F119" s="27"/>
      <c r="G119" s="17"/>
      <c r="M119" s="26"/>
    </row>
    <row r="120">
      <c r="A120" s="26"/>
      <c r="F120" s="27"/>
      <c r="G120" s="17"/>
      <c r="M120" s="26"/>
    </row>
    <row r="121">
      <c r="A121" s="26"/>
      <c r="F121" s="27"/>
      <c r="G121" s="17"/>
      <c r="M121" s="26"/>
    </row>
    <row r="122">
      <c r="A122" s="26"/>
      <c r="F122" s="27"/>
      <c r="G122" s="17"/>
      <c r="M122" s="26"/>
    </row>
    <row r="123">
      <c r="A123" s="26"/>
      <c r="F123" s="27"/>
      <c r="G123" s="17"/>
      <c r="M123" s="26"/>
    </row>
    <row r="124">
      <c r="A124" s="26"/>
      <c r="F124" s="27"/>
      <c r="G124" s="17"/>
      <c r="M124" s="26"/>
    </row>
    <row r="125">
      <c r="A125" s="26"/>
      <c r="F125" s="27"/>
      <c r="G125" s="17"/>
      <c r="M125" s="26"/>
    </row>
    <row r="126">
      <c r="A126" s="26"/>
      <c r="F126" s="27"/>
      <c r="G126" s="17"/>
      <c r="M126" s="26"/>
    </row>
    <row r="127">
      <c r="A127" s="26"/>
      <c r="F127" s="27"/>
      <c r="G127" s="17"/>
      <c r="M127" s="26"/>
    </row>
    <row r="128">
      <c r="A128" s="26"/>
      <c r="F128" s="27"/>
      <c r="G128" s="17"/>
      <c r="M128" s="26"/>
    </row>
    <row r="129">
      <c r="A129" s="26"/>
      <c r="F129" s="27"/>
      <c r="G129" s="17"/>
      <c r="M129" s="26"/>
    </row>
    <row r="130">
      <c r="A130" s="26"/>
      <c r="F130" s="27"/>
      <c r="G130" s="17"/>
      <c r="M130" s="26"/>
    </row>
    <row r="131">
      <c r="A131" s="26"/>
      <c r="F131" s="27"/>
      <c r="G131" s="17"/>
      <c r="M131" s="26"/>
    </row>
    <row r="132">
      <c r="A132" s="26"/>
      <c r="F132" s="27"/>
      <c r="G132" s="17"/>
      <c r="M132" s="26"/>
    </row>
    <row r="133">
      <c r="A133" s="26"/>
      <c r="F133" s="27"/>
      <c r="G133" s="17"/>
      <c r="M133" s="26"/>
    </row>
    <row r="134">
      <c r="A134" s="26"/>
      <c r="F134" s="27"/>
      <c r="G134" s="17"/>
      <c r="M134" s="26"/>
    </row>
    <row r="135">
      <c r="A135" s="26"/>
      <c r="F135" s="27"/>
      <c r="G135" s="17"/>
      <c r="M135" s="26"/>
    </row>
    <row r="136">
      <c r="A136" s="26"/>
      <c r="F136" s="27"/>
      <c r="G136" s="17"/>
      <c r="M136" s="26"/>
    </row>
    <row r="137">
      <c r="A137" s="26"/>
      <c r="F137" s="27"/>
      <c r="G137" s="17"/>
      <c r="M137" s="26"/>
    </row>
    <row r="138">
      <c r="A138" s="26"/>
      <c r="F138" s="27"/>
      <c r="G138" s="17"/>
      <c r="M138" s="26"/>
    </row>
    <row r="139">
      <c r="A139" s="26"/>
      <c r="F139" s="27"/>
      <c r="G139" s="17"/>
      <c r="M139" s="26"/>
    </row>
    <row r="140">
      <c r="A140" s="26"/>
      <c r="F140" s="27"/>
      <c r="G140" s="17"/>
      <c r="M140" s="26"/>
    </row>
    <row r="141">
      <c r="A141" s="26"/>
      <c r="F141" s="27"/>
      <c r="G141" s="17"/>
      <c r="M141" s="26"/>
    </row>
    <row r="142">
      <c r="A142" s="26"/>
      <c r="F142" s="27"/>
      <c r="G142" s="17"/>
      <c r="M142" s="26"/>
    </row>
    <row r="143">
      <c r="A143" s="26"/>
      <c r="F143" s="27"/>
      <c r="G143" s="17"/>
      <c r="M143" s="26"/>
    </row>
    <row r="144">
      <c r="A144" s="26"/>
      <c r="F144" s="27"/>
      <c r="G144" s="17"/>
      <c r="M144" s="26"/>
    </row>
    <row r="145">
      <c r="A145" s="26"/>
      <c r="F145" s="27"/>
      <c r="G145" s="17"/>
      <c r="M145" s="26"/>
    </row>
    <row r="146">
      <c r="A146" s="26"/>
      <c r="F146" s="27"/>
      <c r="G146" s="17"/>
      <c r="M146" s="26"/>
    </row>
    <row r="147">
      <c r="A147" s="26"/>
      <c r="F147" s="27"/>
      <c r="G147" s="17"/>
      <c r="M147" s="26"/>
    </row>
    <row r="148">
      <c r="A148" s="26"/>
      <c r="F148" s="27"/>
      <c r="G148" s="17"/>
      <c r="M148" s="26"/>
    </row>
    <row r="149">
      <c r="A149" s="26"/>
      <c r="F149" s="27"/>
      <c r="G149" s="17"/>
      <c r="M149" s="26"/>
    </row>
    <row r="150">
      <c r="A150" s="26"/>
      <c r="F150" s="27"/>
      <c r="G150" s="17"/>
      <c r="M150" s="26"/>
    </row>
    <row r="151">
      <c r="A151" s="26"/>
      <c r="F151" s="27"/>
      <c r="G151" s="17"/>
      <c r="M151" s="26"/>
    </row>
    <row r="152">
      <c r="A152" s="26"/>
      <c r="F152" s="27"/>
      <c r="G152" s="17"/>
      <c r="M152" s="26"/>
    </row>
    <row r="153">
      <c r="A153" s="26"/>
      <c r="F153" s="27"/>
      <c r="G153" s="17"/>
      <c r="M153" s="26"/>
    </row>
    <row r="154">
      <c r="A154" s="26"/>
      <c r="F154" s="27"/>
      <c r="G154" s="17"/>
      <c r="M154" s="26"/>
    </row>
    <row r="155">
      <c r="A155" s="26"/>
      <c r="F155" s="27"/>
      <c r="G155" s="17"/>
      <c r="M155" s="26"/>
    </row>
    <row r="156">
      <c r="A156" s="26"/>
      <c r="F156" s="27"/>
      <c r="G156" s="17"/>
      <c r="M156" s="26"/>
    </row>
    <row r="157">
      <c r="A157" s="26"/>
      <c r="F157" s="27"/>
      <c r="G157" s="17"/>
      <c r="M157" s="26"/>
    </row>
    <row r="158">
      <c r="A158" s="26"/>
      <c r="F158" s="27"/>
      <c r="G158" s="17"/>
      <c r="M158" s="26"/>
    </row>
    <row r="159">
      <c r="A159" s="26"/>
      <c r="F159" s="27"/>
      <c r="G159" s="17"/>
      <c r="M159" s="26"/>
    </row>
    <row r="160">
      <c r="A160" s="26"/>
      <c r="F160" s="27"/>
      <c r="G160" s="17"/>
      <c r="M160" s="26"/>
    </row>
    <row r="161">
      <c r="A161" s="26"/>
      <c r="F161" s="27"/>
      <c r="G161" s="17"/>
      <c r="M161" s="26"/>
    </row>
    <row r="162">
      <c r="A162" s="26"/>
      <c r="F162" s="27"/>
      <c r="G162" s="17"/>
      <c r="M162" s="26"/>
    </row>
    <row r="163">
      <c r="A163" s="26"/>
      <c r="F163" s="27"/>
      <c r="G163" s="17"/>
      <c r="M163" s="26"/>
    </row>
    <row r="164">
      <c r="A164" s="26"/>
      <c r="F164" s="27"/>
      <c r="G164" s="17"/>
      <c r="M164" s="26"/>
    </row>
    <row r="165">
      <c r="A165" s="26"/>
      <c r="F165" s="27"/>
      <c r="G165" s="17"/>
      <c r="M165" s="26"/>
    </row>
    <row r="166">
      <c r="A166" s="26"/>
      <c r="F166" s="27"/>
      <c r="G166" s="17"/>
      <c r="M166" s="26"/>
    </row>
    <row r="167">
      <c r="A167" s="26"/>
      <c r="F167" s="27"/>
      <c r="G167" s="17"/>
      <c r="M167" s="26"/>
    </row>
    <row r="168">
      <c r="A168" s="26"/>
      <c r="F168" s="27"/>
      <c r="G168" s="17"/>
      <c r="M168" s="26"/>
    </row>
    <row r="169">
      <c r="A169" s="26"/>
      <c r="F169" s="27"/>
      <c r="G169" s="17"/>
      <c r="M169" s="26"/>
    </row>
    <row r="170">
      <c r="A170" s="26"/>
      <c r="F170" s="27"/>
      <c r="G170" s="17"/>
      <c r="M170" s="26"/>
    </row>
    <row r="171">
      <c r="A171" s="26"/>
      <c r="F171" s="27"/>
      <c r="G171" s="17"/>
      <c r="M171" s="26"/>
    </row>
    <row r="172">
      <c r="A172" s="26"/>
      <c r="F172" s="27"/>
      <c r="G172" s="17"/>
      <c r="M172" s="26"/>
    </row>
    <row r="173">
      <c r="A173" s="26"/>
      <c r="F173" s="27"/>
      <c r="G173" s="17"/>
      <c r="M173" s="26"/>
    </row>
    <row r="174">
      <c r="A174" s="26"/>
      <c r="F174" s="27"/>
      <c r="G174" s="17"/>
      <c r="M174" s="26"/>
    </row>
    <row r="175">
      <c r="A175" s="26"/>
      <c r="F175" s="27"/>
      <c r="G175" s="17"/>
      <c r="M175" s="26"/>
    </row>
    <row r="176">
      <c r="A176" s="26"/>
      <c r="F176" s="27"/>
      <c r="G176" s="17"/>
      <c r="M176" s="26"/>
    </row>
    <row r="177">
      <c r="A177" s="26"/>
      <c r="F177" s="27"/>
      <c r="G177" s="17"/>
      <c r="M177" s="26"/>
    </row>
    <row r="178">
      <c r="A178" s="26"/>
      <c r="F178" s="27"/>
      <c r="G178" s="17"/>
      <c r="M178" s="26"/>
    </row>
    <row r="179">
      <c r="A179" s="26"/>
      <c r="F179" s="27"/>
      <c r="G179" s="17"/>
      <c r="M179" s="26"/>
    </row>
    <row r="180">
      <c r="A180" s="26"/>
      <c r="F180" s="27"/>
      <c r="G180" s="17"/>
      <c r="M180" s="26"/>
    </row>
    <row r="181">
      <c r="A181" s="26"/>
      <c r="F181" s="27"/>
      <c r="G181" s="17"/>
      <c r="M181" s="26"/>
    </row>
    <row r="182">
      <c r="A182" s="26"/>
      <c r="F182" s="27"/>
      <c r="G182" s="17"/>
      <c r="M182" s="26"/>
    </row>
    <row r="183">
      <c r="A183" s="26"/>
      <c r="F183" s="27"/>
      <c r="G183" s="17"/>
      <c r="M183" s="26"/>
    </row>
    <row r="184">
      <c r="A184" s="26"/>
      <c r="F184" s="27"/>
      <c r="G184" s="17"/>
      <c r="M184" s="26"/>
    </row>
    <row r="185">
      <c r="A185" s="26"/>
      <c r="F185" s="27"/>
      <c r="G185" s="17"/>
      <c r="M185" s="26"/>
    </row>
    <row r="186">
      <c r="A186" s="26"/>
      <c r="F186" s="27"/>
      <c r="G186" s="17"/>
      <c r="M186" s="26"/>
    </row>
    <row r="187">
      <c r="A187" s="26"/>
      <c r="F187" s="27"/>
      <c r="G187" s="17"/>
      <c r="M187" s="26"/>
    </row>
    <row r="188">
      <c r="A188" s="26"/>
      <c r="F188" s="27"/>
      <c r="G188" s="17"/>
      <c r="M188" s="26"/>
    </row>
    <row r="189">
      <c r="A189" s="26"/>
      <c r="F189" s="27"/>
      <c r="G189" s="17"/>
      <c r="M189" s="26"/>
    </row>
    <row r="190">
      <c r="A190" s="26"/>
      <c r="F190" s="27"/>
      <c r="G190" s="17"/>
      <c r="M190" s="26"/>
    </row>
    <row r="191">
      <c r="A191" s="26"/>
      <c r="F191" s="27"/>
      <c r="G191" s="17"/>
      <c r="M191" s="26"/>
    </row>
    <row r="192">
      <c r="A192" s="26"/>
      <c r="F192" s="27"/>
      <c r="G192" s="17"/>
      <c r="M192" s="26"/>
    </row>
    <row r="193">
      <c r="A193" s="26"/>
      <c r="F193" s="27"/>
      <c r="G193" s="17"/>
      <c r="M193" s="26"/>
    </row>
    <row r="194">
      <c r="A194" s="26"/>
      <c r="F194" s="27"/>
      <c r="G194" s="17"/>
      <c r="M194" s="26"/>
    </row>
    <row r="195">
      <c r="A195" s="26"/>
      <c r="F195" s="27"/>
      <c r="G195" s="17"/>
      <c r="M195" s="26"/>
    </row>
    <row r="196">
      <c r="A196" s="26"/>
      <c r="F196" s="27"/>
      <c r="G196" s="17"/>
      <c r="M196" s="26"/>
    </row>
    <row r="197">
      <c r="A197" s="26"/>
      <c r="F197" s="27"/>
      <c r="G197" s="17"/>
      <c r="M197" s="26"/>
    </row>
    <row r="198">
      <c r="A198" s="26"/>
      <c r="F198" s="27"/>
      <c r="G198" s="17"/>
      <c r="M198" s="26"/>
    </row>
    <row r="199">
      <c r="A199" s="26"/>
      <c r="F199" s="27"/>
      <c r="G199" s="17"/>
      <c r="M199" s="26"/>
    </row>
    <row r="200">
      <c r="A200" s="26"/>
      <c r="F200" s="27"/>
      <c r="G200" s="17"/>
      <c r="M200" s="26"/>
    </row>
    <row r="201">
      <c r="A201" s="26"/>
      <c r="F201" s="27"/>
      <c r="G201" s="17"/>
      <c r="M201" s="26"/>
    </row>
    <row r="202">
      <c r="A202" s="26"/>
      <c r="F202" s="27"/>
      <c r="G202" s="17"/>
      <c r="M202" s="26"/>
    </row>
    <row r="203">
      <c r="A203" s="26"/>
      <c r="F203" s="27"/>
      <c r="G203" s="17"/>
      <c r="M203" s="26"/>
    </row>
    <row r="204">
      <c r="A204" s="26"/>
      <c r="F204" s="27"/>
      <c r="G204" s="17"/>
      <c r="M204" s="26"/>
    </row>
    <row r="205">
      <c r="A205" s="26"/>
      <c r="F205" s="27"/>
      <c r="G205" s="17"/>
      <c r="M205" s="26"/>
    </row>
    <row r="206">
      <c r="A206" s="26"/>
      <c r="F206" s="27"/>
      <c r="G206" s="17"/>
      <c r="M206" s="26"/>
    </row>
    <row r="207">
      <c r="A207" s="26"/>
      <c r="F207" s="27"/>
      <c r="G207" s="17"/>
      <c r="M207" s="26"/>
    </row>
    <row r="208">
      <c r="A208" s="26"/>
      <c r="F208" s="27"/>
      <c r="G208" s="17"/>
      <c r="M208" s="26"/>
    </row>
    <row r="209">
      <c r="A209" s="26"/>
      <c r="F209" s="27"/>
      <c r="G209" s="17"/>
      <c r="M209" s="26"/>
    </row>
    <row r="210">
      <c r="A210" s="26"/>
      <c r="F210" s="27"/>
      <c r="G210" s="17"/>
      <c r="M210" s="26"/>
    </row>
    <row r="211">
      <c r="A211" s="26"/>
      <c r="F211" s="27"/>
      <c r="G211" s="17"/>
      <c r="M211" s="26"/>
    </row>
    <row r="212">
      <c r="A212" s="26"/>
      <c r="F212" s="27"/>
      <c r="G212" s="17"/>
      <c r="M212" s="26"/>
    </row>
    <row r="213">
      <c r="A213" s="26"/>
      <c r="F213" s="27"/>
      <c r="G213" s="17"/>
      <c r="M213" s="26"/>
    </row>
    <row r="214">
      <c r="A214" s="26"/>
      <c r="F214" s="27"/>
      <c r="G214" s="17"/>
      <c r="M214" s="26"/>
    </row>
    <row r="215">
      <c r="A215" s="26"/>
      <c r="F215" s="27"/>
      <c r="G215" s="17"/>
      <c r="M215" s="26"/>
    </row>
    <row r="216">
      <c r="A216" s="26"/>
      <c r="F216" s="27"/>
      <c r="G216" s="17"/>
      <c r="M216" s="26"/>
    </row>
    <row r="217">
      <c r="A217" s="26"/>
      <c r="F217" s="27"/>
      <c r="G217" s="17"/>
      <c r="M217" s="26"/>
    </row>
    <row r="218">
      <c r="A218" s="26"/>
      <c r="F218" s="27"/>
      <c r="G218" s="17"/>
      <c r="M218" s="26"/>
    </row>
    <row r="219">
      <c r="A219" s="26"/>
      <c r="F219" s="27"/>
      <c r="G219" s="17"/>
      <c r="M219" s="26"/>
    </row>
    <row r="220">
      <c r="A220" s="26"/>
      <c r="F220" s="27"/>
      <c r="G220" s="17"/>
      <c r="M220" s="26"/>
    </row>
    <row r="221">
      <c r="A221" s="26"/>
      <c r="F221" s="27"/>
      <c r="G221" s="17"/>
      <c r="M221" s="26"/>
    </row>
    <row r="222">
      <c r="A222" s="26"/>
      <c r="F222" s="27"/>
      <c r="G222" s="17"/>
      <c r="M222" s="26"/>
    </row>
    <row r="223">
      <c r="A223" s="26"/>
      <c r="F223" s="27"/>
      <c r="G223" s="17"/>
      <c r="M223" s="26"/>
    </row>
    <row r="224">
      <c r="A224" s="26"/>
      <c r="F224" s="27"/>
      <c r="G224" s="17"/>
      <c r="M224" s="26"/>
    </row>
    <row r="225">
      <c r="A225" s="26"/>
      <c r="F225" s="27"/>
      <c r="G225" s="17"/>
      <c r="M225" s="26"/>
    </row>
    <row r="226">
      <c r="A226" s="26"/>
      <c r="F226" s="27"/>
      <c r="G226" s="17"/>
      <c r="M226" s="26"/>
    </row>
    <row r="227">
      <c r="A227" s="26"/>
      <c r="F227" s="27"/>
      <c r="G227" s="17"/>
      <c r="M227" s="26"/>
    </row>
    <row r="228">
      <c r="A228" s="26"/>
      <c r="F228" s="27"/>
      <c r="G228" s="17"/>
      <c r="M228" s="26"/>
    </row>
    <row r="229">
      <c r="A229" s="26"/>
      <c r="F229" s="27"/>
      <c r="G229" s="17"/>
      <c r="M229" s="26"/>
    </row>
    <row r="230">
      <c r="A230" s="26"/>
      <c r="F230" s="27"/>
      <c r="G230" s="17"/>
      <c r="M230" s="26"/>
    </row>
    <row r="231">
      <c r="A231" s="26"/>
      <c r="F231" s="27"/>
      <c r="G231" s="17"/>
      <c r="M231" s="26"/>
    </row>
    <row r="232">
      <c r="A232" s="26"/>
      <c r="F232" s="27"/>
      <c r="G232" s="17"/>
      <c r="M232" s="26"/>
    </row>
    <row r="233">
      <c r="A233" s="26"/>
      <c r="F233" s="27"/>
      <c r="G233" s="17"/>
      <c r="M233" s="26"/>
    </row>
    <row r="234">
      <c r="A234" s="26"/>
      <c r="F234" s="27"/>
      <c r="G234" s="17"/>
      <c r="M234" s="26"/>
    </row>
    <row r="235">
      <c r="A235" s="26"/>
      <c r="F235" s="27"/>
      <c r="G235" s="17"/>
      <c r="M235" s="26"/>
    </row>
    <row r="236">
      <c r="A236" s="26"/>
      <c r="F236" s="27"/>
      <c r="G236" s="17"/>
      <c r="M236" s="26"/>
    </row>
    <row r="237">
      <c r="A237" s="26"/>
      <c r="F237" s="27"/>
      <c r="G237" s="17"/>
      <c r="M237" s="26"/>
    </row>
    <row r="238">
      <c r="A238" s="26"/>
      <c r="F238" s="27"/>
      <c r="G238" s="17"/>
      <c r="M238" s="26"/>
    </row>
    <row r="239">
      <c r="A239" s="26"/>
      <c r="F239" s="27"/>
      <c r="G239" s="17"/>
      <c r="M239" s="26"/>
    </row>
    <row r="240">
      <c r="A240" s="26"/>
      <c r="F240" s="27"/>
      <c r="G240" s="17"/>
      <c r="M240" s="26"/>
    </row>
    <row r="241">
      <c r="A241" s="26"/>
      <c r="F241" s="27"/>
      <c r="G241" s="17"/>
      <c r="M241" s="26"/>
    </row>
    <row r="242">
      <c r="A242" s="26"/>
      <c r="F242" s="27"/>
      <c r="G242" s="17"/>
      <c r="M242" s="26"/>
    </row>
    <row r="243">
      <c r="A243" s="26"/>
      <c r="F243" s="27"/>
      <c r="G243" s="17"/>
      <c r="M243" s="26"/>
    </row>
    <row r="244">
      <c r="A244" s="26"/>
      <c r="F244" s="27"/>
      <c r="G244" s="17"/>
      <c r="M244" s="26"/>
    </row>
    <row r="245">
      <c r="A245" s="26"/>
      <c r="F245" s="27"/>
      <c r="G245" s="17"/>
      <c r="M245" s="26"/>
    </row>
    <row r="246">
      <c r="A246" s="26"/>
      <c r="F246" s="27"/>
      <c r="G246" s="17"/>
      <c r="M246" s="26"/>
    </row>
    <row r="247">
      <c r="A247" s="26"/>
      <c r="F247" s="27"/>
      <c r="G247" s="17"/>
      <c r="M247" s="26"/>
    </row>
    <row r="248">
      <c r="A248" s="26"/>
      <c r="F248" s="27"/>
      <c r="G248" s="17"/>
      <c r="M248" s="26"/>
    </row>
    <row r="249">
      <c r="A249" s="26"/>
      <c r="F249" s="27"/>
      <c r="G249" s="17"/>
      <c r="M249" s="26"/>
    </row>
    <row r="250">
      <c r="A250" s="26"/>
      <c r="F250" s="27"/>
      <c r="G250" s="17"/>
      <c r="M250" s="26"/>
    </row>
    <row r="251">
      <c r="A251" s="26"/>
      <c r="F251" s="27"/>
      <c r="G251" s="17"/>
      <c r="M251" s="26"/>
    </row>
    <row r="252">
      <c r="A252" s="26"/>
      <c r="F252" s="27"/>
      <c r="G252" s="17"/>
      <c r="M252" s="26"/>
    </row>
    <row r="253">
      <c r="A253" s="26"/>
      <c r="F253" s="27"/>
      <c r="G253" s="17"/>
      <c r="M253" s="26"/>
    </row>
    <row r="254">
      <c r="A254" s="26"/>
      <c r="F254" s="27"/>
      <c r="G254" s="17"/>
      <c r="M254" s="26"/>
    </row>
    <row r="255">
      <c r="A255" s="26"/>
      <c r="F255" s="27"/>
      <c r="G255" s="17"/>
      <c r="M255" s="26"/>
    </row>
    <row r="256">
      <c r="A256" s="26"/>
      <c r="F256" s="27"/>
      <c r="G256" s="17"/>
      <c r="M256" s="26"/>
    </row>
    <row r="257">
      <c r="A257" s="26"/>
      <c r="F257" s="27"/>
      <c r="G257" s="17"/>
      <c r="M257" s="26"/>
    </row>
    <row r="258">
      <c r="A258" s="26"/>
      <c r="F258" s="27"/>
      <c r="G258" s="17"/>
      <c r="M258" s="26"/>
    </row>
    <row r="259">
      <c r="A259" s="26"/>
      <c r="F259" s="27"/>
      <c r="G259" s="17"/>
      <c r="M259" s="26"/>
    </row>
    <row r="260">
      <c r="A260" s="26"/>
      <c r="F260" s="27"/>
      <c r="G260" s="17"/>
      <c r="M260" s="26"/>
    </row>
    <row r="261">
      <c r="A261" s="26"/>
      <c r="F261" s="27"/>
      <c r="G261" s="17"/>
      <c r="M261" s="26"/>
    </row>
    <row r="262">
      <c r="A262" s="26"/>
      <c r="F262" s="27"/>
      <c r="G262" s="17"/>
      <c r="M262" s="26"/>
    </row>
    <row r="263">
      <c r="A263" s="26"/>
      <c r="F263" s="27"/>
      <c r="G263" s="17"/>
      <c r="M263" s="26"/>
    </row>
    <row r="264">
      <c r="A264" s="26"/>
      <c r="F264" s="27"/>
      <c r="G264" s="17"/>
      <c r="M264" s="26"/>
    </row>
    <row r="265">
      <c r="A265" s="26"/>
      <c r="F265" s="27"/>
      <c r="G265" s="17"/>
      <c r="M265" s="26"/>
    </row>
    <row r="266">
      <c r="A266" s="26"/>
      <c r="F266" s="27"/>
      <c r="G266" s="17"/>
      <c r="M266" s="26"/>
    </row>
    <row r="267">
      <c r="A267" s="26"/>
      <c r="F267" s="27"/>
      <c r="G267" s="17"/>
      <c r="M267" s="26"/>
    </row>
    <row r="268">
      <c r="A268" s="26"/>
      <c r="F268" s="27"/>
      <c r="G268" s="17"/>
      <c r="M268" s="26"/>
    </row>
    <row r="269">
      <c r="A269" s="26"/>
      <c r="F269" s="27"/>
      <c r="G269" s="17"/>
      <c r="M269" s="26"/>
    </row>
    <row r="270">
      <c r="A270" s="26"/>
      <c r="F270" s="27"/>
      <c r="G270" s="17"/>
      <c r="M270" s="26"/>
    </row>
    <row r="271">
      <c r="A271" s="26"/>
      <c r="F271" s="27"/>
      <c r="G271" s="17"/>
      <c r="M271" s="26"/>
    </row>
    <row r="272">
      <c r="A272" s="26"/>
      <c r="F272" s="27"/>
      <c r="G272" s="17"/>
      <c r="M272" s="26"/>
    </row>
    <row r="273">
      <c r="A273" s="26"/>
      <c r="F273" s="27"/>
      <c r="G273" s="17"/>
      <c r="M273" s="26"/>
    </row>
    <row r="274">
      <c r="A274" s="26"/>
      <c r="F274" s="27"/>
      <c r="G274" s="17"/>
      <c r="M274" s="26"/>
    </row>
    <row r="275">
      <c r="A275" s="26"/>
      <c r="F275" s="27"/>
      <c r="G275" s="17"/>
      <c r="M275" s="26"/>
    </row>
    <row r="276">
      <c r="A276" s="26"/>
      <c r="F276" s="27"/>
      <c r="G276" s="17"/>
      <c r="M276" s="26"/>
    </row>
    <row r="277">
      <c r="A277" s="26"/>
      <c r="F277" s="27"/>
      <c r="G277" s="17"/>
      <c r="M277" s="26"/>
    </row>
    <row r="278">
      <c r="A278" s="26"/>
      <c r="F278" s="27"/>
      <c r="G278" s="17"/>
      <c r="M278" s="26"/>
    </row>
    <row r="279">
      <c r="A279" s="26"/>
      <c r="F279" s="27"/>
      <c r="G279" s="17"/>
      <c r="M279" s="26"/>
    </row>
    <row r="280">
      <c r="A280" s="26"/>
      <c r="F280" s="27"/>
      <c r="G280" s="17"/>
      <c r="M280" s="26"/>
    </row>
    <row r="281">
      <c r="A281" s="26"/>
      <c r="F281" s="27"/>
      <c r="G281" s="17"/>
      <c r="M281" s="26"/>
    </row>
    <row r="282">
      <c r="A282" s="26"/>
      <c r="F282" s="27"/>
      <c r="G282" s="17"/>
      <c r="M282" s="26"/>
    </row>
    <row r="283">
      <c r="A283" s="26"/>
      <c r="F283" s="27"/>
      <c r="G283" s="17"/>
      <c r="M283" s="26"/>
    </row>
    <row r="284">
      <c r="A284" s="26"/>
      <c r="F284" s="27"/>
      <c r="G284" s="17"/>
      <c r="M284" s="26"/>
    </row>
    <row r="285">
      <c r="A285" s="26"/>
      <c r="F285" s="27"/>
      <c r="G285" s="17"/>
      <c r="M285" s="26"/>
    </row>
    <row r="286">
      <c r="A286" s="26"/>
      <c r="F286" s="27"/>
      <c r="G286" s="17"/>
      <c r="M286" s="26"/>
    </row>
    <row r="287">
      <c r="A287" s="26"/>
      <c r="F287" s="27"/>
      <c r="G287" s="17"/>
      <c r="M287" s="26"/>
    </row>
    <row r="288">
      <c r="A288" s="26"/>
      <c r="F288" s="27"/>
      <c r="G288" s="17"/>
      <c r="M288" s="26"/>
    </row>
    <row r="289">
      <c r="A289" s="26"/>
      <c r="F289" s="27"/>
      <c r="G289" s="17"/>
      <c r="M289" s="26"/>
    </row>
    <row r="290">
      <c r="A290" s="26"/>
      <c r="F290" s="27"/>
      <c r="G290" s="17"/>
      <c r="M290" s="26"/>
    </row>
    <row r="291">
      <c r="A291" s="26"/>
      <c r="F291" s="27"/>
      <c r="G291" s="17"/>
      <c r="M291" s="26"/>
    </row>
    <row r="292">
      <c r="A292" s="26"/>
      <c r="F292" s="27"/>
      <c r="G292" s="17"/>
      <c r="M292" s="26"/>
    </row>
    <row r="293">
      <c r="A293" s="26"/>
      <c r="F293" s="27"/>
      <c r="G293" s="17"/>
      <c r="M293" s="26"/>
    </row>
    <row r="294">
      <c r="A294" s="26"/>
      <c r="F294" s="27"/>
      <c r="G294" s="17"/>
      <c r="M294" s="26"/>
    </row>
    <row r="295">
      <c r="A295" s="26"/>
      <c r="F295" s="27"/>
      <c r="G295" s="17"/>
      <c r="M295" s="26"/>
    </row>
    <row r="296">
      <c r="A296" s="26"/>
      <c r="F296" s="27"/>
      <c r="G296" s="17"/>
      <c r="M296" s="26"/>
    </row>
    <row r="297">
      <c r="A297" s="26"/>
      <c r="F297" s="27"/>
      <c r="G297" s="17"/>
      <c r="M297" s="26"/>
    </row>
    <row r="298">
      <c r="A298" s="26"/>
      <c r="F298" s="27"/>
      <c r="G298" s="17"/>
      <c r="M298" s="26"/>
    </row>
    <row r="299">
      <c r="A299" s="26"/>
      <c r="F299" s="27"/>
      <c r="G299" s="17"/>
      <c r="M299" s="26"/>
    </row>
    <row r="300">
      <c r="A300" s="26"/>
      <c r="F300" s="27"/>
      <c r="G300" s="17"/>
      <c r="M300" s="26"/>
    </row>
    <row r="301">
      <c r="A301" s="26"/>
      <c r="F301" s="27"/>
      <c r="G301" s="17"/>
      <c r="M301" s="26"/>
    </row>
    <row r="302">
      <c r="A302" s="26"/>
      <c r="F302" s="27"/>
      <c r="G302" s="17"/>
      <c r="M302" s="26"/>
    </row>
    <row r="303">
      <c r="A303" s="26"/>
      <c r="F303" s="27"/>
      <c r="G303" s="17"/>
      <c r="M303" s="26"/>
    </row>
    <row r="304">
      <c r="A304" s="26"/>
      <c r="F304" s="27"/>
      <c r="G304" s="17"/>
      <c r="M304" s="26"/>
    </row>
    <row r="305">
      <c r="A305" s="26"/>
      <c r="F305" s="27"/>
      <c r="G305" s="17"/>
      <c r="M305" s="26"/>
    </row>
    <row r="306">
      <c r="A306" s="26"/>
      <c r="F306" s="27"/>
      <c r="G306" s="17"/>
      <c r="M306" s="26"/>
    </row>
    <row r="307">
      <c r="A307" s="26"/>
      <c r="F307" s="27"/>
      <c r="G307" s="17"/>
      <c r="M307" s="26"/>
    </row>
    <row r="308">
      <c r="A308" s="26"/>
      <c r="F308" s="27"/>
      <c r="G308" s="17"/>
      <c r="M308" s="26"/>
    </row>
    <row r="309">
      <c r="A309" s="26"/>
      <c r="F309" s="27"/>
      <c r="G309" s="17"/>
      <c r="M309" s="26"/>
    </row>
    <row r="310">
      <c r="A310" s="26"/>
      <c r="F310" s="27"/>
      <c r="G310" s="17"/>
      <c r="M310" s="26"/>
    </row>
    <row r="311">
      <c r="A311" s="26"/>
      <c r="F311" s="27"/>
      <c r="G311" s="17"/>
      <c r="M311" s="26"/>
    </row>
    <row r="312">
      <c r="A312" s="26"/>
      <c r="F312" s="27"/>
      <c r="G312" s="17"/>
      <c r="M312" s="26"/>
    </row>
    <row r="313">
      <c r="A313" s="26"/>
      <c r="F313" s="27"/>
      <c r="G313" s="17"/>
      <c r="M313" s="26"/>
    </row>
    <row r="314">
      <c r="A314" s="26"/>
      <c r="F314" s="27"/>
      <c r="G314" s="17"/>
      <c r="M314" s="26"/>
    </row>
    <row r="315">
      <c r="A315" s="26"/>
      <c r="F315" s="27"/>
      <c r="G315" s="17"/>
      <c r="M315" s="26"/>
    </row>
    <row r="316">
      <c r="A316" s="26"/>
      <c r="F316" s="27"/>
      <c r="G316" s="17"/>
      <c r="M316" s="26"/>
    </row>
    <row r="317">
      <c r="A317" s="26"/>
      <c r="F317" s="27"/>
      <c r="G317" s="17"/>
      <c r="M317" s="26"/>
    </row>
    <row r="318">
      <c r="A318" s="26"/>
      <c r="F318" s="27"/>
      <c r="G318" s="17"/>
      <c r="M318" s="26"/>
    </row>
    <row r="319">
      <c r="A319" s="26"/>
      <c r="F319" s="27"/>
      <c r="G319" s="17"/>
      <c r="M319" s="26"/>
    </row>
    <row r="320">
      <c r="A320" s="26"/>
      <c r="F320" s="27"/>
      <c r="G320" s="17"/>
      <c r="M320" s="26"/>
    </row>
    <row r="321">
      <c r="A321" s="26"/>
      <c r="F321" s="27"/>
      <c r="G321" s="17"/>
      <c r="M321" s="26"/>
    </row>
    <row r="322">
      <c r="A322" s="26"/>
      <c r="F322" s="27"/>
      <c r="G322" s="17"/>
      <c r="M322" s="26"/>
    </row>
    <row r="323">
      <c r="A323" s="26"/>
      <c r="F323" s="27"/>
      <c r="G323" s="17"/>
      <c r="M323" s="26"/>
    </row>
    <row r="324">
      <c r="A324" s="26"/>
      <c r="F324" s="27"/>
      <c r="G324" s="17"/>
      <c r="M324" s="26"/>
    </row>
    <row r="325">
      <c r="A325" s="26"/>
      <c r="F325" s="27"/>
      <c r="G325" s="17"/>
      <c r="M325" s="26"/>
    </row>
    <row r="326">
      <c r="A326" s="26"/>
      <c r="F326" s="27"/>
      <c r="G326" s="17"/>
      <c r="M326" s="26"/>
    </row>
    <row r="327">
      <c r="A327" s="26"/>
      <c r="F327" s="27"/>
      <c r="G327" s="17"/>
      <c r="M327" s="26"/>
    </row>
    <row r="328">
      <c r="A328" s="26"/>
      <c r="F328" s="27"/>
      <c r="G328" s="17"/>
      <c r="M328" s="26"/>
    </row>
    <row r="329">
      <c r="A329" s="26"/>
      <c r="F329" s="27"/>
      <c r="G329" s="17"/>
      <c r="M329" s="26"/>
    </row>
    <row r="330">
      <c r="A330" s="26"/>
      <c r="F330" s="27"/>
      <c r="G330" s="17"/>
      <c r="M330" s="26"/>
    </row>
    <row r="331">
      <c r="A331" s="26"/>
      <c r="F331" s="27"/>
      <c r="G331" s="17"/>
      <c r="M331" s="26"/>
    </row>
    <row r="332">
      <c r="A332" s="26"/>
      <c r="F332" s="27"/>
      <c r="G332" s="17"/>
      <c r="M332" s="26"/>
    </row>
    <row r="333">
      <c r="A333" s="26"/>
      <c r="F333" s="27"/>
      <c r="G333" s="17"/>
      <c r="M333" s="26"/>
    </row>
    <row r="334">
      <c r="A334" s="26"/>
      <c r="F334" s="27"/>
      <c r="G334" s="17"/>
      <c r="M334" s="26"/>
    </row>
    <row r="335">
      <c r="A335" s="26"/>
      <c r="F335" s="27"/>
      <c r="G335" s="17"/>
      <c r="M335" s="26"/>
    </row>
    <row r="336">
      <c r="A336" s="26"/>
      <c r="F336" s="27"/>
      <c r="G336" s="17"/>
      <c r="M336" s="26"/>
    </row>
    <row r="337">
      <c r="A337" s="26"/>
      <c r="F337" s="27"/>
      <c r="G337" s="17"/>
      <c r="M337" s="26"/>
    </row>
    <row r="338">
      <c r="A338" s="26"/>
      <c r="F338" s="27"/>
      <c r="G338" s="17"/>
      <c r="M338" s="26"/>
    </row>
    <row r="339">
      <c r="A339" s="26"/>
      <c r="F339" s="27"/>
      <c r="G339" s="17"/>
      <c r="M339" s="26"/>
    </row>
    <row r="340">
      <c r="A340" s="26"/>
      <c r="F340" s="27"/>
      <c r="G340" s="17"/>
      <c r="M340" s="26"/>
    </row>
    <row r="341">
      <c r="A341" s="26"/>
      <c r="F341" s="27"/>
      <c r="G341" s="17"/>
      <c r="M341" s="26"/>
    </row>
    <row r="342">
      <c r="A342" s="26"/>
      <c r="F342" s="27"/>
      <c r="G342" s="17"/>
      <c r="M342" s="26"/>
    </row>
    <row r="343">
      <c r="A343" s="26"/>
      <c r="F343" s="27"/>
      <c r="G343" s="17"/>
      <c r="M343" s="26"/>
    </row>
    <row r="344">
      <c r="A344" s="26"/>
      <c r="F344" s="27"/>
      <c r="G344" s="17"/>
      <c r="M344" s="26"/>
    </row>
    <row r="345">
      <c r="A345" s="26"/>
      <c r="F345" s="27"/>
      <c r="G345" s="17"/>
      <c r="M345" s="26"/>
    </row>
    <row r="346">
      <c r="A346" s="26"/>
      <c r="F346" s="27"/>
      <c r="G346" s="17"/>
      <c r="M346" s="26"/>
    </row>
    <row r="347">
      <c r="A347" s="26"/>
      <c r="F347" s="27"/>
      <c r="G347" s="17"/>
      <c r="M347" s="26"/>
    </row>
    <row r="348">
      <c r="A348" s="26"/>
      <c r="F348" s="27"/>
      <c r="G348" s="17"/>
      <c r="M348" s="26"/>
    </row>
    <row r="349">
      <c r="A349" s="26"/>
      <c r="F349" s="27"/>
      <c r="G349" s="17"/>
      <c r="M349" s="26"/>
    </row>
    <row r="350">
      <c r="A350" s="26"/>
      <c r="F350" s="27"/>
      <c r="G350" s="17"/>
      <c r="M350" s="26"/>
    </row>
    <row r="351">
      <c r="A351" s="26"/>
      <c r="F351" s="27"/>
      <c r="G351" s="17"/>
      <c r="M351" s="26"/>
    </row>
    <row r="352">
      <c r="A352" s="26"/>
      <c r="F352" s="27"/>
      <c r="G352" s="17"/>
      <c r="M352" s="26"/>
    </row>
    <row r="353">
      <c r="A353" s="26"/>
      <c r="F353" s="27"/>
      <c r="G353" s="17"/>
      <c r="M353" s="26"/>
    </row>
    <row r="354">
      <c r="A354" s="26"/>
      <c r="F354" s="27"/>
      <c r="G354" s="17"/>
      <c r="M354" s="26"/>
    </row>
    <row r="355">
      <c r="A355" s="26"/>
      <c r="F355" s="27"/>
      <c r="G355" s="17"/>
      <c r="M355" s="26"/>
    </row>
    <row r="356">
      <c r="A356" s="26"/>
      <c r="F356" s="27"/>
      <c r="G356" s="17"/>
      <c r="M356" s="26"/>
    </row>
    <row r="357">
      <c r="A357" s="26"/>
      <c r="F357" s="27"/>
      <c r="G357" s="17"/>
      <c r="M357" s="26"/>
    </row>
    <row r="358">
      <c r="A358" s="26"/>
      <c r="F358" s="27"/>
      <c r="G358" s="17"/>
      <c r="M358" s="26"/>
    </row>
    <row r="359">
      <c r="A359" s="26"/>
      <c r="F359" s="27"/>
      <c r="G359" s="17"/>
      <c r="M359" s="26"/>
    </row>
    <row r="360">
      <c r="A360" s="26"/>
      <c r="F360" s="27"/>
      <c r="G360" s="17"/>
      <c r="M360" s="26"/>
    </row>
    <row r="361">
      <c r="A361" s="26"/>
      <c r="F361" s="27"/>
      <c r="G361" s="17"/>
      <c r="M361" s="26"/>
    </row>
    <row r="362">
      <c r="A362" s="26"/>
      <c r="F362" s="27"/>
      <c r="G362" s="17"/>
      <c r="M362" s="26"/>
    </row>
    <row r="363">
      <c r="A363" s="26"/>
      <c r="F363" s="27"/>
      <c r="G363" s="17"/>
      <c r="M363" s="26"/>
    </row>
    <row r="364">
      <c r="A364" s="26"/>
      <c r="F364" s="27"/>
      <c r="G364" s="17"/>
      <c r="M364" s="26"/>
    </row>
    <row r="365">
      <c r="A365" s="26"/>
      <c r="F365" s="27"/>
      <c r="G365" s="17"/>
      <c r="M365" s="26"/>
    </row>
    <row r="366">
      <c r="A366" s="26"/>
      <c r="F366" s="27"/>
      <c r="G366" s="17"/>
      <c r="M366" s="26"/>
    </row>
    <row r="367">
      <c r="A367" s="26"/>
      <c r="F367" s="27"/>
      <c r="G367" s="17"/>
      <c r="M367" s="26"/>
    </row>
    <row r="368">
      <c r="A368" s="26"/>
      <c r="F368" s="27"/>
      <c r="G368" s="17"/>
      <c r="M368" s="26"/>
    </row>
    <row r="369">
      <c r="A369" s="26"/>
      <c r="F369" s="27"/>
      <c r="G369" s="17"/>
      <c r="M369" s="26"/>
    </row>
    <row r="370">
      <c r="A370" s="26"/>
      <c r="F370" s="27"/>
      <c r="G370" s="17"/>
      <c r="M370" s="26"/>
    </row>
    <row r="371">
      <c r="A371" s="26"/>
      <c r="F371" s="27"/>
      <c r="G371" s="17"/>
      <c r="M371" s="26"/>
    </row>
    <row r="372">
      <c r="A372" s="26"/>
      <c r="F372" s="27"/>
      <c r="G372" s="17"/>
      <c r="M372" s="26"/>
    </row>
    <row r="373">
      <c r="A373" s="26"/>
      <c r="F373" s="27"/>
      <c r="G373" s="17"/>
      <c r="M373" s="26"/>
    </row>
    <row r="374">
      <c r="A374" s="26"/>
      <c r="F374" s="27"/>
      <c r="G374" s="17"/>
      <c r="M374" s="26"/>
    </row>
    <row r="375">
      <c r="A375" s="26"/>
      <c r="F375" s="27"/>
      <c r="G375" s="17"/>
      <c r="M375" s="26"/>
    </row>
    <row r="376">
      <c r="A376" s="26"/>
      <c r="F376" s="27"/>
      <c r="G376" s="17"/>
      <c r="M376" s="26"/>
    </row>
    <row r="377">
      <c r="A377" s="26"/>
      <c r="F377" s="27"/>
      <c r="G377" s="17"/>
      <c r="M377" s="26"/>
    </row>
    <row r="378">
      <c r="A378" s="26"/>
      <c r="F378" s="27"/>
      <c r="G378" s="17"/>
      <c r="M378" s="26"/>
    </row>
    <row r="379">
      <c r="A379" s="26"/>
      <c r="F379" s="27"/>
      <c r="G379" s="17"/>
      <c r="M379" s="26"/>
    </row>
    <row r="380">
      <c r="A380" s="26"/>
      <c r="F380" s="27"/>
      <c r="G380" s="17"/>
      <c r="M380" s="26"/>
    </row>
    <row r="381">
      <c r="A381" s="26"/>
      <c r="F381" s="27"/>
      <c r="G381" s="17"/>
      <c r="M381" s="26"/>
    </row>
    <row r="382">
      <c r="A382" s="26"/>
      <c r="F382" s="27"/>
      <c r="G382" s="17"/>
      <c r="M382" s="26"/>
    </row>
    <row r="383">
      <c r="A383" s="26"/>
      <c r="F383" s="27"/>
      <c r="G383" s="17"/>
      <c r="M383" s="26"/>
    </row>
    <row r="384">
      <c r="A384" s="26"/>
      <c r="F384" s="27"/>
      <c r="G384" s="17"/>
      <c r="M384" s="26"/>
    </row>
    <row r="385">
      <c r="A385" s="26"/>
      <c r="F385" s="27"/>
      <c r="G385" s="17"/>
      <c r="M385" s="26"/>
    </row>
    <row r="386">
      <c r="A386" s="26"/>
      <c r="F386" s="27"/>
      <c r="G386" s="17"/>
      <c r="M386" s="26"/>
    </row>
    <row r="387">
      <c r="A387" s="26"/>
      <c r="F387" s="27"/>
      <c r="G387" s="17"/>
      <c r="M387" s="26"/>
    </row>
    <row r="388">
      <c r="A388" s="26"/>
      <c r="F388" s="27"/>
      <c r="G388" s="17"/>
      <c r="M388" s="26"/>
    </row>
    <row r="389">
      <c r="A389" s="26"/>
      <c r="F389" s="27"/>
      <c r="G389" s="17"/>
      <c r="M389" s="26"/>
    </row>
    <row r="390">
      <c r="A390" s="26"/>
      <c r="F390" s="27"/>
      <c r="G390" s="17"/>
      <c r="M390" s="26"/>
    </row>
    <row r="391">
      <c r="A391" s="26"/>
      <c r="F391" s="27"/>
      <c r="G391" s="17"/>
      <c r="M391" s="26"/>
    </row>
    <row r="392">
      <c r="A392" s="26"/>
      <c r="F392" s="27"/>
      <c r="G392" s="17"/>
      <c r="M392" s="26"/>
    </row>
    <row r="393">
      <c r="A393" s="26"/>
      <c r="F393" s="27"/>
      <c r="G393" s="17"/>
      <c r="M393" s="26"/>
    </row>
    <row r="394">
      <c r="A394" s="26"/>
      <c r="F394" s="27"/>
      <c r="G394" s="17"/>
      <c r="M394" s="26"/>
    </row>
    <row r="395">
      <c r="A395" s="26"/>
      <c r="F395" s="27"/>
      <c r="G395" s="17"/>
      <c r="M395" s="26"/>
    </row>
    <row r="396">
      <c r="A396" s="26"/>
      <c r="F396" s="27"/>
      <c r="G396" s="17"/>
      <c r="M396" s="26"/>
    </row>
    <row r="397">
      <c r="A397" s="26"/>
      <c r="F397" s="27"/>
      <c r="G397" s="17"/>
      <c r="M397" s="26"/>
    </row>
    <row r="398">
      <c r="A398" s="26"/>
      <c r="F398" s="27"/>
      <c r="G398" s="17"/>
      <c r="M398" s="26"/>
    </row>
    <row r="399">
      <c r="A399" s="26"/>
      <c r="F399" s="27"/>
      <c r="G399" s="17"/>
      <c r="M399" s="26"/>
    </row>
    <row r="400">
      <c r="A400" s="26"/>
      <c r="F400" s="27"/>
      <c r="G400" s="17"/>
      <c r="M400" s="26"/>
    </row>
    <row r="401">
      <c r="A401" s="26"/>
      <c r="F401" s="27"/>
      <c r="G401" s="17"/>
      <c r="M401" s="26"/>
    </row>
    <row r="402">
      <c r="A402" s="26"/>
      <c r="F402" s="27"/>
      <c r="G402" s="17"/>
      <c r="M402" s="26"/>
    </row>
    <row r="403">
      <c r="A403" s="26"/>
      <c r="F403" s="27"/>
      <c r="G403" s="17"/>
      <c r="M403" s="26"/>
    </row>
    <row r="404">
      <c r="A404" s="26"/>
      <c r="F404" s="27"/>
      <c r="G404" s="17"/>
      <c r="M404" s="26"/>
    </row>
    <row r="405">
      <c r="A405" s="26"/>
      <c r="F405" s="27"/>
      <c r="G405" s="17"/>
      <c r="M405" s="26"/>
    </row>
    <row r="406">
      <c r="A406" s="26"/>
      <c r="F406" s="27"/>
      <c r="G406" s="17"/>
      <c r="M406" s="26"/>
    </row>
    <row r="407">
      <c r="A407" s="26"/>
      <c r="F407" s="27"/>
      <c r="G407" s="17"/>
      <c r="M407" s="26"/>
    </row>
    <row r="408">
      <c r="A408" s="26"/>
      <c r="F408" s="27"/>
      <c r="G408" s="17"/>
      <c r="M408" s="26"/>
    </row>
    <row r="409">
      <c r="A409" s="26"/>
      <c r="F409" s="27"/>
      <c r="G409" s="17"/>
      <c r="M409" s="26"/>
    </row>
    <row r="410">
      <c r="A410" s="26"/>
      <c r="F410" s="27"/>
      <c r="G410" s="17"/>
      <c r="M410" s="26"/>
    </row>
    <row r="411">
      <c r="A411" s="26"/>
      <c r="F411" s="27"/>
      <c r="G411" s="17"/>
      <c r="M411" s="26"/>
    </row>
    <row r="412">
      <c r="A412" s="26"/>
      <c r="F412" s="27"/>
      <c r="G412" s="17"/>
      <c r="M412" s="26"/>
    </row>
    <row r="413">
      <c r="A413" s="26"/>
      <c r="F413" s="27"/>
      <c r="G413" s="17"/>
      <c r="M413" s="26"/>
    </row>
    <row r="414">
      <c r="A414" s="26"/>
      <c r="F414" s="27"/>
      <c r="G414" s="17"/>
      <c r="M414" s="26"/>
    </row>
    <row r="415">
      <c r="A415" s="26"/>
      <c r="F415" s="27"/>
      <c r="G415" s="17"/>
      <c r="M415" s="26"/>
    </row>
    <row r="416">
      <c r="A416" s="26"/>
      <c r="F416" s="27"/>
      <c r="G416" s="17"/>
      <c r="M416" s="26"/>
    </row>
    <row r="417">
      <c r="A417" s="26"/>
      <c r="F417" s="27"/>
      <c r="G417" s="17"/>
      <c r="M417" s="26"/>
    </row>
    <row r="418">
      <c r="A418" s="26"/>
      <c r="F418" s="27"/>
      <c r="G418" s="17"/>
      <c r="M418" s="26"/>
    </row>
    <row r="419">
      <c r="A419" s="26"/>
      <c r="F419" s="27"/>
      <c r="G419" s="17"/>
      <c r="M419" s="26"/>
    </row>
    <row r="420">
      <c r="A420" s="26"/>
      <c r="F420" s="27"/>
      <c r="G420" s="17"/>
      <c r="M420" s="26"/>
    </row>
    <row r="421">
      <c r="A421" s="26"/>
      <c r="F421" s="27"/>
      <c r="G421" s="17"/>
      <c r="M421" s="26"/>
    </row>
    <row r="422">
      <c r="A422" s="26"/>
      <c r="F422" s="27"/>
      <c r="G422" s="17"/>
      <c r="M422" s="26"/>
    </row>
    <row r="423">
      <c r="A423" s="26"/>
      <c r="F423" s="27"/>
      <c r="G423" s="17"/>
      <c r="M423" s="26"/>
    </row>
    <row r="424">
      <c r="A424" s="26"/>
      <c r="F424" s="27"/>
      <c r="G424" s="17"/>
      <c r="M424" s="26"/>
    </row>
    <row r="425">
      <c r="A425" s="26"/>
      <c r="F425" s="27"/>
      <c r="G425" s="17"/>
      <c r="M425" s="26"/>
    </row>
    <row r="426">
      <c r="A426" s="26"/>
      <c r="F426" s="27"/>
      <c r="G426" s="17"/>
      <c r="M426" s="26"/>
    </row>
    <row r="427">
      <c r="A427" s="26"/>
      <c r="F427" s="27"/>
      <c r="G427" s="17"/>
      <c r="M427" s="26"/>
    </row>
    <row r="428">
      <c r="A428" s="26"/>
      <c r="F428" s="27"/>
      <c r="G428" s="17"/>
      <c r="M428" s="26"/>
    </row>
    <row r="429">
      <c r="A429" s="26"/>
      <c r="F429" s="27"/>
      <c r="G429" s="17"/>
      <c r="M429" s="26"/>
    </row>
    <row r="430">
      <c r="A430" s="26"/>
      <c r="F430" s="27"/>
      <c r="G430" s="17"/>
      <c r="M430" s="26"/>
    </row>
    <row r="431">
      <c r="A431" s="26"/>
      <c r="F431" s="27"/>
      <c r="G431" s="17"/>
      <c r="M431" s="26"/>
    </row>
    <row r="432">
      <c r="A432" s="26"/>
      <c r="F432" s="27"/>
      <c r="G432" s="17"/>
      <c r="M432" s="26"/>
    </row>
    <row r="433">
      <c r="A433" s="26"/>
      <c r="F433" s="27"/>
      <c r="G433" s="17"/>
      <c r="M433" s="26"/>
    </row>
    <row r="434">
      <c r="A434" s="26"/>
      <c r="F434" s="27"/>
      <c r="G434" s="17"/>
      <c r="M434" s="26"/>
    </row>
    <row r="435">
      <c r="A435" s="26"/>
      <c r="F435" s="27"/>
      <c r="G435" s="17"/>
      <c r="M435" s="26"/>
    </row>
    <row r="436">
      <c r="A436" s="26"/>
      <c r="F436" s="27"/>
      <c r="G436" s="17"/>
      <c r="M436" s="26"/>
    </row>
    <row r="437">
      <c r="A437" s="26"/>
      <c r="F437" s="27"/>
      <c r="G437" s="17"/>
      <c r="M437" s="26"/>
    </row>
    <row r="438">
      <c r="A438" s="26"/>
      <c r="F438" s="27"/>
      <c r="G438" s="17"/>
      <c r="M438" s="26"/>
    </row>
    <row r="439">
      <c r="A439" s="26"/>
      <c r="F439" s="27"/>
      <c r="G439" s="17"/>
      <c r="M439" s="26"/>
    </row>
    <row r="440">
      <c r="A440" s="26"/>
      <c r="F440" s="27"/>
      <c r="G440" s="17"/>
      <c r="M440" s="26"/>
    </row>
    <row r="441">
      <c r="A441" s="26"/>
      <c r="F441" s="27"/>
      <c r="G441" s="17"/>
      <c r="M441" s="26"/>
    </row>
    <row r="442">
      <c r="A442" s="26"/>
      <c r="F442" s="27"/>
      <c r="G442" s="17"/>
      <c r="M442" s="26"/>
    </row>
    <row r="443">
      <c r="A443" s="26"/>
      <c r="F443" s="27"/>
      <c r="G443" s="17"/>
      <c r="M443" s="26"/>
    </row>
    <row r="444">
      <c r="A444" s="26"/>
      <c r="F444" s="27"/>
      <c r="G444" s="17"/>
      <c r="M444" s="26"/>
    </row>
    <row r="445">
      <c r="A445" s="26"/>
      <c r="F445" s="27"/>
      <c r="G445" s="17"/>
      <c r="M445" s="26"/>
    </row>
    <row r="446">
      <c r="A446" s="26"/>
      <c r="F446" s="27"/>
      <c r="G446" s="17"/>
      <c r="M446" s="26"/>
    </row>
    <row r="447">
      <c r="A447" s="26"/>
      <c r="F447" s="27"/>
      <c r="G447" s="17"/>
      <c r="M447" s="26"/>
    </row>
    <row r="448">
      <c r="A448" s="26"/>
      <c r="F448" s="27"/>
      <c r="G448" s="17"/>
      <c r="M448" s="26"/>
    </row>
    <row r="449">
      <c r="A449" s="26"/>
      <c r="F449" s="27"/>
      <c r="G449" s="17"/>
      <c r="M449" s="26"/>
    </row>
    <row r="450">
      <c r="A450" s="26"/>
      <c r="F450" s="27"/>
      <c r="G450" s="17"/>
      <c r="M450" s="26"/>
    </row>
    <row r="451">
      <c r="A451" s="26"/>
      <c r="F451" s="27"/>
      <c r="G451" s="17"/>
      <c r="M451" s="26"/>
    </row>
    <row r="452">
      <c r="A452" s="26"/>
      <c r="F452" s="27"/>
      <c r="G452" s="17"/>
      <c r="M452" s="26"/>
    </row>
    <row r="453">
      <c r="A453" s="26"/>
      <c r="F453" s="27"/>
      <c r="G453" s="17"/>
      <c r="M453" s="26"/>
    </row>
    <row r="454">
      <c r="A454" s="26"/>
      <c r="F454" s="27"/>
      <c r="G454" s="17"/>
      <c r="M454" s="26"/>
    </row>
    <row r="455">
      <c r="A455" s="26"/>
      <c r="F455" s="27"/>
      <c r="G455" s="17"/>
      <c r="M455" s="26"/>
    </row>
    <row r="456">
      <c r="A456" s="26"/>
      <c r="F456" s="27"/>
      <c r="G456" s="17"/>
      <c r="M456" s="26"/>
    </row>
    <row r="457">
      <c r="A457" s="26"/>
      <c r="F457" s="27"/>
      <c r="G457" s="17"/>
      <c r="M457" s="26"/>
    </row>
    <row r="458">
      <c r="A458" s="26"/>
      <c r="F458" s="27"/>
      <c r="G458" s="17"/>
      <c r="M458" s="26"/>
    </row>
    <row r="459">
      <c r="A459" s="26"/>
      <c r="F459" s="27"/>
      <c r="G459" s="17"/>
      <c r="M459" s="26"/>
    </row>
    <row r="460">
      <c r="A460" s="26"/>
      <c r="F460" s="27"/>
      <c r="G460" s="17"/>
      <c r="M460" s="26"/>
    </row>
    <row r="461">
      <c r="A461" s="26"/>
      <c r="F461" s="27"/>
      <c r="G461" s="17"/>
      <c r="M461" s="26"/>
    </row>
    <row r="462">
      <c r="A462" s="26"/>
      <c r="F462" s="27"/>
      <c r="G462" s="17"/>
      <c r="M462" s="26"/>
    </row>
    <row r="463">
      <c r="A463" s="26"/>
      <c r="F463" s="27"/>
      <c r="G463" s="17"/>
      <c r="M463" s="26"/>
    </row>
    <row r="464">
      <c r="A464" s="26"/>
      <c r="F464" s="27"/>
      <c r="G464" s="17"/>
      <c r="M464" s="26"/>
    </row>
    <row r="465">
      <c r="A465" s="26"/>
      <c r="F465" s="27"/>
      <c r="G465" s="17"/>
      <c r="M465" s="26"/>
    </row>
    <row r="466">
      <c r="A466" s="26"/>
      <c r="F466" s="27"/>
      <c r="G466" s="17"/>
      <c r="M466" s="26"/>
    </row>
    <row r="467">
      <c r="A467" s="26"/>
      <c r="F467" s="27"/>
      <c r="G467" s="17"/>
      <c r="M467" s="26"/>
    </row>
    <row r="468">
      <c r="A468" s="26"/>
      <c r="F468" s="27"/>
      <c r="G468" s="17"/>
      <c r="M468" s="26"/>
    </row>
    <row r="469">
      <c r="A469" s="26"/>
      <c r="F469" s="27"/>
      <c r="G469" s="17"/>
      <c r="M469" s="26"/>
    </row>
    <row r="470">
      <c r="A470" s="26"/>
      <c r="F470" s="27"/>
      <c r="G470" s="17"/>
      <c r="M470" s="26"/>
    </row>
    <row r="471">
      <c r="A471" s="26"/>
      <c r="F471" s="27"/>
      <c r="G471" s="17"/>
      <c r="M471" s="26"/>
    </row>
    <row r="472">
      <c r="A472" s="26"/>
      <c r="F472" s="27"/>
      <c r="G472" s="17"/>
      <c r="M472" s="26"/>
    </row>
    <row r="473">
      <c r="A473" s="26"/>
      <c r="F473" s="27"/>
      <c r="G473" s="17"/>
      <c r="M473" s="26"/>
    </row>
    <row r="474">
      <c r="A474" s="26"/>
      <c r="F474" s="27"/>
      <c r="G474" s="17"/>
      <c r="M474" s="26"/>
    </row>
    <row r="475">
      <c r="A475" s="26"/>
      <c r="F475" s="27"/>
      <c r="G475" s="17"/>
      <c r="M475" s="26"/>
    </row>
    <row r="476">
      <c r="A476" s="26"/>
      <c r="F476" s="27"/>
      <c r="G476" s="17"/>
      <c r="M476" s="26"/>
    </row>
    <row r="477">
      <c r="A477" s="26"/>
      <c r="F477" s="27"/>
      <c r="G477" s="17"/>
      <c r="M477" s="26"/>
    </row>
    <row r="478">
      <c r="A478" s="26"/>
      <c r="F478" s="27"/>
      <c r="G478" s="17"/>
      <c r="M478" s="26"/>
    </row>
    <row r="479">
      <c r="A479" s="26"/>
      <c r="F479" s="27"/>
      <c r="G479" s="17"/>
      <c r="M479" s="26"/>
    </row>
    <row r="480">
      <c r="A480" s="26"/>
      <c r="F480" s="27"/>
      <c r="G480" s="17"/>
      <c r="M480" s="26"/>
    </row>
    <row r="481">
      <c r="A481" s="26"/>
      <c r="F481" s="27"/>
      <c r="G481" s="17"/>
      <c r="M481" s="26"/>
    </row>
    <row r="482">
      <c r="A482" s="26"/>
      <c r="F482" s="27"/>
      <c r="G482" s="17"/>
      <c r="M482" s="26"/>
    </row>
    <row r="483">
      <c r="A483" s="26"/>
      <c r="F483" s="27"/>
      <c r="G483" s="17"/>
      <c r="M483" s="26"/>
    </row>
    <row r="484">
      <c r="A484" s="26"/>
      <c r="F484" s="27"/>
      <c r="G484" s="17"/>
      <c r="M484" s="26"/>
    </row>
    <row r="485">
      <c r="A485" s="26"/>
      <c r="F485" s="27"/>
      <c r="G485" s="17"/>
      <c r="M485" s="26"/>
    </row>
    <row r="486">
      <c r="A486" s="26"/>
      <c r="F486" s="27"/>
      <c r="G486" s="17"/>
      <c r="M486" s="26"/>
    </row>
    <row r="487">
      <c r="A487" s="26"/>
      <c r="F487" s="27"/>
      <c r="G487" s="17"/>
      <c r="M487" s="26"/>
    </row>
    <row r="488">
      <c r="A488" s="26"/>
      <c r="F488" s="27"/>
      <c r="G488" s="17"/>
      <c r="M488" s="26"/>
    </row>
    <row r="489">
      <c r="A489" s="26"/>
      <c r="F489" s="27"/>
      <c r="G489" s="17"/>
      <c r="M489" s="26"/>
    </row>
    <row r="490">
      <c r="A490" s="26"/>
      <c r="F490" s="27"/>
      <c r="G490" s="17"/>
      <c r="M490" s="26"/>
    </row>
    <row r="491">
      <c r="A491" s="26"/>
      <c r="F491" s="27"/>
      <c r="G491" s="17"/>
      <c r="M491" s="26"/>
    </row>
    <row r="492">
      <c r="A492" s="26"/>
      <c r="F492" s="27"/>
      <c r="G492" s="17"/>
      <c r="M492" s="26"/>
    </row>
    <row r="493">
      <c r="A493" s="26"/>
      <c r="F493" s="27"/>
      <c r="G493" s="17"/>
      <c r="M493" s="26"/>
    </row>
    <row r="494">
      <c r="A494" s="26"/>
      <c r="F494" s="27"/>
      <c r="G494" s="17"/>
      <c r="M494" s="26"/>
    </row>
    <row r="495">
      <c r="A495" s="26"/>
      <c r="F495" s="27"/>
      <c r="G495" s="17"/>
      <c r="M495" s="26"/>
    </row>
    <row r="496">
      <c r="A496" s="26"/>
      <c r="F496" s="27"/>
      <c r="G496" s="17"/>
      <c r="M496" s="26"/>
    </row>
    <row r="497">
      <c r="A497" s="26"/>
      <c r="F497" s="27"/>
      <c r="G497" s="17"/>
      <c r="M497" s="26"/>
    </row>
    <row r="498">
      <c r="A498" s="26"/>
      <c r="F498" s="27"/>
      <c r="G498" s="17"/>
      <c r="M498" s="26"/>
    </row>
    <row r="499">
      <c r="A499" s="26"/>
      <c r="F499" s="27"/>
      <c r="G499" s="17"/>
      <c r="M499" s="26"/>
    </row>
    <row r="500">
      <c r="A500" s="26"/>
      <c r="F500" s="27"/>
      <c r="G500" s="17"/>
      <c r="M500" s="26"/>
    </row>
    <row r="501">
      <c r="A501" s="26"/>
      <c r="F501" s="27"/>
      <c r="G501" s="17"/>
      <c r="M501" s="26"/>
    </row>
    <row r="502">
      <c r="A502" s="26"/>
      <c r="F502" s="27"/>
      <c r="G502" s="17"/>
      <c r="M502" s="26"/>
    </row>
    <row r="503">
      <c r="A503" s="26"/>
      <c r="F503" s="27"/>
      <c r="G503" s="17"/>
      <c r="M503" s="26"/>
    </row>
    <row r="504">
      <c r="A504" s="26"/>
      <c r="F504" s="27"/>
      <c r="G504" s="17"/>
      <c r="M504" s="26"/>
    </row>
    <row r="505">
      <c r="A505" s="26"/>
      <c r="F505" s="27"/>
      <c r="G505" s="17"/>
      <c r="M505" s="26"/>
    </row>
    <row r="506">
      <c r="A506" s="26"/>
      <c r="F506" s="27"/>
      <c r="G506" s="17"/>
      <c r="M506" s="26"/>
    </row>
    <row r="507">
      <c r="A507" s="26"/>
      <c r="F507" s="27"/>
      <c r="G507" s="17"/>
      <c r="M507" s="26"/>
    </row>
    <row r="508">
      <c r="A508" s="26"/>
      <c r="F508" s="27"/>
      <c r="G508" s="17"/>
      <c r="M508" s="26"/>
    </row>
    <row r="509">
      <c r="A509" s="26"/>
      <c r="F509" s="27"/>
      <c r="G509" s="17"/>
      <c r="M509" s="26"/>
    </row>
    <row r="510">
      <c r="A510" s="26"/>
      <c r="F510" s="27"/>
      <c r="G510" s="17"/>
      <c r="M510" s="26"/>
    </row>
    <row r="511">
      <c r="A511" s="26"/>
      <c r="F511" s="27"/>
      <c r="G511" s="17"/>
      <c r="M511" s="26"/>
    </row>
    <row r="512">
      <c r="A512" s="26"/>
      <c r="F512" s="27"/>
      <c r="G512" s="17"/>
      <c r="M512" s="26"/>
    </row>
    <row r="513">
      <c r="A513" s="26"/>
      <c r="F513" s="27"/>
      <c r="G513" s="17"/>
      <c r="M513" s="26"/>
    </row>
    <row r="514">
      <c r="A514" s="26"/>
      <c r="F514" s="27"/>
      <c r="G514" s="17"/>
      <c r="M514" s="26"/>
    </row>
    <row r="515">
      <c r="A515" s="26"/>
      <c r="F515" s="27"/>
      <c r="G515" s="17"/>
      <c r="M515" s="26"/>
    </row>
    <row r="516">
      <c r="A516" s="26"/>
      <c r="F516" s="27"/>
      <c r="G516" s="17"/>
      <c r="M516" s="26"/>
    </row>
    <row r="517">
      <c r="A517" s="26"/>
      <c r="F517" s="27"/>
      <c r="G517" s="17"/>
      <c r="M517" s="26"/>
    </row>
    <row r="518">
      <c r="A518" s="26"/>
      <c r="F518" s="27"/>
      <c r="G518" s="17"/>
      <c r="M518" s="26"/>
    </row>
    <row r="519">
      <c r="A519" s="26"/>
      <c r="F519" s="27"/>
      <c r="G519" s="17"/>
      <c r="M519" s="26"/>
    </row>
    <row r="520">
      <c r="A520" s="26"/>
      <c r="F520" s="27"/>
      <c r="G520" s="17"/>
      <c r="M520" s="26"/>
    </row>
    <row r="521">
      <c r="A521" s="26"/>
      <c r="F521" s="27"/>
      <c r="G521" s="17"/>
      <c r="M521" s="26"/>
    </row>
    <row r="522">
      <c r="A522" s="26"/>
      <c r="F522" s="27"/>
      <c r="G522" s="17"/>
      <c r="M522" s="26"/>
    </row>
    <row r="523">
      <c r="A523" s="26"/>
      <c r="F523" s="27"/>
      <c r="G523" s="17"/>
      <c r="M523" s="26"/>
    </row>
    <row r="524">
      <c r="A524" s="26"/>
      <c r="F524" s="27"/>
      <c r="G524" s="17"/>
      <c r="M524" s="26"/>
    </row>
    <row r="525">
      <c r="A525" s="26"/>
      <c r="F525" s="27"/>
      <c r="G525" s="17"/>
      <c r="M525" s="26"/>
    </row>
    <row r="526">
      <c r="A526" s="26"/>
      <c r="F526" s="27"/>
      <c r="G526" s="17"/>
      <c r="M526" s="26"/>
    </row>
    <row r="527">
      <c r="A527" s="26"/>
      <c r="F527" s="27"/>
      <c r="G527" s="17"/>
      <c r="M527" s="26"/>
    </row>
    <row r="528">
      <c r="A528" s="26"/>
      <c r="F528" s="27"/>
      <c r="G528" s="17"/>
      <c r="M528" s="26"/>
    </row>
    <row r="529">
      <c r="A529" s="26"/>
      <c r="F529" s="27"/>
      <c r="G529" s="17"/>
      <c r="M529" s="26"/>
    </row>
    <row r="530">
      <c r="A530" s="26"/>
      <c r="F530" s="27"/>
      <c r="G530" s="17"/>
      <c r="M530" s="26"/>
    </row>
    <row r="531">
      <c r="A531" s="26"/>
      <c r="F531" s="27"/>
      <c r="G531" s="17"/>
      <c r="M531" s="26"/>
    </row>
    <row r="532">
      <c r="A532" s="26"/>
      <c r="F532" s="27"/>
      <c r="G532" s="17"/>
      <c r="M532" s="26"/>
    </row>
    <row r="533">
      <c r="A533" s="26"/>
      <c r="F533" s="27"/>
      <c r="G533" s="17"/>
      <c r="M533" s="26"/>
    </row>
    <row r="534">
      <c r="A534" s="26"/>
      <c r="F534" s="27"/>
      <c r="G534" s="17"/>
      <c r="M534" s="26"/>
    </row>
    <row r="535">
      <c r="A535" s="26"/>
      <c r="F535" s="27"/>
      <c r="G535" s="17"/>
      <c r="M535" s="26"/>
    </row>
    <row r="536">
      <c r="A536" s="26"/>
      <c r="F536" s="27"/>
      <c r="G536" s="17"/>
      <c r="M536" s="26"/>
    </row>
    <row r="537">
      <c r="A537" s="26"/>
      <c r="F537" s="27"/>
      <c r="G537" s="17"/>
      <c r="M537" s="26"/>
    </row>
    <row r="538">
      <c r="A538" s="26"/>
      <c r="F538" s="27"/>
      <c r="G538" s="17"/>
      <c r="M538" s="26"/>
    </row>
    <row r="539">
      <c r="A539" s="26"/>
      <c r="F539" s="27"/>
      <c r="G539" s="17"/>
      <c r="M539" s="26"/>
    </row>
    <row r="540">
      <c r="A540" s="26"/>
      <c r="F540" s="27"/>
      <c r="G540" s="17"/>
      <c r="M540" s="26"/>
    </row>
    <row r="541">
      <c r="A541" s="26"/>
      <c r="F541" s="27"/>
      <c r="G541" s="17"/>
      <c r="M541" s="26"/>
    </row>
    <row r="542">
      <c r="A542" s="26"/>
      <c r="F542" s="27"/>
      <c r="G542" s="17"/>
      <c r="M542" s="26"/>
    </row>
    <row r="543">
      <c r="A543" s="26"/>
      <c r="F543" s="27"/>
      <c r="G543" s="17"/>
      <c r="M543" s="26"/>
    </row>
    <row r="544">
      <c r="A544" s="26"/>
      <c r="F544" s="27"/>
      <c r="G544" s="17"/>
      <c r="M544" s="26"/>
    </row>
    <row r="545">
      <c r="A545" s="26"/>
      <c r="F545" s="27"/>
      <c r="G545" s="17"/>
      <c r="M545" s="26"/>
    </row>
    <row r="546">
      <c r="A546" s="26"/>
      <c r="F546" s="27"/>
      <c r="G546" s="17"/>
      <c r="M546" s="26"/>
    </row>
    <row r="547">
      <c r="A547" s="26"/>
      <c r="F547" s="27"/>
      <c r="G547" s="17"/>
      <c r="M547" s="26"/>
    </row>
    <row r="548">
      <c r="A548" s="26"/>
      <c r="F548" s="27"/>
      <c r="G548" s="17"/>
      <c r="M548" s="26"/>
    </row>
    <row r="549">
      <c r="A549" s="26"/>
      <c r="F549" s="27"/>
      <c r="G549" s="17"/>
      <c r="M549" s="26"/>
    </row>
    <row r="550">
      <c r="A550" s="26"/>
      <c r="F550" s="27"/>
      <c r="G550" s="17"/>
      <c r="M550" s="26"/>
    </row>
    <row r="551">
      <c r="A551" s="26"/>
      <c r="F551" s="27"/>
      <c r="G551" s="17"/>
      <c r="M551" s="26"/>
    </row>
    <row r="552">
      <c r="A552" s="26"/>
      <c r="F552" s="27"/>
      <c r="G552" s="17"/>
      <c r="M552" s="26"/>
    </row>
    <row r="553">
      <c r="A553" s="26"/>
      <c r="F553" s="27"/>
      <c r="G553" s="17"/>
      <c r="M553" s="26"/>
    </row>
    <row r="554">
      <c r="A554" s="26"/>
      <c r="F554" s="27"/>
      <c r="G554" s="17"/>
      <c r="M554" s="26"/>
    </row>
    <row r="555">
      <c r="A555" s="26"/>
      <c r="F555" s="27"/>
      <c r="G555" s="17"/>
      <c r="M555" s="26"/>
    </row>
    <row r="556">
      <c r="A556" s="26"/>
      <c r="F556" s="27"/>
      <c r="G556" s="17"/>
      <c r="M556" s="26"/>
    </row>
    <row r="557">
      <c r="A557" s="26"/>
      <c r="F557" s="27"/>
      <c r="G557" s="17"/>
      <c r="M557" s="26"/>
    </row>
    <row r="558">
      <c r="A558" s="26"/>
      <c r="F558" s="27"/>
      <c r="G558" s="17"/>
      <c r="M558" s="26"/>
    </row>
    <row r="559">
      <c r="A559" s="26"/>
      <c r="F559" s="27"/>
      <c r="G559" s="17"/>
      <c r="M559" s="26"/>
    </row>
    <row r="560">
      <c r="A560" s="26"/>
      <c r="F560" s="27"/>
      <c r="G560" s="17"/>
      <c r="M560" s="26"/>
    </row>
    <row r="561">
      <c r="A561" s="26"/>
      <c r="F561" s="27"/>
      <c r="G561" s="17"/>
      <c r="M561" s="26"/>
    </row>
    <row r="562">
      <c r="A562" s="26"/>
      <c r="F562" s="27"/>
      <c r="G562" s="17"/>
      <c r="M562" s="26"/>
    </row>
    <row r="563">
      <c r="A563" s="26"/>
      <c r="F563" s="27"/>
      <c r="G563" s="17"/>
      <c r="M563" s="26"/>
    </row>
    <row r="564">
      <c r="A564" s="26"/>
      <c r="F564" s="27"/>
      <c r="G564" s="17"/>
      <c r="M564" s="26"/>
    </row>
    <row r="565">
      <c r="A565" s="26"/>
      <c r="F565" s="27"/>
      <c r="G565" s="17"/>
      <c r="M565" s="26"/>
    </row>
    <row r="566">
      <c r="A566" s="26"/>
      <c r="F566" s="27"/>
      <c r="G566" s="17"/>
      <c r="M566" s="26"/>
    </row>
    <row r="567">
      <c r="A567" s="26"/>
      <c r="F567" s="27"/>
      <c r="G567" s="17"/>
      <c r="M567" s="26"/>
    </row>
    <row r="568">
      <c r="A568" s="26"/>
      <c r="F568" s="27"/>
      <c r="G568" s="17"/>
      <c r="M568" s="26"/>
    </row>
    <row r="569">
      <c r="A569" s="26"/>
      <c r="F569" s="27"/>
      <c r="G569" s="17"/>
      <c r="M569" s="26"/>
    </row>
    <row r="570">
      <c r="A570" s="26"/>
      <c r="F570" s="27"/>
      <c r="G570" s="17"/>
      <c r="M570" s="26"/>
    </row>
    <row r="571">
      <c r="A571" s="26"/>
      <c r="F571" s="27"/>
      <c r="G571" s="17"/>
      <c r="M571" s="26"/>
    </row>
    <row r="572">
      <c r="A572" s="26"/>
      <c r="F572" s="27"/>
      <c r="G572" s="17"/>
      <c r="M572" s="26"/>
    </row>
    <row r="573">
      <c r="A573" s="26"/>
      <c r="F573" s="27"/>
      <c r="G573" s="17"/>
      <c r="M573" s="26"/>
    </row>
    <row r="574">
      <c r="A574" s="26"/>
      <c r="F574" s="27"/>
      <c r="G574" s="17"/>
      <c r="M574" s="26"/>
    </row>
    <row r="575">
      <c r="A575" s="26"/>
      <c r="F575" s="27"/>
      <c r="G575" s="17"/>
      <c r="M575" s="26"/>
    </row>
    <row r="576">
      <c r="A576" s="26"/>
      <c r="F576" s="27"/>
      <c r="G576" s="17"/>
      <c r="M576" s="26"/>
    </row>
    <row r="577">
      <c r="A577" s="26"/>
      <c r="F577" s="27"/>
      <c r="G577" s="17"/>
      <c r="M577" s="26"/>
    </row>
    <row r="578">
      <c r="A578" s="26"/>
      <c r="F578" s="27"/>
      <c r="G578" s="17"/>
      <c r="M578" s="26"/>
    </row>
    <row r="579">
      <c r="A579" s="26"/>
      <c r="F579" s="27"/>
      <c r="G579" s="17"/>
      <c r="M579" s="26"/>
    </row>
    <row r="580">
      <c r="A580" s="26"/>
      <c r="F580" s="27"/>
      <c r="G580" s="17"/>
      <c r="M580" s="26"/>
    </row>
    <row r="581">
      <c r="A581" s="26"/>
      <c r="F581" s="27"/>
      <c r="G581" s="17"/>
      <c r="M581" s="26"/>
    </row>
    <row r="582">
      <c r="A582" s="26"/>
      <c r="F582" s="27"/>
      <c r="G582" s="17"/>
      <c r="M582" s="26"/>
    </row>
    <row r="583">
      <c r="A583" s="26"/>
      <c r="F583" s="27"/>
      <c r="G583" s="17"/>
      <c r="M583" s="26"/>
    </row>
    <row r="584">
      <c r="A584" s="26"/>
      <c r="F584" s="27"/>
      <c r="G584" s="17"/>
      <c r="M584" s="26"/>
    </row>
    <row r="585">
      <c r="A585" s="26"/>
      <c r="F585" s="27"/>
      <c r="G585" s="17"/>
      <c r="M585" s="26"/>
    </row>
    <row r="586">
      <c r="A586" s="26"/>
      <c r="F586" s="27"/>
      <c r="G586" s="17"/>
      <c r="M586" s="26"/>
    </row>
    <row r="587">
      <c r="A587" s="26"/>
      <c r="F587" s="27"/>
      <c r="G587" s="17"/>
      <c r="M587" s="26"/>
    </row>
    <row r="588">
      <c r="A588" s="26"/>
      <c r="F588" s="27"/>
      <c r="G588" s="17"/>
      <c r="M588" s="26"/>
    </row>
    <row r="589">
      <c r="A589" s="26"/>
      <c r="F589" s="27"/>
      <c r="G589" s="17"/>
      <c r="M589" s="26"/>
    </row>
    <row r="590">
      <c r="A590" s="26"/>
      <c r="F590" s="27"/>
      <c r="G590" s="17"/>
      <c r="M590" s="26"/>
    </row>
    <row r="591">
      <c r="A591" s="26"/>
      <c r="F591" s="27"/>
      <c r="G591" s="17"/>
      <c r="M591" s="26"/>
    </row>
    <row r="592">
      <c r="A592" s="26"/>
      <c r="F592" s="27"/>
      <c r="G592" s="17"/>
      <c r="M592" s="26"/>
    </row>
    <row r="593">
      <c r="A593" s="26"/>
      <c r="F593" s="27"/>
      <c r="G593" s="17"/>
      <c r="M593" s="26"/>
    </row>
    <row r="594">
      <c r="A594" s="26"/>
      <c r="F594" s="27"/>
      <c r="G594" s="17"/>
      <c r="M594" s="26"/>
    </row>
    <row r="595">
      <c r="A595" s="26"/>
      <c r="F595" s="27"/>
      <c r="G595" s="17"/>
      <c r="M595" s="26"/>
    </row>
    <row r="596">
      <c r="A596" s="26"/>
      <c r="F596" s="27"/>
      <c r="G596" s="17"/>
      <c r="M596" s="26"/>
    </row>
    <row r="597">
      <c r="A597" s="26"/>
      <c r="F597" s="27"/>
      <c r="G597" s="17"/>
      <c r="M597" s="26"/>
    </row>
    <row r="598">
      <c r="A598" s="26"/>
      <c r="F598" s="27"/>
      <c r="G598" s="17"/>
      <c r="M598" s="26"/>
    </row>
    <row r="599">
      <c r="A599" s="26"/>
      <c r="F599" s="27"/>
      <c r="G599" s="17"/>
      <c r="M599" s="26"/>
    </row>
    <row r="600">
      <c r="A600" s="26"/>
      <c r="F600" s="27"/>
      <c r="G600" s="17"/>
      <c r="M600" s="26"/>
    </row>
    <row r="601">
      <c r="A601" s="26"/>
      <c r="F601" s="27"/>
      <c r="G601" s="17"/>
      <c r="M601" s="26"/>
    </row>
    <row r="602">
      <c r="A602" s="26"/>
      <c r="F602" s="27"/>
      <c r="G602" s="17"/>
      <c r="M602" s="26"/>
    </row>
    <row r="603">
      <c r="A603" s="26"/>
      <c r="F603" s="27"/>
      <c r="G603" s="17"/>
      <c r="M603" s="26"/>
    </row>
    <row r="604">
      <c r="A604" s="26"/>
      <c r="F604" s="27"/>
      <c r="G604" s="17"/>
      <c r="M604" s="26"/>
    </row>
    <row r="605">
      <c r="A605" s="26"/>
      <c r="F605" s="27"/>
      <c r="G605" s="17"/>
      <c r="M605" s="26"/>
    </row>
    <row r="606">
      <c r="A606" s="26"/>
      <c r="F606" s="27"/>
      <c r="G606" s="17"/>
      <c r="M606" s="26"/>
    </row>
    <row r="607">
      <c r="A607" s="26"/>
      <c r="F607" s="27"/>
      <c r="G607" s="17"/>
      <c r="M607" s="26"/>
    </row>
    <row r="608">
      <c r="A608" s="26"/>
      <c r="F608" s="27"/>
      <c r="G608" s="17"/>
      <c r="M608" s="26"/>
    </row>
    <row r="609">
      <c r="A609" s="26"/>
      <c r="F609" s="27"/>
      <c r="G609" s="17"/>
      <c r="M609" s="26"/>
    </row>
    <row r="610">
      <c r="A610" s="26"/>
      <c r="F610" s="27"/>
      <c r="G610" s="17"/>
      <c r="M610" s="26"/>
    </row>
    <row r="611">
      <c r="A611" s="26"/>
      <c r="F611" s="27"/>
      <c r="G611" s="17"/>
      <c r="M611" s="26"/>
    </row>
    <row r="612">
      <c r="A612" s="26"/>
      <c r="F612" s="27"/>
      <c r="G612" s="17"/>
      <c r="M612" s="26"/>
    </row>
    <row r="613">
      <c r="A613" s="26"/>
      <c r="F613" s="27"/>
      <c r="G613" s="17"/>
      <c r="M613" s="26"/>
    </row>
    <row r="614">
      <c r="A614" s="26"/>
      <c r="F614" s="27"/>
      <c r="G614" s="17"/>
      <c r="M614" s="26"/>
    </row>
    <row r="615">
      <c r="A615" s="26"/>
      <c r="F615" s="27"/>
      <c r="G615" s="17"/>
      <c r="M615" s="26"/>
    </row>
    <row r="616">
      <c r="A616" s="26"/>
      <c r="F616" s="27"/>
      <c r="G616" s="17"/>
      <c r="M616" s="26"/>
    </row>
    <row r="617">
      <c r="A617" s="26"/>
      <c r="F617" s="27"/>
      <c r="G617" s="17"/>
      <c r="M617" s="26"/>
    </row>
    <row r="618">
      <c r="A618" s="26"/>
      <c r="F618" s="27"/>
      <c r="G618" s="17"/>
      <c r="M618" s="26"/>
    </row>
    <row r="619">
      <c r="A619" s="26"/>
      <c r="F619" s="27"/>
      <c r="G619" s="17"/>
      <c r="M619" s="26"/>
    </row>
    <row r="620">
      <c r="A620" s="26"/>
      <c r="F620" s="27"/>
      <c r="G620" s="17"/>
      <c r="M620" s="26"/>
    </row>
    <row r="621">
      <c r="A621" s="26"/>
      <c r="F621" s="27"/>
      <c r="G621" s="17"/>
      <c r="M621" s="26"/>
    </row>
    <row r="622">
      <c r="A622" s="26"/>
      <c r="F622" s="27"/>
      <c r="G622" s="17"/>
      <c r="M622" s="26"/>
    </row>
    <row r="623">
      <c r="A623" s="26"/>
      <c r="F623" s="27"/>
      <c r="G623" s="17"/>
      <c r="M623" s="26"/>
    </row>
    <row r="624">
      <c r="A624" s="26"/>
      <c r="F624" s="27"/>
      <c r="G624" s="17"/>
      <c r="M624" s="26"/>
    </row>
    <row r="625">
      <c r="A625" s="26"/>
      <c r="F625" s="27"/>
      <c r="G625" s="17"/>
      <c r="M625" s="26"/>
    </row>
    <row r="626">
      <c r="A626" s="26"/>
      <c r="F626" s="27"/>
      <c r="G626" s="17"/>
      <c r="M626" s="26"/>
    </row>
    <row r="627">
      <c r="A627" s="26"/>
      <c r="F627" s="27"/>
      <c r="G627" s="17"/>
      <c r="M627" s="26"/>
    </row>
    <row r="628">
      <c r="A628" s="26"/>
      <c r="F628" s="27"/>
      <c r="G628" s="17"/>
      <c r="M628" s="26"/>
    </row>
    <row r="629">
      <c r="A629" s="26"/>
      <c r="F629" s="27"/>
      <c r="G629" s="17"/>
      <c r="M629" s="26"/>
    </row>
    <row r="630">
      <c r="A630" s="26"/>
      <c r="F630" s="27"/>
      <c r="G630" s="17"/>
      <c r="M630" s="26"/>
    </row>
    <row r="631">
      <c r="A631" s="26"/>
      <c r="F631" s="27"/>
      <c r="G631" s="17"/>
      <c r="M631" s="26"/>
    </row>
    <row r="632">
      <c r="A632" s="26"/>
      <c r="F632" s="27"/>
      <c r="G632" s="17"/>
      <c r="M632" s="26"/>
    </row>
    <row r="633">
      <c r="A633" s="26"/>
      <c r="F633" s="27"/>
      <c r="G633" s="17"/>
      <c r="M633" s="26"/>
    </row>
    <row r="634">
      <c r="A634" s="26"/>
      <c r="F634" s="27"/>
      <c r="G634" s="17"/>
      <c r="M634" s="26"/>
    </row>
    <row r="635">
      <c r="A635" s="26"/>
      <c r="F635" s="27"/>
      <c r="G635" s="17"/>
      <c r="M635" s="26"/>
    </row>
    <row r="636">
      <c r="A636" s="26"/>
      <c r="F636" s="27"/>
      <c r="G636" s="17"/>
      <c r="M636" s="26"/>
    </row>
    <row r="637">
      <c r="A637" s="26"/>
      <c r="F637" s="27"/>
      <c r="G637" s="17"/>
      <c r="M637" s="26"/>
    </row>
    <row r="638">
      <c r="A638" s="26"/>
      <c r="F638" s="27"/>
      <c r="G638" s="17"/>
      <c r="M638" s="26"/>
    </row>
    <row r="639">
      <c r="A639" s="26"/>
      <c r="F639" s="27"/>
      <c r="G639" s="17"/>
      <c r="M639" s="26"/>
    </row>
    <row r="640">
      <c r="A640" s="26"/>
      <c r="F640" s="27"/>
      <c r="G640" s="17"/>
      <c r="M640" s="26"/>
    </row>
    <row r="641">
      <c r="A641" s="26"/>
      <c r="F641" s="27"/>
      <c r="G641" s="17"/>
      <c r="M641" s="26"/>
    </row>
    <row r="642">
      <c r="A642" s="26"/>
      <c r="F642" s="27"/>
      <c r="G642" s="17"/>
      <c r="M642" s="26"/>
    </row>
    <row r="643">
      <c r="A643" s="26"/>
      <c r="F643" s="27"/>
      <c r="G643" s="17"/>
      <c r="M643" s="26"/>
    </row>
    <row r="644">
      <c r="A644" s="26"/>
      <c r="F644" s="27"/>
      <c r="G644" s="17"/>
      <c r="M644" s="26"/>
    </row>
    <row r="645">
      <c r="A645" s="26"/>
      <c r="F645" s="27"/>
      <c r="G645" s="17"/>
      <c r="M645" s="26"/>
    </row>
    <row r="646">
      <c r="A646" s="26"/>
      <c r="F646" s="27"/>
      <c r="G646" s="17"/>
      <c r="M646" s="26"/>
    </row>
    <row r="647">
      <c r="A647" s="26"/>
      <c r="F647" s="27"/>
      <c r="G647" s="17"/>
      <c r="M647" s="26"/>
    </row>
    <row r="648">
      <c r="A648" s="26"/>
      <c r="F648" s="27"/>
      <c r="G648" s="17"/>
      <c r="M648" s="26"/>
    </row>
    <row r="649">
      <c r="A649" s="26"/>
      <c r="F649" s="27"/>
      <c r="G649" s="17"/>
      <c r="M649" s="26"/>
    </row>
    <row r="650">
      <c r="A650" s="26"/>
      <c r="F650" s="27"/>
      <c r="G650" s="17"/>
      <c r="M650" s="26"/>
    </row>
    <row r="651">
      <c r="A651" s="26"/>
      <c r="F651" s="27"/>
      <c r="G651" s="17"/>
      <c r="M651" s="26"/>
    </row>
    <row r="652">
      <c r="A652" s="26"/>
      <c r="F652" s="27"/>
      <c r="G652" s="17"/>
      <c r="M652" s="26"/>
    </row>
    <row r="653">
      <c r="A653" s="26"/>
      <c r="F653" s="27"/>
      <c r="G653" s="17"/>
      <c r="M653" s="26"/>
    </row>
    <row r="654">
      <c r="A654" s="26"/>
      <c r="F654" s="27"/>
      <c r="G654" s="17"/>
      <c r="M654" s="26"/>
    </row>
    <row r="655">
      <c r="A655" s="26"/>
      <c r="F655" s="27"/>
      <c r="G655" s="17"/>
      <c r="M655" s="26"/>
    </row>
    <row r="656">
      <c r="A656" s="26"/>
      <c r="F656" s="27"/>
      <c r="G656" s="17"/>
      <c r="M656" s="26"/>
    </row>
    <row r="657">
      <c r="A657" s="26"/>
      <c r="F657" s="27"/>
      <c r="G657" s="17"/>
      <c r="M657" s="26"/>
    </row>
    <row r="658">
      <c r="A658" s="26"/>
      <c r="F658" s="27"/>
      <c r="G658" s="17"/>
      <c r="M658" s="26"/>
    </row>
    <row r="659">
      <c r="A659" s="26"/>
      <c r="F659" s="27"/>
      <c r="G659" s="17"/>
      <c r="M659" s="26"/>
    </row>
    <row r="660">
      <c r="A660" s="26"/>
      <c r="F660" s="27"/>
      <c r="G660" s="17"/>
      <c r="M660" s="26"/>
    </row>
    <row r="661">
      <c r="A661" s="26"/>
      <c r="F661" s="27"/>
      <c r="G661" s="17"/>
      <c r="M661" s="26"/>
    </row>
    <row r="662">
      <c r="A662" s="26"/>
      <c r="F662" s="27"/>
      <c r="G662" s="17"/>
      <c r="M662" s="26"/>
    </row>
    <row r="663">
      <c r="A663" s="26"/>
      <c r="F663" s="27"/>
      <c r="G663" s="17"/>
      <c r="M663" s="26"/>
    </row>
    <row r="664">
      <c r="A664" s="26"/>
      <c r="F664" s="27"/>
      <c r="G664" s="17"/>
      <c r="M664" s="26"/>
    </row>
    <row r="665">
      <c r="A665" s="26"/>
      <c r="F665" s="27"/>
      <c r="G665" s="17"/>
      <c r="M665" s="26"/>
    </row>
    <row r="666">
      <c r="A666" s="26"/>
      <c r="F666" s="27"/>
      <c r="G666" s="17"/>
      <c r="M666" s="26"/>
    </row>
    <row r="667">
      <c r="A667" s="26"/>
      <c r="F667" s="27"/>
      <c r="G667" s="17"/>
      <c r="M667" s="26"/>
    </row>
    <row r="668">
      <c r="A668" s="26"/>
      <c r="F668" s="27"/>
      <c r="G668" s="17"/>
      <c r="M668" s="26"/>
    </row>
    <row r="669">
      <c r="A669" s="26"/>
      <c r="F669" s="27"/>
      <c r="G669" s="17"/>
      <c r="M669" s="26"/>
    </row>
    <row r="670">
      <c r="A670" s="26"/>
      <c r="F670" s="27"/>
      <c r="G670" s="17"/>
      <c r="M670" s="26"/>
    </row>
    <row r="671">
      <c r="A671" s="26"/>
      <c r="F671" s="27"/>
      <c r="G671" s="17"/>
      <c r="M671" s="26"/>
    </row>
    <row r="672">
      <c r="A672" s="26"/>
      <c r="F672" s="27"/>
      <c r="G672" s="17"/>
      <c r="M672" s="26"/>
    </row>
    <row r="673">
      <c r="A673" s="26"/>
      <c r="F673" s="27"/>
      <c r="G673" s="17"/>
      <c r="M673" s="26"/>
    </row>
    <row r="674">
      <c r="A674" s="26"/>
      <c r="F674" s="27"/>
      <c r="G674" s="17"/>
      <c r="M674" s="26"/>
    </row>
    <row r="675">
      <c r="A675" s="26"/>
      <c r="F675" s="27"/>
      <c r="G675" s="17"/>
      <c r="M675" s="26"/>
    </row>
    <row r="676">
      <c r="A676" s="26"/>
      <c r="F676" s="27"/>
      <c r="G676" s="17"/>
      <c r="M676" s="26"/>
    </row>
    <row r="677">
      <c r="A677" s="26"/>
      <c r="F677" s="27"/>
      <c r="G677" s="17"/>
      <c r="M677" s="26"/>
    </row>
    <row r="678">
      <c r="A678" s="26"/>
      <c r="F678" s="27"/>
      <c r="G678" s="17"/>
      <c r="M678" s="26"/>
    </row>
    <row r="679">
      <c r="A679" s="26"/>
      <c r="F679" s="27"/>
      <c r="G679" s="17"/>
      <c r="M679" s="26"/>
    </row>
    <row r="680">
      <c r="A680" s="26"/>
      <c r="F680" s="27"/>
      <c r="G680" s="17"/>
      <c r="M680" s="26"/>
    </row>
    <row r="681">
      <c r="A681" s="26"/>
      <c r="F681" s="27"/>
      <c r="G681" s="17"/>
      <c r="M681" s="26"/>
    </row>
    <row r="682">
      <c r="A682" s="26"/>
      <c r="F682" s="27"/>
      <c r="G682" s="17"/>
      <c r="M682" s="26"/>
    </row>
    <row r="683">
      <c r="A683" s="26"/>
      <c r="F683" s="27"/>
      <c r="G683" s="17"/>
      <c r="M683" s="26"/>
    </row>
    <row r="684">
      <c r="A684" s="26"/>
      <c r="F684" s="27"/>
      <c r="G684" s="17"/>
      <c r="M684" s="26"/>
    </row>
    <row r="685">
      <c r="A685" s="26"/>
      <c r="F685" s="27"/>
      <c r="G685" s="17"/>
      <c r="M685" s="26"/>
    </row>
    <row r="686">
      <c r="A686" s="26"/>
      <c r="F686" s="27"/>
      <c r="G686" s="17"/>
      <c r="M686" s="26"/>
    </row>
    <row r="687">
      <c r="A687" s="26"/>
      <c r="F687" s="27"/>
      <c r="G687" s="17"/>
      <c r="M687" s="26"/>
    </row>
    <row r="688">
      <c r="A688" s="26"/>
      <c r="F688" s="27"/>
      <c r="G688" s="17"/>
      <c r="M688" s="26"/>
    </row>
    <row r="689">
      <c r="A689" s="26"/>
      <c r="F689" s="27"/>
      <c r="G689" s="17"/>
      <c r="M689" s="26"/>
    </row>
    <row r="690">
      <c r="A690" s="26"/>
      <c r="F690" s="27"/>
      <c r="G690" s="17"/>
      <c r="M690" s="26"/>
    </row>
    <row r="691">
      <c r="A691" s="26"/>
      <c r="F691" s="27"/>
      <c r="G691" s="17"/>
      <c r="M691" s="26"/>
    </row>
    <row r="692">
      <c r="A692" s="26"/>
      <c r="F692" s="27"/>
      <c r="G692" s="17"/>
      <c r="M692" s="26"/>
    </row>
    <row r="693">
      <c r="A693" s="26"/>
      <c r="F693" s="27"/>
      <c r="G693" s="17"/>
      <c r="M693" s="26"/>
    </row>
    <row r="694">
      <c r="A694" s="26"/>
      <c r="F694" s="27"/>
      <c r="G694" s="17"/>
      <c r="M694" s="26"/>
    </row>
    <row r="695">
      <c r="A695" s="26"/>
      <c r="F695" s="27"/>
      <c r="G695" s="17"/>
      <c r="M695" s="26"/>
    </row>
    <row r="696">
      <c r="A696" s="26"/>
      <c r="F696" s="27"/>
      <c r="G696" s="17"/>
      <c r="M696" s="26"/>
    </row>
    <row r="697">
      <c r="A697" s="26"/>
      <c r="F697" s="27"/>
      <c r="G697" s="17"/>
      <c r="M697" s="26"/>
    </row>
    <row r="698">
      <c r="A698" s="26"/>
      <c r="F698" s="27"/>
      <c r="G698" s="17"/>
      <c r="M698" s="26"/>
    </row>
    <row r="699">
      <c r="A699" s="26"/>
      <c r="F699" s="27"/>
      <c r="G699" s="17"/>
      <c r="M699" s="26"/>
    </row>
    <row r="700">
      <c r="A700" s="26"/>
      <c r="F700" s="27"/>
      <c r="G700" s="17"/>
      <c r="M700" s="26"/>
    </row>
    <row r="701">
      <c r="A701" s="26"/>
      <c r="F701" s="27"/>
      <c r="G701" s="17"/>
      <c r="M701" s="26"/>
    </row>
    <row r="702">
      <c r="A702" s="26"/>
      <c r="F702" s="27"/>
      <c r="G702" s="17"/>
      <c r="M702" s="26"/>
    </row>
    <row r="703">
      <c r="A703" s="26"/>
      <c r="F703" s="27"/>
      <c r="G703" s="17"/>
      <c r="M703" s="26"/>
    </row>
    <row r="704">
      <c r="A704" s="26"/>
      <c r="F704" s="27"/>
      <c r="G704" s="17"/>
      <c r="M704" s="26"/>
    </row>
    <row r="705">
      <c r="A705" s="26"/>
      <c r="F705" s="27"/>
      <c r="G705" s="17"/>
      <c r="M705" s="26"/>
    </row>
    <row r="706">
      <c r="A706" s="26"/>
      <c r="F706" s="27"/>
      <c r="G706" s="17"/>
      <c r="M706" s="26"/>
    </row>
    <row r="707">
      <c r="A707" s="26"/>
      <c r="F707" s="27"/>
      <c r="G707" s="17"/>
      <c r="M707" s="26"/>
    </row>
    <row r="708">
      <c r="A708" s="26"/>
      <c r="F708" s="27"/>
      <c r="G708" s="17"/>
      <c r="M708" s="26"/>
    </row>
    <row r="709">
      <c r="A709" s="26"/>
      <c r="F709" s="27"/>
      <c r="G709" s="17"/>
      <c r="M709" s="26"/>
    </row>
    <row r="710">
      <c r="A710" s="26"/>
      <c r="F710" s="27"/>
      <c r="G710" s="17"/>
      <c r="M710" s="26"/>
    </row>
    <row r="711">
      <c r="A711" s="26"/>
      <c r="F711" s="27"/>
      <c r="G711" s="17"/>
      <c r="M711" s="26"/>
    </row>
    <row r="712">
      <c r="A712" s="26"/>
      <c r="F712" s="27"/>
      <c r="G712" s="17"/>
      <c r="M712" s="26"/>
    </row>
    <row r="713">
      <c r="A713" s="26"/>
      <c r="F713" s="27"/>
      <c r="G713" s="17"/>
      <c r="M713" s="26"/>
    </row>
    <row r="714">
      <c r="A714" s="26"/>
      <c r="F714" s="27"/>
      <c r="G714" s="17"/>
      <c r="M714" s="26"/>
    </row>
    <row r="715">
      <c r="A715" s="26"/>
      <c r="F715" s="27"/>
      <c r="G715" s="17"/>
      <c r="M715" s="26"/>
    </row>
    <row r="716">
      <c r="A716" s="26"/>
      <c r="F716" s="27"/>
      <c r="G716" s="17"/>
      <c r="M716" s="26"/>
    </row>
    <row r="717">
      <c r="A717" s="26"/>
      <c r="F717" s="27"/>
      <c r="G717" s="17"/>
      <c r="M717" s="26"/>
    </row>
    <row r="718">
      <c r="A718" s="26"/>
      <c r="F718" s="27"/>
      <c r="G718" s="17"/>
      <c r="M718" s="26"/>
    </row>
    <row r="719">
      <c r="A719" s="26"/>
      <c r="F719" s="27"/>
      <c r="G719" s="17"/>
      <c r="M719" s="26"/>
    </row>
    <row r="720">
      <c r="A720" s="26"/>
      <c r="F720" s="27"/>
      <c r="G720" s="17"/>
      <c r="M720" s="26"/>
    </row>
    <row r="721">
      <c r="A721" s="26"/>
      <c r="F721" s="27"/>
      <c r="G721" s="17"/>
      <c r="M721" s="26"/>
    </row>
    <row r="722">
      <c r="A722" s="26"/>
      <c r="F722" s="27"/>
      <c r="G722" s="17"/>
      <c r="M722" s="26"/>
    </row>
    <row r="723">
      <c r="A723" s="26"/>
      <c r="F723" s="27"/>
      <c r="G723" s="17"/>
      <c r="M723" s="26"/>
    </row>
    <row r="724">
      <c r="A724" s="26"/>
      <c r="F724" s="27"/>
      <c r="G724" s="17"/>
      <c r="M724" s="26"/>
    </row>
    <row r="725">
      <c r="A725" s="26"/>
      <c r="F725" s="27"/>
      <c r="G725" s="17"/>
      <c r="M725" s="26"/>
    </row>
    <row r="726">
      <c r="A726" s="26"/>
      <c r="F726" s="27"/>
      <c r="G726" s="17"/>
      <c r="M726" s="26"/>
    </row>
    <row r="727">
      <c r="A727" s="26"/>
      <c r="F727" s="27"/>
      <c r="G727" s="17"/>
      <c r="M727" s="26"/>
    </row>
    <row r="728">
      <c r="A728" s="26"/>
      <c r="F728" s="27"/>
      <c r="G728" s="17"/>
      <c r="M728" s="26"/>
    </row>
    <row r="729">
      <c r="A729" s="26"/>
      <c r="F729" s="27"/>
      <c r="G729" s="17"/>
      <c r="M729" s="26"/>
    </row>
    <row r="730">
      <c r="A730" s="26"/>
      <c r="F730" s="27"/>
      <c r="G730" s="17"/>
      <c r="M730" s="26"/>
    </row>
    <row r="731">
      <c r="A731" s="26"/>
      <c r="F731" s="27"/>
      <c r="G731" s="17"/>
      <c r="M731" s="26"/>
    </row>
    <row r="732">
      <c r="A732" s="26"/>
      <c r="F732" s="27"/>
      <c r="G732" s="17"/>
      <c r="M732" s="26"/>
    </row>
    <row r="733">
      <c r="A733" s="26"/>
      <c r="F733" s="27"/>
      <c r="G733" s="17"/>
      <c r="M733" s="26"/>
    </row>
    <row r="734">
      <c r="A734" s="26"/>
      <c r="F734" s="27"/>
      <c r="G734" s="17"/>
      <c r="M734" s="26"/>
    </row>
    <row r="735">
      <c r="A735" s="26"/>
      <c r="F735" s="27"/>
      <c r="G735" s="17"/>
      <c r="M735" s="26"/>
    </row>
    <row r="736">
      <c r="A736" s="26"/>
      <c r="F736" s="27"/>
      <c r="G736" s="17"/>
      <c r="M736" s="26"/>
    </row>
    <row r="737">
      <c r="A737" s="26"/>
      <c r="F737" s="27"/>
      <c r="G737" s="17"/>
      <c r="M737" s="26"/>
    </row>
    <row r="738">
      <c r="A738" s="26"/>
      <c r="F738" s="27"/>
      <c r="G738" s="17"/>
      <c r="M738" s="26"/>
    </row>
    <row r="739">
      <c r="A739" s="26"/>
      <c r="F739" s="27"/>
      <c r="G739" s="17"/>
      <c r="M739" s="26"/>
    </row>
    <row r="740">
      <c r="A740" s="26"/>
      <c r="F740" s="27"/>
      <c r="G740" s="17"/>
      <c r="M740" s="26"/>
    </row>
    <row r="741">
      <c r="A741" s="26"/>
      <c r="F741" s="27"/>
      <c r="G741" s="17"/>
      <c r="M741" s="26"/>
    </row>
    <row r="742">
      <c r="A742" s="26"/>
      <c r="F742" s="27"/>
      <c r="G742" s="17"/>
      <c r="M742" s="26"/>
    </row>
    <row r="743">
      <c r="A743" s="26"/>
      <c r="F743" s="27"/>
      <c r="G743" s="17"/>
      <c r="M743" s="26"/>
    </row>
    <row r="744">
      <c r="A744" s="26"/>
      <c r="F744" s="27"/>
      <c r="G744" s="17"/>
      <c r="M744" s="26"/>
    </row>
    <row r="745">
      <c r="A745" s="26"/>
      <c r="F745" s="27"/>
      <c r="G745" s="17"/>
      <c r="M745" s="26"/>
    </row>
    <row r="746">
      <c r="A746" s="26"/>
      <c r="F746" s="27"/>
      <c r="G746" s="17"/>
      <c r="M746" s="26"/>
    </row>
    <row r="747">
      <c r="A747" s="26"/>
      <c r="F747" s="27"/>
      <c r="G747" s="17"/>
      <c r="M747" s="26"/>
    </row>
    <row r="748">
      <c r="A748" s="26"/>
      <c r="F748" s="27"/>
      <c r="G748" s="17"/>
      <c r="M748" s="26"/>
    </row>
    <row r="749">
      <c r="A749" s="26"/>
      <c r="F749" s="27"/>
      <c r="G749" s="17"/>
      <c r="M749" s="26"/>
    </row>
    <row r="750">
      <c r="A750" s="26"/>
      <c r="F750" s="27"/>
      <c r="G750" s="17"/>
      <c r="M750" s="26"/>
    </row>
    <row r="751">
      <c r="A751" s="26"/>
      <c r="F751" s="27"/>
      <c r="G751" s="17"/>
      <c r="M751" s="26"/>
    </row>
    <row r="752">
      <c r="A752" s="26"/>
      <c r="F752" s="27"/>
      <c r="G752" s="17"/>
      <c r="M752" s="26"/>
    </row>
    <row r="753">
      <c r="A753" s="26"/>
      <c r="F753" s="27"/>
      <c r="G753" s="17"/>
      <c r="M753" s="26"/>
    </row>
    <row r="754">
      <c r="A754" s="26"/>
      <c r="F754" s="27"/>
      <c r="G754" s="17"/>
      <c r="M754" s="26"/>
    </row>
    <row r="755">
      <c r="A755" s="26"/>
      <c r="F755" s="27"/>
      <c r="G755" s="17"/>
      <c r="M755" s="26"/>
    </row>
    <row r="756">
      <c r="A756" s="26"/>
      <c r="F756" s="27"/>
      <c r="G756" s="17"/>
      <c r="M756" s="26"/>
    </row>
    <row r="757">
      <c r="A757" s="26"/>
      <c r="F757" s="27"/>
      <c r="G757" s="17"/>
      <c r="M757" s="26"/>
    </row>
    <row r="758">
      <c r="A758" s="26"/>
      <c r="F758" s="27"/>
      <c r="G758" s="17"/>
      <c r="M758" s="26"/>
    </row>
    <row r="759">
      <c r="A759" s="26"/>
      <c r="F759" s="27"/>
      <c r="G759" s="17"/>
      <c r="M759" s="26"/>
    </row>
    <row r="760">
      <c r="A760" s="26"/>
      <c r="F760" s="27"/>
      <c r="G760" s="17"/>
      <c r="M760" s="26"/>
    </row>
    <row r="761">
      <c r="A761" s="26"/>
      <c r="F761" s="27"/>
      <c r="G761" s="17"/>
      <c r="M761" s="26"/>
    </row>
    <row r="762">
      <c r="A762" s="26"/>
      <c r="F762" s="27"/>
      <c r="G762" s="17"/>
      <c r="M762" s="26"/>
    </row>
    <row r="763">
      <c r="A763" s="26"/>
      <c r="F763" s="27"/>
      <c r="G763" s="17"/>
      <c r="M763" s="26"/>
    </row>
    <row r="764">
      <c r="A764" s="26"/>
      <c r="F764" s="27"/>
      <c r="G764" s="17"/>
      <c r="M764" s="26"/>
    </row>
    <row r="765">
      <c r="A765" s="26"/>
      <c r="F765" s="27"/>
      <c r="G765" s="17"/>
      <c r="M765" s="26"/>
    </row>
    <row r="766">
      <c r="A766" s="26"/>
      <c r="F766" s="27"/>
      <c r="G766" s="17"/>
      <c r="M766" s="26"/>
    </row>
    <row r="767">
      <c r="A767" s="26"/>
      <c r="F767" s="27"/>
      <c r="G767" s="17"/>
      <c r="M767" s="26"/>
    </row>
    <row r="768">
      <c r="A768" s="26"/>
      <c r="F768" s="27"/>
      <c r="G768" s="17"/>
      <c r="M768" s="26"/>
    </row>
    <row r="769">
      <c r="A769" s="26"/>
      <c r="F769" s="27"/>
      <c r="G769" s="17"/>
      <c r="M769" s="26"/>
    </row>
    <row r="770">
      <c r="A770" s="26"/>
      <c r="F770" s="27"/>
      <c r="G770" s="17"/>
      <c r="M770" s="26"/>
    </row>
    <row r="771">
      <c r="A771" s="26"/>
      <c r="F771" s="27"/>
      <c r="G771" s="17"/>
      <c r="M771" s="26"/>
    </row>
    <row r="772">
      <c r="A772" s="26"/>
      <c r="F772" s="27"/>
      <c r="G772" s="17"/>
      <c r="M772" s="26"/>
    </row>
    <row r="773">
      <c r="A773" s="26"/>
      <c r="F773" s="27"/>
      <c r="G773" s="17"/>
      <c r="M773" s="26"/>
    </row>
    <row r="774">
      <c r="A774" s="26"/>
      <c r="F774" s="27"/>
      <c r="G774" s="17"/>
      <c r="M774" s="26"/>
    </row>
    <row r="775">
      <c r="A775" s="26"/>
      <c r="F775" s="27"/>
      <c r="G775" s="17"/>
      <c r="M775" s="26"/>
    </row>
    <row r="776">
      <c r="A776" s="26"/>
      <c r="F776" s="27"/>
      <c r="G776" s="17"/>
      <c r="M776" s="26"/>
    </row>
    <row r="777">
      <c r="A777" s="26"/>
      <c r="F777" s="27"/>
      <c r="G777" s="17"/>
      <c r="M777" s="26"/>
    </row>
    <row r="778">
      <c r="A778" s="26"/>
      <c r="F778" s="27"/>
      <c r="G778" s="17"/>
      <c r="M778" s="26"/>
    </row>
    <row r="779">
      <c r="A779" s="26"/>
      <c r="F779" s="27"/>
      <c r="G779" s="17"/>
      <c r="M779" s="26"/>
    </row>
    <row r="780">
      <c r="A780" s="26"/>
      <c r="F780" s="27"/>
      <c r="G780" s="17"/>
      <c r="M780" s="26"/>
    </row>
    <row r="781">
      <c r="A781" s="26"/>
      <c r="F781" s="27"/>
      <c r="G781" s="17"/>
      <c r="M781" s="26"/>
    </row>
    <row r="782">
      <c r="A782" s="26"/>
      <c r="F782" s="27"/>
      <c r="G782" s="17"/>
      <c r="M782" s="26"/>
    </row>
    <row r="783">
      <c r="A783" s="26"/>
      <c r="F783" s="27"/>
      <c r="G783" s="17"/>
      <c r="M783" s="26"/>
    </row>
    <row r="784">
      <c r="A784" s="26"/>
      <c r="F784" s="27"/>
      <c r="G784" s="17"/>
      <c r="M784" s="26"/>
    </row>
    <row r="785">
      <c r="A785" s="26"/>
      <c r="F785" s="27"/>
      <c r="G785" s="17"/>
      <c r="M785" s="26"/>
    </row>
    <row r="786">
      <c r="A786" s="26"/>
      <c r="F786" s="27"/>
      <c r="G786" s="17"/>
      <c r="M786" s="26"/>
    </row>
    <row r="787">
      <c r="A787" s="26"/>
      <c r="F787" s="27"/>
      <c r="G787" s="17"/>
      <c r="M787" s="26"/>
    </row>
    <row r="788">
      <c r="A788" s="26"/>
      <c r="F788" s="27"/>
      <c r="G788" s="17"/>
      <c r="M788" s="26"/>
    </row>
    <row r="789">
      <c r="A789" s="26"/>
      <c r="F789" s="27"/>
      <c r="G789" s="17"/>
      <c r="M789" s="26"/>
    </row>
    <row r="790">
      <c r="A790" s="26"/>
      <c r="F790" s="27"/>
      <c r="G790" s="17"/>
      <c r="M790" s="26"/>
    </row>
    <row r="791">
      <c r="A791" s="26"/>
      <c r="F791" s="27"/>
      <c r="G791" s="17"/>
      <c r="M791" s="26"/>
    </row>
    <row r="792">
      <c r="A792" s="26"/>
      <c r="F792" s="27"/>
      <c r="G792" s="17"/>
      <c r="M792" s="26"/>
    </row>
    <row r="793">
      <c r="A793" s="26"/>
      <c r="F793" s="27"/>
      <c r="G793" s="17"/>
      <c r="M793" s="26"/>
    </row>
    <row r="794">
      <c r="A794" s="26"/>
      <c r="F794" s="27"/>
      <c r="G794" s="17"/>
      <c r="M794" s="26"/>
    </row>
    <row r="795">
      <c r="A795" s="26"/>
      <c r="F795" s="27"/>
      <c r="G795" s="17"/>
      <c r="M795" s="26"/>
    </row>
    <row r="796">
      <c r="A796" s="26"/>
      <c r="F796" s="27"/>
      <c r="G796" s="17"/>
      <c r="M796" s="26"/>
    </row>
    <row r="797">
      <c r="A797" s="26"/>
      <c r="F797" s="27"/>
      <c r="G797" s="17"/>
      <c r="M797" s="26"/>
    </row>
    <row r="798">
      <c r="A798" s="26"/>
      <c r="F798" s="27"/>
      <c r="G798" s="17"/>
      <c r="M798" s="26"/>
    </row>
    <row r="799">
      <c r="A799" s="26"/>
      <c r="F799" s="27"/>
      <c r="G799" s="17"/>
      <c r="M799" s="26"/>
    </row>
    <row r="800">
      <c r="A800" s="26"/>
      <c r="F800" s="27"/>
      <c r="G800" s="17"/>
      <c r="M800" s="26"/>
    </row>
    <row r="801">
      <c r="A801" s="26"/>
      <c r="F801" s="27"/>
      <c r="G801" s="17"/>
      <c r="M801" s="26"/>
    </row>
    <row r="802">
      <c r="A802" s="26"/>
      <c r="F802" s="27"/>
      <c r="G802" s="17"/>
      <c r="M802" s="26"/>
    </row>
    <row r="803">
      <c r="A803" s="26"/>
      <c r="F803" s="27"/>
      <c r="G803" s="17"/>
      <c r="M803" s="26"/>
    </row>
    <row r="804">
      <c r="A804" s="26"/>
      <c r="F804" s="27"/>
      <c r="G804" s="17"/>
      <c r="M804" s="26"/>
    </row>
    <row r="805">
      <c r="A805" s="26"/>
      <c r="F805" s="27"/>
      <c r="G805" s="17"/>
      <c r="M805" s="26"/>
    </row>
    <row r="806">
      <c r="A806" s="26"/>
      <c r="F806" s="27"/>
      <c r="G806" s="17"/>
      <c r="M806" s="26"/>
    </row>
    <row r="807">
      <c r="A807" s="26"/>
      <c r="F807" s="27"/>
      <c r="G807" s="17"/>
      <c r="M807" s="26"/>
    </row>
    <row r="808">
      <c r="A808" s="26"/>
      <c r="F808" s="27"/>
      <c r="G808" s="17"/>
      <c r="M808" s="26"/>
    </row>
    <row r="809">
      <c r="A809" s="26"/>
      <c r="F809" s="27"/>
      <c r="G809" s="17"/>
      <c r="M809" s="26"/>
    </row>
    <row r="810">
      <c r="A810" s="26"/>
      <c r="F810" s="27"/>
      <c r="G810" s="17"/>
      <c r="M810" s="26"/>
    </row>
    <row r="811">
      <c r="A811" s="26"/>
      <c r="F811" s="27"/>
      <c r="G811" s="17"/>
      <c r="M811" s="26"/>
    </row>
    <row r="812">
      <c r="A812" s="26"/>
      <c r="F812" s="27"/>
      <c r="G812" s="17"/>
      <c r="M812" s="26"/>
    </row>
    <row r="813">
      <c r="A813" s="26"/>
      <c r="F813" s="27"/>
      <c r="G813" s="17"/>
      <c r="M813" s="26"/>
    </row>
    <row r="814">
      <c r="A814" s="26"/>
      <c r="F814" s="27"/>
      <c r="G814" s="17"/>
      <c r="M814" s="26"/>
    </row>
    <row r="815">
      <c r="A815" s="26"/>
      <c r="F815" s="27"/>
      <c r="G815" s="17"/>
      <c r="M815" s="26"/>
    </row>
    <row r="816">
      <c r="A816" s="26"/>
      <c r="F816" s="27"/>
      <c r="G816" s="17"/>
      <c r="M816" s="26"/>
    </row>
    <row r="817">
      <c r="A817" s="26"/>
      <c r="F817" s="27"/>
      <c r="G817" s="17"/>
      <c r="M817" s="26"/>
    </row>
    <row r="818">
      <c r="A818" s="26"/>
      <c r="F818" s="27"/>
      <c r="G818" s="17"/>
      <c r="M818" s="26"/>
    </row>
    <row r="819">
      <c r="A819" s="26"/>
      <c r="F819" s="27"/>
      <c r="G819" s="17"/>
      <c r="M819" s="26"/>
    </row>
    <row r="820">
      <c r="A820" s="26"/>
      <c r="F820" s="27"/>
      <c r="G820" s="17"/>
      <c r="M820" s="26"/>
    </row>
    <row r="821">
      <c r="A821" s="26"/>
      <c r="F821" s="27"/>
      <c r="G821" s="17"/>
      <c r="M821" s="26"/>
    </row>
    <row r="822">
      <c r="A822" s="26"/>
      <c r="F822" s="27"/>
      <c r="G822" s="17"/>
      <c r="M822" s="26"/>
    </row>
    <row r="823">
      <c r="A823" s="26"/>
      <c r="F823" s="27"/>
      <c r="G823" s="17"/>
      <c r="M823" s="26"/>
    </row>
    <row r="824">
      <c r="A824" s="26"/>
      <c r="F824" s="27"/>
      <c r="G824" s="17"/>
      <c r="M824" s="26"/>
    </row>
    <row r="825">
      <c r="A825" s="26"/>
      <c r="F825" s="27"/>
      <c r="G825" s="17"/>
      <c r="M825" s="26"/>
    </row>
    <row r="826">
      <c r="A826" s="26"/>
      <c r="F826" s="27"/>
      <c r="G826" s="17"/>
      <c r="M826" s="26"/>
    </row>
    <row r="827">
      <c r="A827" s="26"/>
      <c r="F827" s="27"/>
      <c r="G827" s="17"/>
      <c r="M827" s="26"/>
    </row>
    <row r="828">
      <c r="A828" s="26"/>
      <c r="F828" s="27"/>
      <c r="G828" s="17"/>
      <c r="M828" s="26"/>
    </row>
    <row r="829">
      <c r="A829" s="26"/>
      <c r="F829" s="27"/>
      <c r="G829" s="17"/>
      <c r="M829" s="26"/>
    </row>
    <row r="830">
      <c r="A830" s="26"/>
      <c r="F830" s="27"/>
      <c r="G830" s="17"/>
      <c r="M830" s="26"/>
    </row>
    <row r="831">
      <c r="A831" s="26"/>
      <c r="F831" s="27"/>
      <c r="G831" s="17"/>
      <c r="M831" s="26"/>
    </row>
    <row r="832">
      <c r="A832" s="26"/>
      <c r="F832" s="27"/>
      <c r="G832" s="17"/>
      <c r="M832" s="26"/>
    </row>
    <row r="833">
      <c r="A833" s="26"/>
      <c r="F833" s="27"/>
      <c r="G833" s="17"/>
      <c r="M833" s="26"/>
    </row>
    <row r="834">
      <c r="A834" s="26"/>
      <c r="F834" s="27"/>
      <c r="G834" s="17"/>
      <c r="M834" s="26"/>
    </row>
    <row r="835">
      <c r="A835" s="26"/>
      <c r="F835" s="27"/>
      <c r="G835" s="17"/>
      <c r="M835" s="26"/>
    </row>
    <row r="836">
      <c r="A836" s="26"/>
      <c r="F836" s="27"/>
      <c r="G836" s="17"/>
      <c r="M836" s="26"/>
    </row>
    <row r="837">
      <c r="A837" s="26"/>
      <c r="F837" s="27"/>
      <c r="G837" s="17"/>
      <c r="M837" s="26"/>
    </row>
    <row r="838">
      <c r="A838" s="26"/>
      <c r="F838" s="27"/>
      <c r="G838" s="17"/>
      <c r="M838" s="26"/>
    </row>
    <row r="839">
      <c r="A839" s="26"/>
      <c r="F839" s="27"/>
      <c r="G839" s="17"/>
      <c r="M839" s="26"/>
    </row>
    <row r="840">
      <c r="A840" s="26"/>
      <c r="F840" s="27"/>
      <c r="G840" s="17"/>
      <c r="M840" s="26"/>
    </row>
    <row r="841">
      <c r="A841" s="26"/>
      <c r="F841" s="27"/>
      <c r="G841" s="17"/>
      <c r="M841" s="26"/>
    </row>
    <row r="842">
      <c r="A842" s="26"/>
      <c r="F842" s="27"/>
      <c r="G842" s="17"/>
      <c r="M842" s="26"/>
    </row>
    <row r="843">
      <c r="A843" s="26"/>
      <c r="F843" s="27"/>
      <c r="G843" s="17"/>
      <c r="M843" s="26"/>
    </row>
    <row r="844">
      <c r="A844" s="26"/>
      <c r="F844" s="27"/>
      <c r="G844" s="17"/>
      <c r="M844" s="26"/>
    </row>
    <row r="845">
      <c r="A845" s="26"/>
      <c r="F845" s="27"/>
      <c r="G845" s="17"/>
      <c r="M845" s="26"/>
    </row>
    <row r="846">
      <c r="A846" s="26"/>
      <c r="F846" s="27"/>
      <c r="G846" s="17"/>
      <c r="M846" s="26"/>
    </row>
    <row r="847">
      <c r="A847" s="26"/>
      <c r="F847" s="27"/>
      <c r="G847" s="17"/>
      <c r="M847" s="26"/>
    </row>
    <row r="848">
      <c r="A848" s="26"/>
      <c r="F848" s="27"/>
      <c r="G848" s="17"/>
      <c r="M848" s="26"/>
    </row>
    <row r="849">
      <c r="A849" s="26"/>
      <c r="F849" s="27"/>
      <c r="G849" s="17"/>
      <c r="M849" s="26"/>
    </row>
    <row r="850">
      <c r="A850" s="26"/>
      <c r="F850" s="27"/>
      <c r="G850" s="17"/>
      <c r="M850" s="26"/>
    </row>
    <row r="851">
      <c r="A851" s="26"/>
      <c r="F851" s="27"/>
      <c r="G851" s="17"/>
      <c r="M851" s="26"/>
    </row>
    <row r="852">
      <c r="A852" s="26"/>
      <c r="F852" s="27"/>
      <c r="G852" s="17"/>
      <c r="M852" s="26"/>
    </row>
    <row r="853">
      <c r="A853" s="26"/>
      <c r="F853" s="27"/>
      <c r="G853" s="17"/>
      <c r="M853" s="26"/>
    </row>
    <row r="854">
      <c r="A854" s="26"/>
      <c r="F854" s="27"/>
      <c r="G854" s="17"/>
      <c r="M854" s="26"/>
    </row>
    <row r="855">
      <c r="A855" s="26"/>
      <c r="F855" s="27"/>
      <c r="G855" s="17"/>
      <c r="M855" s="26"/>
    </row>
    <row r="856">
      <c r="A856" s="26"/>
      <c r="F856" s="27"/>
      <c r="G856" s="17"/>
      <c r="M856" s="26"/>
    </row>
    <row r="857">
      <c r="A857" s="26"/>
      <c r="F857" s="27"/>
      <c r="G857" s="17"/>
      <c r="M857" s="26"/>
    </row>
    <row r="858">
      <c r="A858" s="26"/>
      <c r="F858" s="27"/>
      <c r="G858" s="17"/>
      <c r="M858" s="26"/>
    </row>
    <row r="859">
      <c r="A859" s="26"/>
      <c r="F859" s="27"/>
      <c r="G859" s="17"/>
      <c r="M859" s="26"/>
    </row>
    <row r="860">
      <c r="A860" s="26"/>
      <c r="F860" s="27"/>
      <c r="G860" s="17"/>
      <c r="M860" s="26"/>
    </row>
    <row r="861">
      <c r="A861" s="26"/>
      <c r="F861" s="27"/>
      <c r="G861" s="17"/>
      <c r="M861" s="26"/>
    </row>
    <row r="862">
      <c r="A862" s="26"/>
      <c r="F862" s="27"/>
      <c r="G862" s="17"/>
      <c r="M862" s="26"/>
    </row>
    <row r="863">
      <c r="A863" s="26"/>
      <c r="F863" s="27"/>
      <c r="G863" s="17"/>
      <c r="M863" s="26"/>
    </row>
    <row r="864">
      <c r="A864" s="26"/>
      <c r="F864" s="27"/>
      <c r="G864" s="17"/>
      <c r="M864" s="26"/>
    </row>
    <row r="865">
      <c r="A865" s="26"/>
      <c r="F865" s="27"/>
      <c r="G865" s="17"/>
      <c r="M865" s="26"/>
    </row>
    <row r="866">
      <c r="A866" s="26"/>
      <c r="F866" s="27"/>
      <c r="G866" s="17"/>
      <c r="M866" s="26"/>
    </row>
    <row r="867">
      <c r="A867" s="26"/>
      <c r="F867" s="27"/>
      <c r="G867" s="17"/>
      <c r="M867" s="26"/>
    </row>
    <row r="868">
      <c r="A868" s="26"/>
      <c r="F868" s="27"/>
      <c r="G868" s="17"/>
      <c r="M868" s="26"/>
    </row>
    <row r="869">
      <c r="A869" s="26"/>
      <c r="F869" s="27"/>
      <c r="G869" s="17"/>
      <c r="M869" s="26"/>
    </row>
    <row r="870">
      <c r="A870" s="26"/>
      <c r="F870" s="27"/>
      <c r="G870" s="17"/>
      <c r="M870" s="26"/>
    </row>
    <row r="871">
      <c r="A871" s="26"/>
      <c r="F871" s="27"/>
      <c r="G871" s="17"/>
      <c r="M871" s="26"/>
    </row>
    <row r="872">
      <c r="A872" s="26"/>
      <c r="F872" s="27"/>
      <c r="G872" s="17"/>
      <c r="M872" s="26"/>
    </row>
    <row r="873">
      <c r="A873" s="26"/>
      <c r="F873" s="27"/>
      <c r="G873" s="17"/>
      <c r="M873" s="26"/>
    </row>
    <row r="874">
      <c r="A874" s="26"/>
      <c r="F874" s="27"/>
      <c r="G874" s="17"/>
      <c r="M874" s="26"/>
    </row>
    <row r="875">
      <c r="A875" s="26"/>
      <c r="F875" s="27"/>
      <c r="G875" s="17"/>
      <c r="M875" s="26"/>
    </row>
    <row r="876">
      <c r="A876" s="26"/>
      <c r="F876" s="27"/>
      <c r="G876" s="17"/>
      <c r="M876" s="26"/>
    </row>
    <row r="877">
      <c r="A877" s="26"/>
      <c r="F877" s="27"/>
      <c r="G877" s="17"/>
      <c r="M877" s="26"/>
    </row>
    <row r="878">
      <c r="A878" s="26"/>
      <c r="F878" s="27"/>
      <c r="G878" s="17"/>
      <c r="M878" s="26"/>
    </row>
    <row r="879">
      <c r="A879" s="26"/>
      <c r="F879" s="27"/>
      <c r="G879" s="17"/>
      <c r="M879" s="26"/>
    </row>
    <row r="880">
      <c r="A880" s="26"/>
      <c r="F880" s="27"/>
      <c r="G880" s="17"/>
      <c r="M880" s="26"/>
    </row>
    <row r="881">
      <c r="A881" s="26"/>
      <c r="F881" s="27"/>
      <c r="G881" s="17"/>
      <c r="M881" s="26"/>
    </row>
    <row r="882">
      <c r="A882" s="26"/>
      <c r="F882" s="27"/>
      <c r="G882" s="17"/>
      <c r="M882" s="26"/>
    </row>
    <row r="883">
      <c r="A883" s="26"/>
      <c r="F883" s="27"/>
      <c r="G883" s="17"/>
      <c r="M883" s="26"/>
    </row>
    <row r="884">
      <c r="A884" s="26"/>
      <c r="F884" s="27"/>
      <c r="G884" s="17"/>
      <c r="M884" s="26"/>
    </row>
    <row r="885">
      <c r="A885" s="26"/>
      <c r="F885" s="27"/>
      <c r="G885" s="17"/>
      <c r="M885" s="26"/>
    </row>
    <row r="886">
      <c r="A886" s="26"/>
      <c r="F886" s="27"/>
      <c r="G886" s="17"/>
      <c r="M886" s="26"/>
    </row>
    <row r="887">
      <c r="A887" s="26"/>
      <c r="F887" s="27"/>
      <c r="G887" s="17"/>
      <c r="M887" s="26"/>
    </row>
    <row r="888">
      <c r="A888" s="26"/>
      <c r="F888" s="27"/>
      <c r="G888" s="17"/>
      <c r="M888" s="26"/>
    </row>
    <row r="889">
      <c r="A889" s="26"/>
      <c r="F889" s="27"/>
      <c r="G889" s="17"/>
      <c r="M889" s="26"/>
    </row>
    <row r="890">
      <c r="A890" s="26"/>
      <c r="F890" s="27"/>
      <c r="G890" s="17"/>
      <c r="M890" s="26"/>
    </row>
    <row r="891">
      <c r="A891" s="26"/>
      <c r="F891" s="27"/>
      <c r="G891" s="17"/>
      <c r="M891" s="26"/>
    </row>
    <row r="892">
      <c r="A892" s="26"/>
      <c r="F892" s="27"/>
      <c r="G892" s="17"/>
      <c r="M892" s="26"/>
    </row>
    <row r="893">
      <c r="A893" s="26"/>
      <c r="F893" s="27"/>
      <c r="G893" s="17"/>
      <c r="M893" s="26"/>
    </row>
    <row r="894">
      <c r="A894" s="26"/>
      <c r="F894" s="27"/>
      <c r="G894" s="17"/>
      <c r="M894" s="26"/>
    </row>
    <row r="895">
      <c r="A895" s="26"/>
      <c r="F895" s="27"/>
      <c r="G895" s="17"/>
      <c r="M895" s="26"/>
    </row>
    <row r="896">
      <c r="A896" s="26"/>
      <c r="F896" s="27"/>
      <c r="G896" s="17"/>
      <c r="M896" s="26"/>
    </row>
    <row r="897">
      <c r="A897" s="26"/>
      <c r="F897" s="27"/>
      <c r="G897" s="17"/>
      <c r="M897" s="26"/>
    </row>
    <row r="898">
      <c r="A898" s="26"/>
      <c r="F898" s="27"/>
      <c r="G898" s="17"/>
      <c r="M898" s="26"/>
    </row>
    <row r="899">
      <c r="A899" s="26"/>
      <c r="F899" s="27"/>
      <c r="G899" s="17"/>
      <c r="M899" s="26"/>
    </row>
    <row r="900">
      <c r="A900" s="26"/>
      <c r="F900" s="27"/>
      <c r="G900" s="17"/>
      <c r="M900" s="26"/>
    </row>
    <row r="901">
      <c r="A901" s="26"/>
      <c r="F901" s="27"/>
      <c r="G901" s="17"/>
      <c r="M901" s="26"/>
    </row>
    <row r="902">
      <c r="A902" s="26"/>
      <c r="F902" s="27"/>
      <c r="G902" s="17"/>
      <c r="M902" s="26"/>
    </row>
    <row r="903">
      <c r="A903" s="26"/>
      <c r="F903" s="27"/>
      <c r="G903" s="17"/>
      <c r="M903" s="26"/>
    </row>
    <row r="904">
      <c r="A904" s="26"/>
      <c r="F904" s="27"/>
      <c r="G904" s="17"/>
      <c r="M904" s="26"/>
    </row>
    <row r="905">
      <c r="A905" s="26"/>
      <c r="F905" s="27"/>
      <c r="G905" s="17"/>
      <c r="M905" s="26"/>
    </row>
    <row r="906">
      <c r="A906" s="26"/>
      <c r="F906" s="27"/>
      <c r="G906" s="17"/>
      <c r="M906" s="26"/>
    </row>
    <row r="907">
      <c r="A907" s="26"/>
      <c r="F907" s="27"/>
      <c r="G907" s="17"/>
      <c r="M907" s="26"/>
    </row>
    <row r="908">
      <c r="A908" s="26"/>
      <c r="F908" s="27"/>
      <c r="G908" s="17"/>
      <c r="M908" s="26"/>
    </row>
    <row r="909">
      <c r="A909" s="26"/>
      <c r="F909" s="27"/>
      <c r="G909" s="17"/>
      <c r="M909" s="26"/>
    </row>
    <row r="910">
      <c r="A910" s="26"/>
      <c r="F910" s="27"/>
      <c r="G910" s="17"/>
      <c r="M910" s="26"/>
    </row>
    <row r="911">
      <c r="A911" s="26"/>
      <c r="F911" s="27"/>
      <c r="G911" s="17"/>
      <c r="M911" s="26"/>
    </row>
    <row r="912">
      <c r="A912" s="26"/>
      <c r="F912" s="27"/>
      <c r="G912" s="17"/>
      <c r="M912" s="26"/>
    </row>
    <row r="913">
      <c r="A913" s="26"/>
      <c r="F913" s="27"/>
      <c r="G913" s="17"/>
      <c r="M913" s="26"/>
    </row>
    <row r="914">
      <c r="A914" s="26"/>
      <c r="F914" s="27"/>
      <c r="G914" s="17"/>
      <c r="M914" s="26"/>
    </row>
    <row r="915">
      <c r="A915" s="26"/>
      <c r="F915" s="27"/>
      <c r="G915" s="17"/>
      <c r="M915" s="26"/>
    </row>
    <row r="916">
      <c r="A916" s="26"/>
      <c r="F916" s="27"/>
      <c r="G916" s="17"/>
      <c r="M916" s="26"/>
    </row>
    <row r="917">
      <c r="A917" s="26"/>
      <c r="F917" s="27"/>
      <c r="G917" s="17"/>
      <c r="M917" s="26"/>
    </row>
    <row r="918">
      <c r="A918" s="26"/>
      <c r="F918" s="27"/>
      <c r="G918" s="17"/>
      <c r="M918" s="26"/>
    </row>
    <row r="919">
      <c r="A919" s="26"/>
      <c r="F919" s="27"/>
      <c r="G919" s="17"/>
      <c r="M919" s="26"/>
    </row>
    <row r="920">
      <c r="A920" s="26"/>
      <c r="F920" s="27"/>
      <c r="G920" s="17"/>
      <c r="M920" s="26"/>
    </row>
    <row r="921">
      <c r="A921" s="26"/>
      <c r="F921" s="27"/>
      <c r="G921" s="17"/>
      <c r="M921" s="26"/>
    </row>
    <row r="922">
      <c r="A922" s="26"/>
      <c r="F922" s="27"/>
      <c r="G922" s="17"/>
      <c r="M922" s="26"/>
    </row>
    <row r="923">
      <c r="A923" s="26"/>
      <c r="F923" s="27"/>
      <c r="G923" s="17"/>
      <c r="M923" s="26"/>
    </row>
    <row r="924">
      <c r="A924" s="26"/>
      <c r="F924" s="27"/>
      <c r="G924" s="17"/>
      <c r="M924" s="26"/>
    </row>
    <row r="925">
      <c r="A925" s="26"/>
      <c r="F925" s="27"/>
      <c r="G925" s="17"/>
      <c r="M925" s="26"/>
    </row>
    <row r="926">
      <c r="A926" s="26"/>
      <c r="F926" s="27"/>
      <c r="G926" s="17"/>
      <c r="M926" s="26"/>
    </row>
    <row r="927">
      <c r="A927" s="26"/>
      <c r="F927" s="27"/>
      <c r="G927" s="17"/>
      <c r="M927" s="26"/>
    </row>
    <row r="928">
      <c r="A928" s="26"/>
      <c r="F928" s="27"/>
      <c r="G928" s="17"/>
      <c r="M928" s="26"/>
    </row>
    <row r="929">
      <c r="A929" s="26"/>
      <c r="F929" s="27"/>
      <c r="G929" s="17"/>
      <c r="M929" s="26"/>
    </row>
    <row r="930">
      <c r="A930" s="26"/>
      <c r="F930" s="27"/>
      <c r="G930" s="17"/>
      <c r="M930" s="26"/>
    </row>
    <row r="931">
      <c r="A931" s="26"/>
      <c r="F931" s="27"/>
      <c r="G931" s="17"/>
      <c r="M931" s="26"/>
    </row>
    <row r="932">
      <c r="A932" s="26"/>
      <c r="F932" s="27"/>
      <c r="G932" s="17"/>
      <c r="M932" s="26"/>
    </row>
    <row r="933">
      <c r="A933" s="26"/>
      <c r="F933" s="27"/>
      <c r="G933" s="17"/>
      <c r="M933" s="26"/>
    </row>
    <row r="934">
      <c r="A934" s="26"/>
      <c r="F934" s="27"/>
      <c r="G934" s="17"/>
      <c r="M934" s="26"/>
    </row>
    <row r="935">
      <c r="A935" s="26"/>
      <c r="F935" s="27"/>
      <c r="G935" s="17"/>
      <c r="M935" s="26"/>
    </row>
    <row r="936">
      <c r="A936" s="26"/>
      <c r="F936" s="27"/>
      <c r="G936" s="17"/>
      <c r="M936" s="26"/>
    </row>
    <row r="937">
      <c r="A937" s="26"/>
      <c r="F937" s="27"/>
      <c r="G937" s="17"/>
      <c r="M937" s="26"/>
    </row>
    <row r="938">
      <c r="A938" s="26"/>
      <c r="F938" s="27"/>
      <c r="G938" s="17"/>
      <c r="M938" s="26"/>
    </row>
    <row r="939">
      <c r="A939" s="26"/>
      <c r="F939" s="27"/>
      <c r="G939" s="17"/>
      <c r="M939" s="26"/>
    </row>
    <row r="940">
      <c r="A940" s="26"/>
      <c r="F940" s="27"/>
      <c r="G940" s="17"/>
      <c r="M940" s="26"/>
    </row>
    <row r="941">
      <c r="A941" s="26"/>
      <c r="F941" s="27"/>
      <c r="G941" s="17"/>
      <c r="M941" s="26"/>
    </row>
    <row r="942">
      <c r="A942" s="26"/>
      <c r="F942" s="27"/>
      <c r="G942" s="17"/>
      <c r="M942" s="26"/>
    </row>
    <row r="943">
      <c r="A943" s="26"/>
      <c r="F943" s="27"/>
      <c r="G943" s="17"/>
      <c r="M943" s="26"/>
    </row>
    <row r="944">
      <c r="A944" s="26"/>
      <c r="F944" s="27"/>
      <c r="G944" s="17"/>
      <c r="M944" s="26"/>
    </row>
    <row r="945">
      <c r="A945" s="26"/>
      <c r="F945" s="27"/>
      <c r="G945" s="17"/>
      <c r="M945" s="26"/>
    </row>
    <row r="946">
      <c r="A946" s="26"/>
      <c r="F946" s="27"/>
      <c r="G946" s="17"/>
      <c r="M946" s="26"/>
    </row>
    <row r="947">
      <c r="A947" s="26"/>
      <c r="F947" s="27"/>
      <c r="G947" s="17"/>
      <c r="M947" s="26"/>
    </row>
    <row r="948">
      <c r="A948" s="26"/>
      <c r="F948" s="27"/>
      <c r="G948" s="17"/>
      <c r="M948" s="26"/>
    </row>
    <row r="949">
      <c r="A949" s="26"/>
      <c r="F949" s="27"/>
      <c r="G949" s="17"/>
      <c r="M949" s="26"/>
    </row>
    <row r="950">
      <c r="A950" s="26"/>
      <c r="F950" s="27"/>
      <c r="G950" s="17"/>
      <c r="M950" s="26"/>
    </row>
    <row r="951">
      <c r="A951" s="26"/>
      <c r="F951" s="27"/>
      <c r="G951" s="17"/>
      <c r="M951" s="26"/>
    </row>
    <row r="952">
      <c r="A952" s="26"/>
      <c r="F952" s="27"/>
      <c r="G952" s="17"/>
      <c r="M952" s="26"/>
    </row>
    <row r="953">
      <c r="A953" s="26"/>
      <c r="F953" s="27"/>
      <c r="G953" s="17"/>
      <c r="M953" s="26"/>
    </row>
    <row r="954">
      <c r="A954" s="26"/>
      <c r="F954" s="27"/>
      <c r="G954" s="17"/>
      <c r="M954" s="26"/>
    </row>
    <row r="955">
      <c r="A955" s="26"/>
      <c r="F955" s="27"/>
      <c r="G955" s="17"/>
      <c r="M955" s="26"/>
    </row>
    <row r="956">
      <c r="A956" s="26"/>
      <c r="F956" s="27"/>
      <c r="G956" s="17"/>
      <c r="M956" s="26"/>
    </row>
    <row r="957">
      <c r="A957" s="26"/>
      <c r="F957" s="27"/>
      <c r="G957" s="17"/>
      <c r="M957" s="26"/>
    </row>
    <row r="958">
      <c r="A958" s="26"/>
      <c r="F958" s="27"/>
      <c r="G958" s="17"/>
      <c r="M958" s="26"/>
    </row>
    <row r="959">
      <c r="A959" s="26"/>
      <c r="F959" s="27"/>
      <c r="G959" s="17"/>
      <c r="M959" s="26"/>
    </row>
    <row r="960">
      <c r="A960" s="26"/>
      <c r="F960" s="27"/>
      <c r="G960" s="17"/>
      <c r="M960" s="26"/>
    </row>
    <row r="961">
      <c r="A961" s="26"/>
      <c r="F961" s="27"/>
      <c r="G961" s="17"/>
      <c r="M961" s="26"/>
    </row>
    <row r="962">
      <c r="A962" s="26"/>
      <c r="F962" s="27"/>
      <c r="G962" s="17"/>
      <c r="M962" s="26"/>
    </row>
    <row r="963">
      <c r="A963" s="26"/>
      <c r="F963" s="27"/>
      <c r="G963" s="17"/>
      <c r="M963" s="26"/>
    </row>
    <row r="964">
      <c r="A964" s="26"/>
      <c r="F964" s="27"/>
      <c r="G964" s="17"/>
      <c r="M964" s="26"/>
    </row>
    <row r="965">
      <c r="A965" s="26"/>
      <c r="F965" s="27"/>
      <c r="G965" s="17"/>
      <c r="M965" s="26"/>
    </row>
    <row r="966">
      <c r="A966" s="26"/>
      <c r="F966" s="27"/>
      <c r="G966" s="17"/>
      <c r="M966" s="26"/>
    </row>
    <row r="967">
      <c r="A967" s="26"/>
      <c r="F967" s="27"/>
      <c r="G967" s="17"/>
      <c r="M967" s="26"/>
    </row>
    <row r="968">
      <c r="A968" s="26"/>
      <c r="F968" s="27"/>
      <c r="G968" s="17"/>
      <c r="M968" s="26"/>
    </row>
    <row r="969">
      <c r="A969" s="26"/>
      <c r="F969" s="27"/>
      <c r="G969" s="17"/>
      <c r="M969" s="26"/>
    </row>
    <row r="970">
      <c r="A970" s="26"/>
      <c r="F970" s="27"/>
      <c r="G970" s="17"/>
      <c r="M970" s="26"/>
    </row>
    <row r="971">
      <c r="A971" s="26"/>
      <c r="F971" s="27"/>
      <c r="G971" s="17"/>
      <c r="M971" s="26"/>
    </row>
    <row r="972">
      <c r="A972" s="26"/>
      <c r="F972" s="27"/>
      <c r="G972" s="17"/>
      <c r="M972" s="26"/>
    </row>
    <row r="973">
      <c r="A973" s="26"/>
      <c r="F973" s="27"/>
      <c r="G973" s="17"/>
      <c r="M973" s="26"/>
    </row>
    <row r="974">
      <c r="A974" s="26"/>
      <c r="F974" s="27"/>
      <c r="G974" s="17"/>
      <c r="M974" s="26"/>
    </row>
    <row r="975">
      <c r="A975" s="26"/>
      <c r="F975" s="27"/>
      <c r="G975" s="17"/>
      <c r="M975" s="26"/>
    </row>
    <row r="976">
      <c r="A976" s="26"/>
      <c r="F976" s="27"/>
      <c r="G976" s="17"/>
      <c r="M976" s="26"/>
    </row>
    <row r="977">
      <c r="A977" s="26"/>
      <c r="F977" s="27"/>
      <c r="G977" s="17"/>
      <c r="M977" s="26"/>
    </row>
    <row r="978">
      <c r="A978" s="26"/>
      <c r="F978" s="27"/>
      <c r="G978" s="17"/>
      <c r="M978" s="26"/>
    </row>
    <row r="979">
      <c r="A979" s="26"/>
      <c r="F979" s="27"/>
      <c r="G979" s="17"/>
      <c r="M979" s="26"/>
    </row>
    <row r="980">
      <c r="A980" s="26"/>
      <c r="F980" s="27"/>
      <c r="G980" s="17"/>
      <c r="M980" s="26"/>
    </row>
    <row r="981">
      <c r="A981" s="26"/>
      <c r="F981" s="27"/>
      <c r="G981" s="17"/>
      <c r="M981" s="26"/>
    </row>
    <row r="982">
      <c r="A982" s="26"/>
      <c r="F982" s="27"/>
      <c r="G982" s="17"/>
      <c r="M982" s="26"/>
    </row>
    <row r="983">
      <c r="A983" s="26"/>
      <c r="F983" s="27"/>
      <c r="G983" s="17"/>
      <c r="M983" s="26"/>
    </row>
    <row r="984">
      <c r="A984" s="26"/>
      <c r="F984" s="27"/>
      <c r="G984" s="17"/>
      <c r="M984" s="26"/>
    </row>
    <row r="985">
      <c r="A985" s="26"/>
      <c r="F985" s="27"/>
      <c r="G985" s="17"/>
      <c r="M985" s="26"/>
    </row>
    <row r="986">
      <c r="A986" s="26"/>
      <c r="F986" s="27"/>
      <c r="G986" s="17"/>
      <c r="M986" s="26"/>
    </row>
    <row r="987">
      <c r="A987" s="26"/>
      <c r="F987" s="27"/>
      <c r="G987" s="17"/>
      <c r="M987" s="26"/>
    </row>
    <row r="988">
      <c r="A988" s="26"/>
      <c r="F988" s="27"/>
      <c r="G988" s="17"/>
      <c r="M988" s="26"/>
    </row>
    <row r="989">
      <c r="A989" s="26"/>
      <c r="F989" s="27"/>
      <c r="G989" s="17"/>
      <c r="M989" s="26"/>
    </row>
    <row r="990">
      <c r="A990" s="26"/>
      <c r="F990" s="27"/>
      <c r="G990" s="17"/>
      <c r="M990" s="26"/>
    </row>
    <row r="991">
      <c r="A991" s="26"/>
      <c r="F991" s="27"/>
      <c r="G991" s="17"/>
      <c r="M991" s="26"/>
    </row>
    <row r="992">
      <c r="A992" s="26"/>
      <c r="F992" s="27"/>
      <c r="G992" s="17"/>
      <c r="M992" s="26"/>
    </row>
    <row r="993">
      <c r="A993" s="26"/>
      <c r="F993" s="27"/>
      <c r="G993" s="17"/>
      <c r="M993" s="26"/>
    </row>
    <row r="994">
      <c r="A994" s="26"/>
      <c r="F994" s="27"/>
      <c r="G994" s="17"/>
      <c r="M994" s="26"/>
    </row>
    <row r="995">
      <c r="A995" s="26"/>
      <c r="F995" s="27"/>
      <c r="G995" s="17"/>
      <c r="M995" s="26"/>
    </row>
    <row r="996">
      <c r="A996" s="26"/>
      <c r="F996" s="27"/>
      <c r="G996" s="17"/>
      <c r="M996" s="26"/>
    </row>
    <row r="997">
      <c r="A997" s="26"/>
      <c r="F997" s="27"/>
      <c r="G997" s="17"/>
      <c r="M997" s="26"/>
    </row>
    <row r="998">
      <c r="A998" s="26"/>
      <c r="F998" s="27"/>
      <c r="G998" s="17"/>
      <c r="M998" s="26"/>
    </row>
    <row r="999">
      <c r="A999" s="26"/>
      <c r="F999" s="27"/>
      <c r="G999" s="17"/>
      <c r="M999" s="26"/>
    </row>
    <row r="1000">
      <c r="A1000" s="26"/>
      <c r="F1000" s="27"/>
      <c r="G1000" s="17"/>
      <c r="M1000" s="26"/>
    </row>
    <row r="1001">
      <c r="A1001" s="26"/>
      <c r="F1001" s="28"/>
      <c r="G1001" s="17"/>
      <c r="M1001" s="26"/>
    </row>
  </sheetData>
  <mergeCells count="1">
    <mergeCell ref="G1:M1"/>
  </mergeCells>
  <dataValidations>
    <dataValidation type="list" allowBlank="1" showErrorMessage="1" sqref="A3:A17">
      <formula1>'比較'!$AA$6:$AA$46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sheetData>
    <row r="1">
      <c r="A1" s="29"/>
      <c r="B1" s="29"/>
      <c r="C1" s="30"/>
      <c r="D1" s="30"/>
      <c r="E1" s="31">
        <f t="array" ref="E1">INDEX('パラメータ'!B1:B2,MATCH('キャラ選択'!$H$2,'パラメータ'!$A$1:$A$2,0),0)</f>
        <v>0</v>
      </c>
      <c r="F1" s="31">
        <f t="array" ref="F1">INDEX('パラメータ'!C1:C2,MATCH('キャラ選択'!$H$2,'パラメータ'!$A$1:$A$2,0),0)</f>
        <v>1</v>
      </c>
      <c r="G1" s="31">
        <f t="array" ref="G1">INDEX('パラメータ'!D1:D2,MATCH('キャラ選択'!$H$2,'パラメータ'!$A$1:$A$2,0),0)</f>
        <v>1</v>
      </c>
      <c r="H1" s="31">
        <f t="array" ref="H1">INDEX('パラメータ'!E1:E2,MATCH('キャラ選択'!$H$2,'パラメータ'!$A$1:$A$2,0),0)</f>
        <v>0</v>
      </c>
      <c r="I1" s="31">
        <f t="array" ref="I1">INDEX('パラメータ'!F1:F2,MATCH('キャラ選択'!$H$2,'パラメータ'!$A$1:$A$2,0),0)</f>
        <v>0</v>
      </c>
      <c r="J1" s="31">
        <f t="array" ref="J1">INDEX('パラメータ'!G1:G2,MATCH('キャラ選択'!$H$2,'パラメータ'!$A$1:$A$2,0),0)</f>
        <v>1</v>
      </c>
      <c r="K1" s="31">
        <f t="array" ref="K1">INDEX('パラメータ'!H1:H2,MATCH('キャラ選択'!$H$2,'パラメータ'!$A$1:$A$2,0),0)</f>
        <v>0</v>
      </c>
      <c r="L1" s="30">
        <f t="shared" ref="L1:R1" si="1">E1</f>
        <v>0</v>
      </c>
      <c r="M1" s="32">
        <f t="shared" si="1"/>
        <v>1</v>
      </c>
      <c r="N1" s="32">
        <f t="shared" si="1"/>
        <v>1</v>
      </c>
      <c r="O1" s="32">
        <f t="shared" si="1"/>
        <v>0</v>
      </c>
      <c r="P1" s="32">
        <f t="shared" si="1"/>
        <v>0</v>
      </c>
      <c r="Q1" s="32">
        <f t="shared" si="1"/>
        <v>1</v>
      </c>
      <c r="R1" s="32">
        <f t="shared" si="1"/>
        <v>0</v>
      </c>
      <c r="T1" s="33"/>
      <c r="U1" s="33" t="str">
        <f t="shared" ref="U1:AI1" si="2">D1</f>
        <v/>
      </c>
      <c r="V1" s="34">
        <f t="shared" si="2"/>
        <v>0</v>
      </c>
      <c r="W1" s="34">
        <f t="shared" si="2"/>
        <v>1</v>
      </c>
      <c r="X1" s="34">
        <f t="shared" si="2"/>
        <v>1</v>
      </c>
      <c r="Y1" s="34">
        <f t="shared" si="2"/>
        <v>0</v>
      </c>
      <c r="Z1" s="34">
        <f t="shared" si="2"/>
        <v>0</v>
      </c>
      <c r="AA1" s="34">
        <f t="shared" si="2"/>
        <v>1</v>
      </c>
      <c r="AB1" s="34">
        <f t="shared" si="2"/>
        <v>0</v>
      </c>
      <c r="AC1" s="35">
        <f t="shared" si="2"/>
        <v>0</v>
      </c>
      <c r="AD1" s="34">
        <f t="shared" si="2"/>
        <v>1</v>
      </c>
      <c r="AE1" s="34">
        <f t="shared" si="2"/>
        <v>1</v>
      </c>
      <c r="AF1" s="34">
        <f t="shared" si="2"/>
        <v>0</v>
      </c>
      <c r="AG1" s="34">
        <f t="shared" si="2"/>
        <v>0</v>
      </c>
      <c r="AH1" s="34">
        <f t="shared" si="2"/>
        <v>1</v>
      </c>
      <c r="AI1" s="34">
        <f t="shared" si="2"/>
        <v>0</v>
      </c>
    </row>
    <row r="2">
      <c r="A2" s="29"/>
      <c r="B2" s="29"/>
      <c r="C2" s="30"/>
      <c r="D2" s="30"/>
      <c r="E2" s="31">
        <f t="array" ref="E2">INDEX('パラメータ'!B4:B9,MATCH('キャラ選択'!$F$2,'パラメータ'!$A$4:$A$9,0),0)</f>
        <v>2</v>
      </c>
      <c r="F2" s="31">
        <f t="array" ref="F2">INDEX('パラメータ'!C4:C9,MATCH('キャラ選択'!$F$2,'パラメータ'!$A$4:$A$9,0),0)</f>
        <v>0</v>
      </c>
      <c r="G2" s="31">
        <f t="array" ref="G2">INDEX('パラメータ'!D4:D9,MATCH('キャラ選択'!$F$2,'パラメータ'!$A$4:$A$9,0),0)</f>
        <v>0</v>
      </c>
      <c r="H2" s="31">
        <f t="array" ref="H2">INDEX('パラメータ'!E4:E9,MATCH('キャラ選択'!$F$2,'パラメータ'!$A$4:$A$9,0),0)</f>
        <v>1</v>
      </c>
      <c r="I2" s="31">
        <f t="array" ref="I2">INDEX('パラメータ'!F4:F9,MATCH('キャラ選択'!$F$2,'パラメータ'!$A$4:$A$9,0),0)</f>
        <v>0</v>
      </c>
      <c r="J2" s="31">
        <f t="array" ref="J2">INDEX('パラメータ'!G4:G9,MATCH('キャラ選択'!$F$2,'パラメータ'!$A$4:$A$9,0),0)</f>
        <v>0</v>
      </c>
      <c r="K2" s="31">
        <f t="array" ref="K2">INDEX('パラメータ'!H4:H9,MATCH('キャラ選択'!$F$2,'パラメータ'!$A$4:$A$9,0),0)</f>
        <v>0</v>
      </c>
      <c r="L2" s="30">
        <f t="shared" ref="L2:R2" si="3">E2</f>
        <v>2</v>
      </c>
      <c r="M2" s="32">
        <f t="shared" si="3"/>
        <v>0</v>
      </c>
      <c r="N2" s="32">
        <f t="shared" si="3"/>
        <v>0</v>
      </c>
      <c r="O2" s="32">
        <f t="shared" si="3"/>
        <v>1</v>
      </c>
      <c r="P2" s="32">
        <f t="shared" si="3"/>
        <v>0</v>
      </c>
      <c r="Q2" s="32">
        <f t="shared" si="3"/>
        <v>0</v>
      </c>
      <c r="R2" s="32">
        <f t="shared" si="3"/>
        <v>0</v>
      </c>
      <c r="T2" s="33"/>
      <c r="U2" s="33" t="str">
        <f t="shared" ref="U2:AI2" si="4">D2</f>
        <v/>
      </c>
      <c r="V2" s="34">
        <f t="shared" si="4"/>
        <v>2</v>
      </c>
      <c r="W2" s="34">
        <f t="shared" si="4"/>
        <v>0</v>
      </c>
      <c r="X2" s="34">
        <f t="shared" si="4"/>
        <v>0</v>
      </c>
      <c r="Y2" s="34">
        <f t="shared" si="4"/>
        <v>1</v>
      </c>
      <c r="Z2" s="34">
        <f t="shared" si="4"/>
        <v>0</v>
      </c>
      <c r="AA2" s="34">
        <f t="shared" si="4"/>
        <v>0</v>
      </c>
      <c r="AB2" s="34">
        <f t="shared" si="4"/>
        <v>0</v>
      </c>
      <c r="AC2" s="35">
        <f t="shared" si="4"/>
        <v>2</v>
      </c>
      <c r="AD2" s="34">
        <f t="shared" si="4"/>
        <v>0</v>
      </c>
      <c r="AE2" s="34">
        <f t="shared" si="4"/>
        <v>0</v>
      </c>
      <c r="AF2" s="34">
        <f t="shared" si="4"/>
        <v>1</v>
      </c>
      <c r="AG2" s="34">
        <f t="shared" si="4"/>
        <v>0</v>
      </c>
      <c r="AH2" s="34">
        <f t="shared" si="4"/>
        <v>0</v>
      </c>
      <c r="AI2" s="34">
        <f t="shared" si="4"/>
        <v>0</v>
      </c>
    </row>
    <row r="3">
      <c r="A3" s="29"/>
      <c r="B3" s="29"/>
      <c r="C3" s="30"/>
      <c r="D3" s="30"/>
      <c r="E3" s="31">
        <f t="array" ref="E3">INDEX('パラメータ'!B11:B14,MATCH('キャラ選択'!$C$2,'パラメータ'!$A$11:$A$14,0),0)</f>
        <v>-1</v>
      </c>
      <c r="F3" s="31">
        <f t="array" ref="F3">INDEX('パラメータ'!C11:C14,MATCH('キャラ選択'!$C$2,'パラメータ'!$A$11:$A$14,0),0)</f>
        <v>1</v>
      </c>
      <c r="G3" s="31">
        <f t="array" ref="G3">INDEX('パラメータ'!D11:D14,MATCH('キャラ選択'!$C$2,'パラメータ'!$A$11:$A$14,0),0)</f>
        <v>-4</v>
      </c>
      <c r="H3" s="31">
        <f t="array" ref="H3">INDEX('パラメータ'!E11:E14,MATCH('キャラ選択'!$C$2,'パラメータ'!$A$11:$A$14,0),0)</f>
        <v>2</v>
      </c>
      <c r="I3" s="31">
        <f t="array" ref="I3">INDEX('パラメータ'!F11:F14,MATCH('キャラ選択'!$C$2,'パラメータ'!$A$11:$A$14,0),0)</f>
        <v>2</v>
      </c>
      <c r="J3" s="31">
        <f t="array" ref="J3">INDEX('パラメータ'!G11:G14,MATCH('キャラ選択'!$C$2,'パラメータ'!$A$11:$A$14,0),0)</f>
        <v>3</v>
      </c>
      <c r="K3" s="31">
        <f t="array" ref="K3">INDEX('パラメータ'!H11:H14,MATCH('キャラ選択'!$C$2,'パラメータ'!$A$11:$A$14,0),0)</f>
        <v>-3</v>
      </c>
      <c r="L3" s="30">
        <f t="shared" ref="L3:R3" si="5">E3</f>
        <v>-1</v>
      </c>
      <c r="M3" s="32">
        <f t="shared" si="5"/>
        <v>1</v>
      </c>
      <c r="N3" s="32">
        <f t="shared" si="5"/>
        <v>-4</v>
      </c>
      <c r="O3" s="32">
        <f t="shared" si="5"/>
        <v>2</v>
      </c>
      <c r="P3" s="32">
        <f t="shared" si="5"/>
        <v>2</v>
      </c>
      <c r="Q3" s="32">
        <f t="shared" si="5"/>
        <v>3</v>
      </c>
      <c r="R3" s="32">
        <f t="shared" si="5"/>
        <v>-3</v>
      </c>
      <c r="T3" s="33"/>
      <c r="U3" s="33" t="str">
        <f t="shared" ref="U3:AI3" si="6">D3</f>
        <v/>
      </c>
      <c r="V3" s="34">
        <f t="shared" si="6"/>
        <v>-1</v>
      </c>
      <c r="W3" s="34">
        <f t="shared" si="6"/>
        <v>1</v>
      </c>
      <c r="X3" s="34">
        <f t="shared" si="6"/>
        <v>-4</v>
      </c>
      <c r="Y3" s="34">
        <f t="shared" si="6"/>
        <v>2</v>
      </c>
      <c r="Z3" s="34">
        <f t="shared" si="6"/>
        <v>2</v>
      </c>
      <c r="AA3" s="34">
        <f t="shared" si="6"/>
        <v>3</v>
      </c>
      <c r="AB3" s="34">
        <f t="shared" si="6"/>
        <v>-3</v>
      </c>
      <c r="AC3" s="35">
        <f t="shared" si="6"/>
        <v>-1</v>
      </c>
      <c r="AD3" s="34">
        <f t="shared" si="6"/>
        <v>1</v>
      </c>
      <c r="AE3" s="34">
        <f t="shared" si="6"/>
        <v>-4</v>
      </c>
      <c r="AF3" s="34">
        <f t="shared" si="6"/>
        <v>2</v>
      </c>
      <c r="AG3" s="34">
        <f t="shared" si="6"/>
        <v>2</v>
      </c>
      <c r="AH3" s="34">
        <f t="shared" si="6"/>
        <v>3</v>
      </c>
      <c r="AI3" s="34">
        <f t="shared" si="6"/>
        <v>-3</v>
      </c>
    </row>
    <row r="4">
      <c r="A4" s="29"/>
      <c r="B4" s="29"/>
      <c r="C4" s="30"/>
      <c r="D4" s="30"/>
      <c r="E4" s="31">
        <f t="array" ref="E4">INDEX('パラメータ'!B16:B21,MATCH('キャラ選択'!$D$2,'パラメータ'!$A$16:$A$21,0),0)</f>
        <v>3</v>
      </c>
      <c r="F4" s="31">
        <f t="array" ref="F4">INDEX('パラメータ'!C16:C21,MATCH('キャラ選択'!$D$2,'パラメータ'!$A$16:$A$21,0),0)</f>
        <v>1</v>
      </c>
      <c r="G4" s="31">
        <f t="array" ref="G4">INDEX('パラメータ'!D16:D21,MATCH('キャラ選択'!$D$2,'パラメータ'!$A$16:$A$21,0),0)</f>
        <v>1</v>
      </c>
      <c r="H4" s="31">
        <f t="array" ref="H4">INDEX('パラメータ'!E16:E21,MATCH('キャラ選択'!$D$2,'パラメータ'!$A$16:$A$21,0),0)</f>
        <v>2</v>
      </c>
      <c r="I4" s="31">
        <f t="array" ref="I4">INDEX('パラメータ'!F16:F21,MATCH('キャラ選択'!$D$2,'パラメータ'!$A$16:$A$21,0),0)</f>
        <v>2</v>
      </c>
      <c r="J4" s="31">
        <f t="array" ref="J4">INDEX('パラメータ'!G16:G21,MATCH('キャラ選択'!$D$2,'パラメータ'!$A$16:$A$21,0),0)</f>
        <v>1</v>
      </c>
      <c r="K4" s="31">
        <f t="array" ref="K4">INDEX('パラメータ'!H16:H21,MATCH('キャラ選択'!$D$2,'パラメータ'!$A$16:$A$21,0),0)</f>
        <v>1</v>
      </c>
      <c r="L4" s="30">
        <f t="shared" ref="L4:R4" si="7">E4</f>
        <v>3</v>
      </c>
      <c r="M4" s="32">
        <f t="shared" si="7"/>
        <v>1</v>
      </c>
      <c r="N4" s="32">
        <f t="shared" si="7"/>
        <v>1</v>
      </c>
      <c r="O4" s="32">
        <f t="shared" si="7"/>
        <v>2</v>
      </c>
      <c r="P4" s="32">
        <f t="shared" si="7"/>
        <v>2</v>
      </c>
      <c r="Q4" s="32">
        <f t="shared" si="7"/>
        <v>1</v>
      </c>
      <c r="R4" s="32">
        <f t="shared" si="7"/>
        <v>1</v>
      </c>
      <c r="T4" s="33"/>
      <c r="U4" s="33" t="str">
        <f>D4</f>
        <v/>
      </c>
      <c r="V4" s="34">
        <f t="array" ref="V4">INDEX('パラメータ'!B16:B21,MATCH('キャラ選択'!$E$2,'パラメータ'!$A$16:$A$21,0),0)</f>
        <v>3</v>
      </c>
      <c r="W4" s="34">
        <f t="array" ref="W4">INDEX('パラメータ'!C16:C21,MATCH('キャラ選択'!$E$2,'パラメータ'!$A$16:$A$21,0),0)</f>
        <v>1</v>
      </c>
      <c r="X4" s="34">
        <f t="array" ref="X4">INDEX('パラメータ'!D16:D21,MATCH('キャラ選択'!$E$2,'パラメータ'!$A$16:$A$21,0),0)</f>
        <v>2</v>
      </c>
      <c r="Y4" s="34">
        <f t="array" ref="Y4">INDEX('パラメータ'!E16:E21,MATCH('キャラ選択'!$E$2,'パラメータ'!$A$16:$A$21,0),0)</f>
        <v>3</v>
      </c>
      <c r="Z4" s="34">
        <f t="array" ref="Z4">INDEX('パラメータ'!F16:F21,MATCH('キャラ選択'!$E$2,'パラメータ'!$A$16:$A$21,0),0)</f>
        <v>1</v>
      </c>
      <c r="AA4" s="34">
        <f t="array" ref="AA4">INDEX('パラメータ'!G16:G21,MATCH('キャラ選択'!$E$2,'パラメータ'!$A$16:$A$21,0),0)</f>
        <v>1</v>
      </c>
      <c r="AB4" s="34">
        <f t="array" ref="AB4">INDEX('パラメータ'!H16:H21,MATCH('キャラ選択'!$E$2,'パラメータ'!$A$16:$A$21,0),0)</f>
        <v>1</v>
      </c>
      <c r="AC4" s="35">
        <f t="shared" ref="AC4:AI4" si="8">L4</f>
        <v>3</v>
      </c>
      <c r="AD4" s="34">
        <f t="shared" si="8"/>
        <v>1</v>
      </c>
      <c r="AE4" s="34">
        <f t="shared" si="8"/>
        <v>1</v>
      </c>
      <c r="AF4" s="34">
        <f t="shared" si="8"/>
        <v>2</v>
      </c>
      <c r="AG4" s="34">
        <f t="shared" si="8"/>
        <v>2</v>
      </c>
      <c r="AH4" s="34">
        <f t="shared" si="8"/>
        <v>1</v>
      </c>
      <c r="AI4" s="34">
        <f t="shared" si="8"/>
        <v>1</v>
      </c>
    </row>
    <row r="5">
      <c r="A5" s="29" t="s">
        <v>25</v>
      </c>
      <c r="B5" s="29" t="s">
        <v>7</v>
      </c>
      <c r="C5" s="30"/>
      <c r="D5" s="36" t="s">
        <v>26</v>
      </c>
      <c r="E5" s="37">
        <f>'キャラ選択'!I2</f>
        <v>14</v>
      </c>
      <c r="F5" s="31">
        <f>'キャラ選択'!J2</f>
        <v>13</v>
      </c>
      <c r="G5" s="31">
        <f>'キャラ選択'!K2</f>
        <v>8</v>
      </c>
      <c r="H5" s="31">
        <f>'キャラ選択'!L2</f>
        <v>15</v>
      </c>
      <c r="I5" s="31">
        <f>'キャラ選択'!M2</f>
        <v>14</v>
      </c>
      <c r="J5" s="31">
        <f>'キャラ選択'!N2</f>
        <v>15</v>
      </c>
      <c r="K5" s="31">
        <f>'キャラ選択'!O2</f>
        <v>8</v>
      </c>
      <c r="L5" s="36" t="s">
        <v>27</v>
      </c>
      <c r="M5" s="32"/>
      <c r="N5" s="32"/>
      <c r="O5" s="32"/>
      <c r="P5" s="32"/>
      <c r="Q5" s="32"/>
      <c r="R5" s="32"/>
      <c r="T5" s="33" t="s">
        <v>28</v>
      </c>
      <c r="U5" s="38"/>
      <c r="V5" s="39"/>
      <c r="W5" s="34"/>
      <c r="X5" s="34"/>
      <c r="Y5" s="34"/>
      <c r="Z5" s="34"/>
      <c r="AA5" s="34"/>
      <c r="AB5" s="34"/>
      <c r="AC5" s="40" t="s">
        <v>27</v>
      </c>
      <c r="AD5" s="34"/>
      <c r="AE5" s="34"/>
      <c r="AF5" s="34"/>
      <c r="AG5" s="34"/>
      <c r="AH5" s="34"/>
      <c r="AI5" s="34"/>
    </row>
    <row r="6">
      <c r="A6" s="41" t="s">
        <v>1</v>
      </c>
      <c r="B6" s="41" t="s">
        <v>2</v>
      </c>
      <c r="C6" s="41" t="s">
        <v>3</v>
      </c>
      <c r="D6" s="42" t="s">
        <v>29</v>
      </c>
      <c r="E6" s="43" t="s">
        <v>7</v>
      </c>
      <c r="F6" s="41" t="s">
        <v>8</v>
      </c>
      <c r="G6" s="41" t="s">
        <v>9</v>
      </c>
      <c r="H6" s="41" t="s">
        <v>10</v>
      </c>
      <c r="I6" s="41" t="s">
        <v>11</v>
      </c>
      <c r="J6" s="41" t="s">
        <v>12</v>
      </c>
      <c r="K6" s="41" t="s">
        <v>13</v>
      </c>
      <c r="L6" s="44" t="s">
        <v>7</v>
      </c>
      <c r="M6" s="45" t="s">
        <v>8</v>
      </c>
      <c r="N6" s="45" t="s">
        <v>9</v>
      </c>
      <c r="O6" s="45" t="s">
        <v>10</v>
      </c>
      <c r="P6" s="45" t="s">
        <v>11</v>
      </c>
      <c r="Q6" s="45" t="s">
        <v>12</v>
      </c>
      <c r="R6" s="45" t="s">
        <v>13</v>
      </c>
      <c r="S6" s="46"/>
      <c r="T6" s="47"/>
      <c r="U6" s="48" t="s">
        <v>29</v>
      </c>
      <c r="V6" s="49" t="s">
        <v>7</v>
      </c>
      <c r="W6" s="50" t="s">
        <v>8</v>
      </c>
      <c r="X6" s="50" t="s">
        <v>9</v>
      </c>
      <c r="Y6" s="50" t="s">
        <v>10</v>
      </c>
      <c r="Z6" s="50" t="s">
        <v>11</v>
      </c>
      <c r="AA6" s="50" t="s">
        <v>12</v>
      </c>
      <c r="AB6" s="50" t="s">
        <v>13</v>
      </c>
      <c r="AC6" s="35" t="s">
        <v>7</v>
      </c>
      <c r="AD6" s="35" t="s">
        <v>8</v>
      </c>
      <c r="AE6" s="35" t="s">
        <v>9</v>
      </c>
      <c r="AF6" s="35" t="s">
        <v>10</v>
      </c>
      <c r="AG6" s="35" t="s">
        <v>11</v>
      </c>
      <c r="AH6" s="35" t="s">
        <v>12</v>
      </c>
      <c r="AI6" s="35" t="s">
        <v>13</v>
      </c>
    </row>
    <row r="7">
      <c r="A7" s="51" t="s">
        <v>14</v>
      </c>
      <c r="B7" s="52">
        <v>8.0</v>
      </c>
      <c r="C7" s="53" t="s">
        <v>7</v>
      </c>
      <c r="D7" s="54">
        <v>1.0</v>
      </c>
      <c r="E7" s="55">
        <v>23.0</v>
      </c>
      <c r="F7" s="52">
        <v>13.0</v>
      </c>
      <c r="G7" s="52">
        <v>8.0</v>
      </c>
      <c r="H7" s="52">
        <v>15.0</v>
      </c>
      <c r="I7" s="52">
        <v>14.0</v>
      </c>
      <c r="J7" s="52">
        <v>15.0</v>
      </c>
      <c r="K7" s="52">
        <v>8.0</v>
      </c>
      <c r="L7" s="56">
        <v>0.0</v>
      </c>
      <c r="M7" s="57">
        <v>0.0</v>
      </c>
      <c r="N7" s="57">
        <v>0.0</v>
      </c>
      <c r="O7" s="57">
        <v>0.0</v>
      </c>
      <c r="P7" s="57">
        <v>0.0</v>
      </c>
      <c r="Q7" s="57">
        <v>0.0</v>
      </c>
      <c r="R7" s="57">
        <v>0.0</v>
      </c>
      <c r="T7" s="33"/>
      <c r="U7" s="38">
        <v>1.0</v>
      </c>
      <c r="V7" s="40"/>
      <c r="W7" s="35"/>
      <c r="X7" s="35"/>
      <c r="Y7" s="35"/>
      <c r="Z7" s="35"/>
      <c r="AA7" s="35"/>
      <c r="AB7" s="35"/>
      <c r="AC7" s="58">
        <v>0.0</v>
      </c>
      <c r="AD7" s="59">
        <v>0.0</v>
      </c>
      <c r="AE7" s="59">
        <v>0.0</v>
      </c>
      <c r="AF7" s="59">
        <v>0.0</v>
      </c>
      <c r="AG7" s="59">
        <v>0.0</v>
      </c>
      <c r="AH7" s="59">
        <v>0.0</v>
      </c>
      <c r="AI7" s="60">
        <v>0.0</v>
      </c>
    </row>
    <row r="8">
      <c r="A8" s="61"/>
      <c r="B8" s="61"/>
      <c r="C8" s="61"/>
      <c r="D8" s="62">
        <v>2.0</v>
      </c>
      <c r="E8" s="63">
        <v>24.0</v>
      </c>
      <c r="F8" s="64">
        <v>13.0</v>
      </c>
      <c r="G8" s="64">
        <v>8.0</v>
      </c>
      <c r="H8" s="64">
        <v>16.0</v>
      </c>
      <c r="I8" s="64">
        <v>15.0</v>
      </c>
      <c r="J8" s="64">
        <v>16.0</v>
      </c>
      <c r="K8" s="64">
        <v>8.0</v>
      </c>
      <c r="L8" s="65">
        <f t="shared" ref="L8:R8" si="9">E8-E$7</f>
        <v>1</v>
      </c>
      <c r="M8" s="66">
        <f t="shared" si="9"/>
        <v>0</v>
      </c>
      <c r="N8" s="66">
        <f t="shared" si="9"/>
        <v>0</v>
      </c>
      <c r="O8" s="66">
        <f t="shared" si="9"/>
        <v>1</v>
      </c>
      <c r="P8" s="66">
        <f t="shared" si="9"/>
        <v>1</v>
      </c>
      <c r="Q8" s="66">
        <f t="shared" si="9"/>
        <v>1</v>
      </c>
      <c r="R8" s="66">
        <f t="shared" si="9"/>
        <v>0</v>
      </c>
      <c r="T8" s="33"/>
      <c r="U8" s="38">
        <v>2.0</v>
      </c>
      <c r="V8" s="34"/>
      <c r="W8" s="34"/>
      <c r="X8" s="34"/>
      <c r="Y8" s="34"/>
      <c r="Z8" s="34"/>
      <c r="AA8" s="34"/>
      <c r="AB8" s="34"/>
      <c r="AC8" s="40">
        <f t="shared" ref="AC8:AI8" si="10">V8-V$7</f>
        <v>0</v>
      </c>
      <c r="AD8" s="35">
        <f t="shared" si="10"/>
        <v>0</v>
      </c>
      <c r="AE8" s="35">
        <f t="shared" si="10"/>
        <v>0</v>
      </c>
      <c r="AF8" s="35">
        <f t="shared" si="10"/>
        <v>0</v>
      </c>
      <c r="AG8" s="35">
        <f t="shared" si="10"/>
        <v>0</v>
      </c>
      <c r="AH8" s="35">
        <f t="shared" si="10"/>
        <v>0</v>
      </c>
      <c r="AI8" s="67">
        <f t="shared" si="10"/>
        <v>0</v>
      </c>
    </row>
    <row r="9">
      <c r="A9" s="68"/>
      <c r="B9" s="68"/>
      <c r="C9" s="68"/>
      <c r="D9" s="54">
        <v>3.0</v>
      </c>
      <c r="E9" s="69">
        <v>25.0</v>
      </c>
      <c r="F9" s="53">
        <v>13.0</v>
      </c>
      <c r="G9" s="53">
        <v>8.0</v>
      </c>
      <c r="H9" s="53">
        <v>17.0</v>
      </c>
      <c r="I9" s="53">
        <v>15.0</v>
      </c>
      <c r="J9" s="53">
        <v>16.0</v>
      </c>
      <c r="K9" s="53">
        <v>9.0</v>
      </c>
      <c r="L9" s="70">
        <f t="shared" ref="L9:R9" si="11">E9-E$7</f>
        <v>2</v>
      </c>
      <c r="M9" s="71">
        <f t="shared" si="11"/>
        <v>0</v>
      </c>
      <c r="N9" s="71">
        <f t="shared" si="11"/>
        <v>0</v>
      </c>
      <c r="O9" s="71">
        <f t="shared" si="11"/>
        <v>2</v>
      </c>
      <c r="P9" s="71">
        <f t="shared" si="11"/>
        <v>1</v>
      </c>
      <c r="Q9" s="71">
        <f t="shared" si="11"/>
        <v>1</v>
      </c>
      <c r="R9" s="71">
        <f t="shared" si="11"/>
        <v>1</v>
      </c>
      <c r="T9" s="33"/>
      <c r="U9" s="38">
        <v>3.0</v>
      </c>
      <c r="V9" s="39"/>
      <c r="W9" s="34"/>
      <c r="X9" s="34"/>
      <c r="Y9" s="34"/>
      <c r="Z9" s="34"/>
      <c r="AA9" s="34"/>
      <c r="AB9" s="34"/>
      <c r="AC9" s="40">
        <f t="shared" ref="AC9:AI9" si="12">V9-V$7</f>
        <v>0</v>
      </c>
      <c r="AD9" s="35">
        <f t="shared" si="12"/>
        <v>0</v>
      </c>
      <c r="AE9" s="35">
        <f t="shared" si="12"/>
        <v>0</v>
      </c>
      <c r="AF9" s="35">
        <f t="shared" si="12"/>
        <v>0</v>
      </c>
      <c r="AG9" s="35">
        <f t="shared" si="12"/>
        <v>0</v>
      </c>
      <c r="AH9" s="35">
        <f t="shared" si="12"/>
        <v>0</v>
      </c>
      <c r="AI9" s="67">
        <f t="shared" si="12"/>
        <v>0</v>
      </c>
    </row>
    <row r="10">
      <c r="A10" s="61"/>
      <c r="B10" s="61"/>
      <c r="C10" s="61"/>
      <c r="D10" s="62">
        <v>4.0</v>
      </c>
      <c r="E10" s="63">
        <v>26.0</v>
      </c>
      <c r="F10" s="64">
        <v>14.0</v>
      </c>
      <c r="G10" s="64">
        <v>9.0</v>
      </c>
      <c r="H10" s="64">
        <v>18.0</v>
      </c>
      <c r="I10" s="64">
        <v>16.0</v>
      </c>
      <c r="J10" s="64">
        <v>17.0</v>
      </c>
      <c r="K10" s="64">
        <v>9.0</v>
      </c>
      <c r="L10" s="65">
        <f t="shared" ref="L10:R10" si="13">E10-E$7</f>
        <v>3</v>
      </c>
      <c r="M10" s="66">
        <f t="shared" si="13"/>
        <v>1</v>
      </c>
      <c r="N10" s="66">
        <f t="shared" si="13"/>
        <v>1</v>
      </c>
      <c r="O10" s="66">
        <f t="shared" si="13"/>
        <v>3</v>
      </c>
      <c r="P10" s="66">
        <f t="shared" si="13"/>
        <v>2</v>
      </c>
      <c r="Q10" s="66">
        <f t="shared" si="13"/>
        <v>2</v>
      </c>
      <c r="R10" s="66">
        <f t="shared" si="13"/>
        <v>1</v>
      </c>
      <c r="T10" s="33"/>
      <c r="U10" s="38">
        <v>4.0</v>
      </c>
      <c r="V10" s="39"/>
      <c r="W10" s="34"/>
      <c r="X10" s="34"/>
      <c r="Y10" s="34"/>
      <c r="Z10" s="34"/>
      <c r="AA10" s="34"/>
      <c r="AB10" s="34"/>
      <c r="AC10" s="40">
        <f t="shared" ref="AC10:AI10" si="14">V10-V$7</f>
        <v>0</v>
      </c>
      <c r="AD10" s="35">
        <f t="shared" si="14"/>
        <v>0</v>
      </c>
      <c r="AE10" s="35">
        <f t="shared" si="14"/>
        <v>0</v>
      </c>
      <c r="AF10" s="35">
        <f t="shared" si="14"/>
        <v>0</v>
      </c>
      <c r="AG10" s="35">
        <f t="shared" si="14"/>
        <v>0</v>
      </c>
      <c r="AH10" s="35">
        <f t="shared" si="14"/>
        <v>0</v>
      </c>
      <c r="AI10" s="67">
        <f t="shared" si="14"/>
        <v>0</v>
      </c>
    </row>
    <row r="11">
      <c r="A11" s="68"/>
      <c r="B11" s="68"/>
      <c r="C11" s="68"/>
      <c r="D11" s="54">
        <v>5.0</v>
      </c>
      <c r="E11" s="69">
        <v>27.0</v>
      </c>
      <c r="F11" s="53">
        <v>14.0</v>
      </c>
      <c r="G11" s="53">
        <v>9.0</v>
      </c>
      <c r="H11" s="53">
        <v>19.0</v>
      </c>
      <c r="I11" s="53">
        <v>17.0</v>
      </c>
      <c r="J11" s="53">
        <v>17.0</v>
      </c>
      <c r="K11" s="53">
        <v>10.0</v>
      </c>
      <c r="L11" s="70">
        <f t="shared" ref="L11:R11" si="15">E11-E$7</f>
        <v>4</v>
      </c>
      <c r="M11" s="71">
        <f t="shared" si="15"/>
        <v>1</v>
      </c>
      <c r="N11" s="71">
        <f t="shared" si="15"/>
        <v>1</v>
      </c>
      <c r="O11" s="71">
        <f t="shared" si="15"/>
        <v>4</v>
      </c>
      <c r="P11" s="71">
        <f t="shared" si="15"/>
        <v>3</v>
      </c>
      <c r="Q11" s="71">
        <f t="shared" si="15"/>
        <v>2</v>
      </c>
      <c r="R11" s="71">
        <f t="shared" si="15"/>
        <v>2</v>
      </c>
      <c r="T11" s="33"/>
      <c r="U11" s="38">
        <v>5.0</v>
      </c>
      <c r="V11" s="39"/>
      <c r="W11" s="34"/>
      <c r="X11" s="34"/>
      <c r="Y11" s="34"/>
      <c r="Z11" s="34"/>
      <c r="AA11" s="34"/>
      <c r="AB11" s="34"/>
      <c r="AC11" s="40">
        <f t="shared" ref="AC11:AI11" si="16">V11-V$7</f>
        <v>0</v>
      </c>
      <c r="AD11" s="35">
        <f t="shared" si="16"/>
        <v>0</v>
      </c>
      <c r="AE11" s="35">
        <f t="shared" si="16"/>
        <v>0</v>
      </c>
      <c r="AF11" s="35">
        <f t="shared" si="16"/>
        <v>0</v>
      </c>
      <c r="AG11" s="35">
        <f t="shared" si="16"/>
        <v>0</v>
      </c>
      <c r="AH11" s="35">
        <f t="shared" si="16"/>
        <v>0</v>
      </c>
      <c r="AI11" s="67">
        <f t="shared" si="16"/>
        <v>0</v>
      </c>
    </row>
    <row r="12">
      <c r="A12" s="61"/>
      <c r="B12" s="61"/>
      <c r="C12" s="61"/>
      <c r="D12" s="62">
        <v>6.0</v>
      </c>
      <c r="E12" s="72"/>
      <c r="F12" s="61"/>
      <c r="G12" s="61"/>
      <c r="H12" s="61"/>
      <c r="I12" s="61"/>
      <c r="J12" s="61"/>
      <c r="K12" s="61"/>
      <c r="L12" s="65">
        <f t="shared" ref="L12:R12" si="17">E12-E$7</f>
        <v>-23</v>
      </c>
      <c r="M12" s="66">
        <f t="shared" si="17"/>
        <v>-13</v>
      </c>
      <c r="N12" s="66">
        <f t="shared" si="17"/>
        <v>-8</v>
      </c>
      <c r="O12" s="66">
        <f t="shared" si="17"/>
        <v>-15</v>
      </c>
      <c r="P12" s="66">
        <f t="shared" si="17"/>
        <v>-14</v>
      </c>
      <c r="Q12" s="66">
        <f t="shared" si="17"/>
        <v>-15</v>
      </c>
      <c r="R12" s="66">
        <f t="shared" si="17"/>
        <v>-8</v>
      </c>
      <c r="T12" s="33"/>
      <c r="U12" s="38">
        <v>6.0</v>
      </c>
      <c r="V12" s="39"/>
      <c r="W12" s="34"/>
      <c r="X12" s="34"/>
      <c r="Y12" s="34"/>
      <c r="Z12" s="34"/>
      <c r="AA12" s="34"/>
      <c r="AB12" s="34"/>
      <c r="AC12" s="40">
        <f t="shared" ref="AC12:AI12" si="18">V12-V$7</f>
        <v>0</v>
      </c>
      <c r="AD12" s="35">
        <f t="shared" si="18"/>
        <v>0</v>
      </c>
      <c r="AE12" s="35">
        <f t="shared" si="18"/>
        <v>0</v>
      </c>
      <c r="AF12" s="35">
        <f t="shared" si="18"/>
        <v>0</v>
      </c>
      <c r="AG12" s="35">
        <f t="shared" si="18"/>
        <v>0</v>
      </c>
      <c r="AH12" s="35">
        <f t="shared" si="18"/>
        <v>0</v>
      </c>
      <c r="AI12" s="67">
        <f t="shared" si="18"/>
        <v>0</v>
      </c>
    </row>
    <row r="13">
      <c r="A13" s="68"/>
      <c r="B13" s="68"/>
      <c r="C13" s="68"/>
      <c r="D13" s="54">
        <v>7.0</v>
      </c>
      <c r="E13" s="73"/>
      <c r="F13" s="68"/>
      <c r="G13" s="68"/>
      <c r="H13" s="68"/>
      <c r="I13" s="68"/>
      <c r="J13" s="68"/>
      <c r="K13" s="68"/>
      <c r="L13" s="70">
        <f t="shared" ref="L13:R13" si="19">E13-E$7</f>
        <v>-23</v>
      </c>
      <c r="M13" s="71">
        <f t="shared" si="19"/>
        <v>-13</v>
      </c>
      <c r="N13" s="71">
        <f t="shared" si="19"/>
        <v>-8</v>
      </c>
      <c r="O13" s="71">
        <f t="shared" si="19"/>
        <v>-15</v>
      </c>
      <c r="P13" s="71">
        <f t="shared" si="19"/>
        <v>-14</v>
      </c>
      <c r="Q13" s="71">
        <f t="shared" si="19"/>
        <v>-15</v>
      </c>
      <c r="R13" s="71">
        <f t="shared" si="19"/>
        <v>-8</v>
      </c>
      <c r="T13" s="33"/>
      <c r="U13" s="38">
        <v>7.0</v>
      </c>
      <c r="V13" s="39"/>
      <c r="W13" s="34"/>
      <c r="X13" s="34"/>
      <c r="Y13" s="34"/>
      <c r="Z13" s="34"/>
      <c r="AA13" s="34"/>
      <c r="AB13" s="34"/>
      <c r="AC13" s="40">
        <f t="shared" ref="AC13:AI13" si="20">V13-V$7</f>
        <v>0</v>
      </c>
      <c r="AD13" s="35">
        <f t="shared" si="20"/>
        <v>0</v>
      </c>
      <c r="AE13" s="35">
        <f t="shared" si="20"/>
        <v>0</v>
      </c>
      <c r="AF13" s="35">
        <f t="shared" si="20"/>
        <v>0</v>
      </c>
      <c r="AG13" s="35">
        <f t="shared" si="20"/>
        <v>0</v>
      </c>
      <c r="AH13" s="35">
        <f t="shared" si="20"/>
        <v>0</v>
      </c>
      <c r="AI13" s="67">
        <f t="shared" si="20"/>
        <v>0</v>
      </c>
    </row>
    <row r="14">
      <c r="A14" s="61"/>
      <c r="B14" s="61"/>
      <c r="C14" s="61"/>
      <c r="D14" s="62">
        <v>8.0</v>
      </c>
      <c r="E14" s="63">
        <v>29.0</v>
      </c>
      <c r="F14" s="64">
        <v>15.0</v>
      </c>
      <c r="G14" s="64">
        <v>10.0</v>
      </c>
      <c r="H14" s="64">
        <v>21.0</v>
      </c>
      <c r="I14" s="64">
        <v>18.0</v>
      </c>
      <c r="J14" s="64">
        <v>19.0</v>
      </c>
      <c r="K14" s="64">
        <v>11.0</v>
      </c>
      <c r="L14" s="65">
        <f t="shared" ref="L14:R14" si="21">E14-E$7</f>
        <v>6</v>
      </c>
      <c r="M14" s="66">
        <f t="shared" si="21"/>
        <v>2</v>
      </c>
      <c r="N14" s="66">
        <f t="shared" si="21"/>
        <v>2</v>
      </c>
      <c r="O14" s="66">
        <f t="shared" si="21"/>
        <v>6</v>
      </c>
      <c r="P14" s="66">
        <f t="shared" si="21"/>
        <v>4</v>
      </c>
      <c r="Q14" s="66">
        <f t="shared" si="21"/>
        <v>4</v>
      </c>
      <c r="R14" s="66">
        <f t="shared" si="21"/>
        <v>3</v>
      </c>
      <c r="T14" s="33"/>
      <c r="U14" s="38">
        <v>8.0</v>
      </c>
      <c r="V14" s="39"/>
      <c r="W14" s="34"/>
      <c r="X14" s="34"/>
      <c r="Y14" s="34"/>
      <c r="Z14" s="34"/>
      <c r="AA14" s="34"/>
      <c r="AB14" s="34"/>
      <c r="AC14" s="40">
        <f t="shared" ref="AC14:AI14" si="22">V14-V$7</f>
        <v>0</v>
      </c>
      <c r="AD14" s="35">
        <f t="shared" si="22"/>
        <v>0</v>
      </c>
      <c r="AE14" s="35">
        <f t="shared" si="22"/>
        <v>0</v>
      </c>
      <c r="AF14" s="35">
        <f t="shared" si="22"/>
        <v>0</v>
      </c>
      <c r="AG14" s="35">
        <f t="shared" si="22"/>
        <v>0</v>
      </c>
      <c r="AH14" s="35">
        <f t="shared" si="22"/>
        <v>0</v>
      </c>
      <c r="AI14" s="67">
        <f t="shared" si="22"/>
        <v>0</v>
      </c>
    </row>
    <row r="15">
      <c r="A15" s="68"/>
      <c r="B15" s="68"/>
      <c r="C15" s="68"/>
      <c r="D15" s="54">
        <v>9.0</v>
      </c>
      <c r="E15" s="73"/>
      <c r="F15" s="68"/>
      <c r="G15" s="68"/>
      <c r="H15" s="68"/>
      <c r="I15" s="68"/>
      <c r="J15" s="68"/>
      <c r="K15" s="68"/>
      <c r="L15" s="70">
        <f t="shared" ref="L15:R15" si="23">E15-E$7</f>
        <v>-23</v>
      </c>
      <c r="M15" s="71">
        <f t="shared" si="23"/>
        <v>-13</v>
      </c>
      <c r="N15" s="71">
        <f t="shared" si="23"/>
        <v>-8</v>
      </c>
      <c r="O15" s="71">
        <f t="shared" si="23"/>
        <v>-15</v>
      </c>
      <c r="P15" s="71">
        <f t="shared" si="23"/>
        <v>-14</v>
      </c>
      <c r="Q15" s="71">
        <f t="shared" si="23"/>
        <v>-15</v>
      </c>
      <c r="R15" s="71">
        <f t="shared" si="23"/>
        <v>-8</v>
      </c>
      <c r="T15" s="33"/>
      <c r="U15" s="38">
        <v>9.0</v>
      </c>
      <c r="V15" s="39"/>
      <c r="W15" s="34"/>
      <c r="X15" s="34"/>
      <c r="Y15" s="34"/>
      <c r="Z15" s="34"/>
      <c r="AA15" s="34"/>
      <c r="AB15" s="34"/>
      <c r="AC15" s="40">
        <f t="shared" ref="AC15:AI15" si="24">V15-V$7</f>
        <v>0</v>
      </c>
      <c r="AD15" s="35">
        <f t="shared" si="24"/>
        <v>0</v>
      </c>
      <c r="AE15" s="35">
        <f t="shared" si="24"/>
        <v>0</v>
      </c>
      <c r="AF15" s="35">
        <f t="shared" si="24"/>
        <v>0</v>
      </c>
      <c r="AG15" s="35">
        <f t="shared" si="24"/>
        <v>0</v>
      </c>
      <c r="AH15" s="35">
        <f t="shared" si="24"/>
        <v>0</v>
      </c>
      <c r="AI15" s="67">
        <f t="shared" si="24"/>
        <v>0</v>
      </c>
    </row>
    <row r="16">
      <c r="A16" s="61"/>
      <c r="B16" s="61"/>
      <c r="C16" s="61"/>
      <c r="D16" s="62">
        <v>10.0</v>
      </c>
      <c r="E16" s="44"/>
      <c r="F16" s="45"/>
      <c r="G16" s="45"/>
      <c r="H16" s="45"/>
      <c r="I16" s="45"/>
      <c r="J16" s="45"/>
      <c r="K16" s="45"/>
      <c r="L16" s="65">
        <f t="shared" ref="L16:R16" si="25">E16-E$7</f>
        <v>-23</v>
      </c>
      <c r="M16" s="66">
        <f t="shared" si="25"/>
        <v>-13</v>
      </c>
      <c r="N16" s="66">
        <f t="shared" si="25"/>
        <v>-8</v>
      </c>
      <c r="O16" s="66">
        <f t="shared" si="25"/>
        <v>-15</v>
      </c>
      <c r="P16" s="66">
        <f t="shared" si="25"/>
        <v>-14</v>
      </c>
      <c r="Q16" s="66">
        <f t="shared" si="25"/>
        <v>-15</v>
      </c>
      <c r="R16" s="66">
        <f t="shared" si="25"/>
        <v>-8</v>
      </c>
      <c r="T16" s="33"/>
      <c r="U16" s="38">
        <v>10.0</v>
      </c>
      <c r="V16" s="40"/>
      <c r="W16" s="35"/>
      <c r="X16" s="35"/>
      <c r="Y16" s="35"/>
      <c r="Z16" s="35"/>
      <c r="AA16" s="35"/>
      <c r="AB16" s="35"/>
      <c r="AC16" s="40">
        <f t="shared" ref="AC16:AI16" si="26">V16-V$7</f>
        <v>0</v>
      </c>
      <c r="AD16" s="35">
        <f t="shared" si="26"/>
        <v>0</v>
      </c>
      <c r="AE16" s="35">
        <f t="shared" si="26"/>
        <v>0</v>
      </c>
      <c r="AF16" s="35">
        <f t="shared" si="26"/>
        <v>0</v>
      </c>
      <c r="AG16" s="35">
        <f t="shared" si="26"/>
        <v>0</v>
      </c>
      <c r="AH16" s="35">
        <f t="shared" si="26"/>
        <v>0</v>
      </c>
      <c r="AI16" s="67">
        <f t="shared" si="26"/>
        <v>0</v>
      </c>
    </row>
    <row r="17">
      <c r="A17" s="68"/>
      <c r="B17" s="68"/>
      <c r="C17" s="68"/>
      <c r="D17" s="54">
        <v>11.0</v>
      </c>
      <c r="E17" s="70"/>
      <c r="F17" s="71"/>
      <c r="G17" s="71"/>
      <c r="H17" s="71"/>
      <c r="I17" s="71"/>
      <c r="J17" s="71"/>
      <c r="K17" s="71"/>
      <c r="L17" s="70">
        <f t="shared" ref="L17:R17" si="27">E17-E$7</f>
        <v>-23</v>
      </c>
      <c r="M17" s="71">
        <f t="shared" si="27"/>
        <v>-13</v>
      </c>
      <c r="N17" s="71">
        <f t="shared" si="27"/>
        <v>-8</v>
      </c>
      <c r="O17" s="71">
        <f t="shared" si="27"/>
        <v>-15</v>
      </c>
      <c r="P17" s="71">
        <f t="shared" si="27"/>
        <v>-14</v>
      </c>
      <c r="Q17" s="71">
        <f t="shared" si="27"/>
        <v>-15</v>
      </c>
      <c r="R17" s="71">
        <f t="shared" si="27"/>
        <v>-8</v>
      </c>
      <c r="T17" s="33"/>
      <c r="U17" s="38">
        <v>11.0</v>
      </c>
      <c r="V17" s="40"/>
      <c r="W17" s="35"/>
      <c r="X17" s="35"/>
      <c r="Y17" s="35"/>
      <c r="Z17" s="35"/>
      <c r="AA17" s="35"/>
      <c r="AB17" s="35"/>
      <c r="AC17" s="40">
        <f t="shared" ref="AC17:AI17" si="28">V17-V$7</f>
        <v>0</v>
      </c>
      <c r="AD17" s="35">
        <f t="shared" si="28"/>
        <v>0</v>
      </c>
      <c r="AE17" s="35">
        <f t="shared" si="28"/>
        <v>0</v>
      </c>
      <c r="AF17" s="35">
        <f t="shared" si="28"/>
        <v>0</v>
      </c>
      <c r="AG17" s="35">
        <f t="shared" si="28"/>
        <v>0</v>
      </c>
      <c r="AH17" s="35">
        <f t="shared" si="28"/>
        <v>0</v>
      </c>
      <c r="AI17" s="67">
        <f t="shared" si="28"/>
        <v>0</v>
      </c>
    </row>
    <row r="18">
      <c r="A18" s="61"/>
      <c r="B18" s="61"/>
      <c r="C18" s="61"/>
      <c r="D18" s="62">
        <v>12.0</v>
      </c>
      <c r="E18" s="44"/>
      <c r="F18" s="61"/>
      <c r="G18" s="61"/>
      <c r="H18" s="61"/>
      <c r="I18" s="61"/>
      <c r="J18" s="61"/>
      <c r="K18" s="61"/>
      <c r="L18" s="65">
        <f t="shared" ref="L18:R18" si="29">E18-E$7</f>
        <v>-23</v>
      </c>
      <c r="M18" s="66">
        <f t="shared" si="29"/>
        <v>-13</v>
      </c>
      <c r="N18" s="66">
        <f t="shared" si="29"/>
        <v>-8</v>
      </c>
      <c r="O18" s="66">
        <f t="shared" si="29"/>
        <v>-15</v>
      </c>
      <c r="P18" s="66">
        <f t="shared" si="29"/>
        <v>-14</v>
      </c>
      <c r="Q18" s="66">
        <f t="shared" si="29"/>
        <v>-15</v>
      </c>
      <c r="R18" s="66">
        <f t="shared" si="29"/>
        <v>-8</v>
      </c>
      <c r="T18" s="33"/>
      <c r="U18" s="38">
        <v>12.0</v>
      </c>
      <c r="V18" s="40"/>
      <c r="W18" s="35"/>
      <c r="X18" s="35"/>
      <c r="Y18" s="35"/>
      <c r="Z18" s="35"/>
      <c r="AA18" s="35"/>
      <c r="AB18" s="35"/>
      <c r="AC18" s="40">
        <f t="shared" ref="AC18:AI18" si="30">V18-V$7</f>
        <v>0</v>
      </c>
      <c r="AD18" s="35">
        <f t="shared" si="30"/>
        <v>0</v>
      </c>
      <c r="AE18" s="35">
        <f t="shared" si="30"/>
        <v>0</v>
      </c>
      <c r="AF18" s="35">
        <f t="shared" si="30"/>
        <v>0</v>
      </c>
      <c r="AG18" s="35">
        <f t="shared" si="30"/>
        <v>0</v>
      </c>
      <c r="AH18" s="35">
        <f t="shared" si="30"/>
        <v>0</v>
      </c>
      <c r="AI18" s="67">
        <f t="shared" si="30"/>
        <v>0</v>
      </c>
    </row>
    <row r="19">
      <c r="A19" s="68"/>
      <c r="B19" s="68"/>
      <c r="C19" s="68"/>
      <c r="D19" s="54">
        <v>13.0</v>
      </c>
      <c r="E19" s="69">
        <v>34.0</v>
      </c>
      <c r="F19" s="53">
        <v>16.0</v>
      </c>
      <c r="G19" s="53">
        <v>11.0</v>
      </c>
      <c r="H19" s="53">
        <v>25.0</v>
      </c>
      <c r="I19" s="53">
        <v>21.0</v>
      </c>
      <c r="J19" s="53">
        <v>22.0</v>
      </c>
      <c r="K19" s="53">
        <v>14.0</v>
      </c>
      <c r="L19" s="70">
        <f t="shared" ref="L19:R19" si="31">E19-E$7</f>
        <v>11</v>
      </c>
      <c r="M19" s="71">
        <f t="shared" si="31"/>
        <v>3</v>
      </c>
      <c r="N19" s="71">
        <f t="shared" si="31"/>
        <v>3</v>
      </c>
      <c r="O19" s="71">
        <f t="shared" si="31"/>
        <v>10</v>
      </c>
      <c r="P19" s="71">
        <f t="shared" si="31"/>
        <v>7</v>
      </c>
      <c r="Q19" s="71">
        <f t="shared" si="31"/>
        <v>7</v>
      </c>
      <c r="R19" s="71">
        <f t="shared" si="31"/>
        <v>6</v>
      </c>
      <c r="T19" s="33"/>
      <c r="U19" s="38">
        <v>13.0</v>
      </c>
      <c r="V19" s="40"/>
      <c r="W19" s="35"/>
      <c r="X19" s="35"/>
      <c r="Y19" s="35"/>
      <c r="Z19" s="35"/>
      <c r="AA19" s="35"/>
      <c r="AB19" s="35"/>
      <c r="AC19" s="40">
        <f t="shared" ref="AC19:AI19" si="32">V19-V$7</f>
        <v>0</v>
      </c>
      <c r="AD19" s="35">
        <f t="shared" si="32"/>
        <v>0</v>
      </c>
      <c r="AE19" s="35">
        <f t="shared" si="32"/>
        <v>0</v>
      </c>
      <c r="AF19" s="35">
        <f t="shared" si="32"/>
        <v>0</v>
      </c>
      <c r="AG19" s="35">
        <f t="shared" si="32"/>
        <v>0</v>
      </c>
      <c r="AH19" s="35">
        <f t="shared" si="32"/>
        <v>0</v>
      </c>
      <c r="AI19" s="67">
        <f t="shared" si="32"/>
        <v>0</v>
      </c>
    </row>
    <row r="20">
      <c r="A20" s="61"/>
      <c r="B20" s="61"/>
      <c r="C20" s="61"/>
      <c r="D20" s="62">
        <v>14.0</v>
      </c>
      <c r="E20" s="74">
        <v>35.0</v>
      </c>
      <c r="F20" s="75">
        <v>17.0</v>
      </c>
      <c r="G20" s="75">
        <v>11.0</v>
      </c>
      <c r="H20" s="75">
        <v>26.0</v>
      </c>
      <c r="I20" s="75">
        <v>22.0</v>
      </c>
      <c r="J20" s="75">
        <v>22.0</v>
      </c>
      <c r="K20" s="75">
        <v>14.0</v>
      </c>
      <c r="L20" s="65">
        <f t="shared" ref="L20:R20" si="33">E20-E$7</f>
        <v>12</v>
      </c>
      <c r="M20" s="66">
        <f t="shared" si="33"/>
        <v>4</v>
      </c>
      <c r="N20" s="66">
        <f t="shared" si="33"/>
        <v>3</v>
      </c>
      <c r="O20" s="66">
        <f t="shared" si="33"/>
        <v>11</v>
      </c>
      <c r="P20" s="66">
        <f t="shared" si="33"/>
        <v>8</v>
      </c>
      <c r="Q20" s="66">
        <f t="shared" si="33"/>
        <v>7</v>
      </c>
      <c r="R20" s="66">
        <f t="shared" si="33"/>
        <v>6</v>
      </c>
      <c r="T20" s="33"/>
      <c r="U20" s="38">
        <v>14.0</v>
      </c>
      <c r="V20" s="40"/>
      <c r="W20" s="35"/>
      <c r="X20" s="35"/>
      <c r="Y20" s="35"/>
      <c r="Z20" s="35"/>
      <c r="AA20" s="35"/>
      <c r="AB20" s="35"/>
      <c r="AC20" s="40">
        <f t="shared" ref="AC20:AI20" si="34">V20-V$7</f>
        <v>0</v>
      </c>
      <c r="AD20" s="35">
        <f t="shared" si="34"/>
        <v>0</v>
      </c>
      <c r="AE20" s="35">
        <f t="shared" si="34"/>
        <v>0</v>
      </c>
      <c r="AF20" s="35">
        <f t="shared" si="34"/>
        <v>0</v>
      </c>
      <c r="AG20" s="35">
        <f t="shared" si="34"/>
        <v>0</v>
      </c>
      <c r="AH20" s="35">
        <f t="shared" si="34"/>
        <v>0</v>
      </c>
      <c r="AI20" s="67">
        <f t="shared" si="34"/>
        <v>0</v>
      </c>
    </row>
    <row r="21">
      <c r="A21" s="68"/>
      <c r="B21" s="68"/>
      <c r="C21" s="68"/>
      <c r="D21" s="54">
        <v>15.0</v>
      </c>
      <c r="E21" s="76"/>
      <c r="F21" s="77"/>
      <c r="G21" s="77"/>
      <c r="H21" s="77"/>
      <c r="I21" s="77"/>
      <c r="J21" s="77"/>
      <c r="K21" s="77"/>
      <c r="L21" s="70">
        <f t="shared" ref="L21:R21" si="35">E21-E$7</f>
        <v>-23</v>
      </c>
      <c r="M21" s="71">
        <f t="shared" si="35"/>
        <v>-13</v>
      </c>
      <c r="N21" s="71">
        <f t="shared" si="35"/>
        <v>-8</v>
      </c>
      <c r="O21" s="71">
        <f t="shared" si="35"/>
        <v>-15</v>
      </c>
      <c r="P21" s="71">
        <f t="shared" si="35"/>
        <v>-14</v>
      </c>
      <c r="Q21" s="71">
        <f t="shared" si="35"/>
        <v>-15</v>
      </c>
      <c r="R21" s="71">
        <f t="shared" si="35"/>
        <v>-8</v>
      </c>
      <c r="T21" s="33"/>
      <c r="U21" s="38">
        <v>15.0</v>
      </c>
      <c r="V21" s="40"/>
      <c r="W21" s="35"/>
      <c r="X21" s="35"/>
      <c r="Y21" s="35"/>
      <c r="Z21" s="35"/>
      <c r="AA21" s="35"/>
      <c r="AB21" s="35"/>
      <c r="AC21" s="40">
        <f t="shared" ref="AC21:AI21" si="36">V21-V$7</f>
        <v>0</v>
      </c>
      <c r="AD21" s="35">
        <f t="shared" si="36"/>
        <v>0</v>
      </c>
      <c r="AE21" s="35">
        <f t="shared" si="36"/>
        <v>0</v>
      </c>
      <c r="AF21" s="35">
        <f t="shared" si="36"/>
        <v>0</v>
      </c>
      <c r="AG21" s="35">
        <f t="shared" si="36"/>
        <v>0</v>
      </c>
      <c r="AH21" s="35">
        <f t="shared" si="36"/>
        <v>0</v>
      </c>
      <c r="AI21" s="67">
        <f t="shared" si="36"/>
        <v>0</v>
      </c>
    </row>
    <row r="22">
      <c r="A22" s="61"/>
      <c r="B22" s="61"/>
      <c r="C22" s="61"/>
      <c r="D22" s="62">
        <v>16.0</v>
      </c>
      <c r="E22" s="63">
        <v>37.0</v>
      </c>
      <c r="F22" s="64">
        <v>17.0</v>
      </c>
      <c r="G22" s="64">
        <v>12.0</v>
      </c>
      <c r="H22" s="64">
        <v>27.0</v>
      </c>
      <c r="I22" s="64">
        <v>23.0</v>
      </c>
      <c r="J22" s="64">
        <v>23.0</v>
      </c>
      <c r="K22" s="64">
        <v>15.0</v>
      </c>
      <c r="L22" s="65">
        <f t="shared" ref="L22:R22" si="37">E22-E$7</f>
        <v>14</v>
      </c>
      <c r="M22" s="66">
        <f t="shared" si="37"/>
        <v>4</v>
      </c>
      <c r="N22" s="66">
        <f t="shared" si="37"/>
        <v>4</v>
      </c>
      <c r="O22" s="66">
        <f t="shared" si="37"/>
        <v>12</v>
      </c>
      <c r="P22" s="66">
        <f t="shared" si="37"/>
        <v>9</v>
      </c>
      <c r="Q22" s="66">
        <f t="shared" si="37"/>
        <v>8</v>
      </c>
      <c r="R22" s="66">
        <f t="shared" si="37"/>
        <v>7</v>
      </c>
      <c r="T22" s="33"/>
      <c r="U22" s="38">
        <v>16.0</v>
      </c>
      <c r="V22" s="40"/>
      <c r="W22" s="35"/>
      <c r="X22" s="35"/>
      <c r="Y22" s="35"/>
      <c r="Z22" s="35"/>
      <c r="AA22" s="35"/>
      <c r="AB22" s="35"/>
      <c r="AC22" s="40">
        <f t="shared" ref="AC22:AI22" si="38">V22-V$7</f>
        <v>0</v>
      </c>
      <c r="AD22" s="35">
        <f t="shared" si="38"/>
        <v>0</v>
      </c>
      <c r="AE22" s="35">
        <f t="shared" si="38"/>
        <v>0</v>
      </c>
      <c r="AF22" s="35">
        <f t="shared" si="38"/>
        <v>0</v>
      </c>
      <c r="AG22" s="35">
        <f t="shared" si="38"/>
        <v>0</v>
      </c>
      <c r="AH22" s="35">
        <f t="shared" si="38"/>
        <v>0</v>
      </c>
      <c r="AI22" s="67">
        <f t="shared" si="38"/>
        <v>0</v>
      </c>
    </row>
    <row r="23">
      <c r="A23" s="68"/>
      <c r="B23" s="68"/>
      <c r="C23" s="68"/>
      <c r="D23" s="54">
        <v>17.0</v>
      </c>
      <c r="E23" s="55">
        <v>37.0</v>
      </c>
      <c r="F23" s="52">
        <v>17.0</v>
      </c>
      <c r="G23" s="52">
        <v>12.0</v>
      </c>
      <c r="H23" s="52">
        <v>28.0</v>
      </c>
      <c r="I23" s="52">
        <v>24.0</v>
      </c>
      <c r="J23" s="52">
        <v>24.0</v>
      </c>
      <c r="K23" s="52">
        <v>16.0</v>
      </c>
      <c r="L23" s="70">
        <f t="shared" ref="L23:R23" si="39">E23-E$7</f>
        <v>14</v>
      </c>
      <c r="M23" s="71">
        <f t="shared" si="39"/>
        <v>4</v>
      </c>
      <c r="N23" s="71">
        <f t="shared" si="39"/>
        <v>4</v>
      </c>
      <c r="O23" s="71">
        <f t="shared" si="39"/>
        <v>13</v>
      </c>
      <c r="P23" s="71">
        <f t="shared" si="39"/>
        <v>10</v>
      </c>
      <c r="Q23" s="71">
        <f t="shared" si="39"/>
        <v>9</v>
      </c>
      <c r="R23" s="71">
        <f t="shared" si="39"/>
        <v>8</v>
      </c>
      <c r="T23" s="33"/>
      <c r="U23" s="38">
        <v>17.0</v>
      </c>
      <c r="V23" s="40"/>
      <c r="W23" s="35"/>
      <c r="X23" s="35"/>
      <c r="Y23" s="35"/>
      <c r="Z23" s="35"/>
      <c r="AA23" s="35"/>
      <c r="AB23" s="35"/>
      <c r="AC23" s="40">
        <f t="shared" ref="AC23:AI23" si="40">V23-V$7</f>
        <v>0</v>
      </c>
      <c r="AD23" s="35">
        <f t="shared" si="40"/>
        <v>0</v>
      </c>
      <c r="AE23" s="35">
        <f t="shared" si="40"/>
        <v>0</v>
      </c>
      <c r="AF23" s="35">
        <f t="shared" si="40"/>
        <v>0</v>
      </c>
      <c r="AG23" s="35">
        <f t="shared" si="40"/>
        <v>0</v>
      </c>
      <c r="AH23" s="35">
        <f t="shared" si="40"/>
        <v>0</v>
      </c>
      <c r="AI23" s="67">
        <f t="shared" si="40"/>
        <v>0</v>
      </c>
    </row>
    <row r="24">
      <c r="A24" s="61"/>
      <c r="B24" s="61"/>
      <c r="C24" s="61"/>
      <c r="D24" s="62">
        <v>18.0</v>
      </c>
      <c r="E24" s="63">
        <v>38.0</v>
      </c>
      <c r="F24" s="64">
        <v>18.0</v>
      </c>
      <c r="G24" s="64">
        <v>12.0</v>
      </c>
      <c r="H24" s="64">
        <v>29.0</v>
      </c>
      <c r="I24" s="64">
        <v>24.0</v>
      </c>
      <c r="J24" s="64">
        <v>25.0</v>
      </c>
      <c r="K24" s="64">
        <v>16.0</v>
      </c>
      <c r="L24" s="65">
        <f t="shared" ref="L24:R24" si="41">E24-E$7</f>
        <v>15</v>
      </c>
      <c r="M24" s="66">
        <f t="shared" si="41"/>
        <v>5</v>
      </c>
      <c r="N24" s="66">
        <f t="shared" si="41"/>
        <v>4</v>
      </c>
      <c r="O24" s="66">
        <f t="shared" si="41"/>
        <v>14</v>
      </c>
      <c r="P24" s="66">
        <f t="shared" si="41"/>
        <v>10</v>
      </c>
      <c r="Q24" s="66">
        <f t="shared" si="41"/>
        <v>10</v>
      </c>
      <c r="R24" s="66">
        <f t="shared" si="41"/>
        <v>8</v>
      </c>
      <c r="T24" s="33"/>
      <c r="U24" s="38">
        <v>18.0</v>
      </c>
      <c r="V24" s="40"/>
      <c r="W24" s="35"/>
      <c r="X24" s="35"/>
      <c r="Y24" s="35"/>
      <c r="Z24" s="35"/>
      <c r="AA24" s="35"/>
      <c r="AB24" s="35"/>
      <c r="AC24" s="40">
        <f t="shared" ref="AC24:AI24" si="42">V24-V$7</f>
        <v>0</v>
      </c>
      <c r="AD24" s="35">
        <f t="shared" si="42"/>
        <v>0</v>
      </c>
      <c r="AE24" s="35">
        <f t="shared" si="42"/>
        <v>0</v>
      </c>
      <c r="AF24" s="35">
        <f t="shared" si="42"/>
        <v>0</v>
      </c>
      <c r="AG24" s="35">
        <f t="shared" si="42"/>
        <v>0</v>
      </c>
      <c r="AH24" s="35">
        <f t="shared" si="42"/>
        <v>0</v>
      </c>
      <c r="AI24" s="67">
        <f t="shared" si="42"/>
        <v>0</v>
      </c>
    </row>
    <row r="25">
      <c r="A25" s="68"/>
      <c r="B25" s="68"/>
      <c r="C25" s="68"/>
      <c r="D25" s="54">
        <v>19.0</v>
      </c>
      <c r="E25" s="69">
        <v>39.0</v>
      </c>
      <c r="F25" s="53">
        <v>18.0</v>
      </c>
      <c r="G25" s="53">
        <v>12.0</v>
      </c>
      <c r="H25" s="53">
        <v>30.0</v>
      </c>
      <c r="I25" s="53">
        <v>25.0</v>
      </c>
      <c r="J25" s="53">
        <v>25.0</v>
      </c>
      <c r="K25" s="53">
        <v>17.0</v>
      </c>
      <c r="L25" s="70">
        <f t="shared" ref="L25:R25" si="43">E25-E$7</f>
        <v>16</v>
      </c>
      <c r="M25" s="71">
        <f t="shared" si="43"/>
        <v>5</v>
      </c>
      <c r="N25" s="71">
        <f t="shared" si="43"/>
        <v>4</v>
      </c>
      <c r="O25" s="71">
        <f t="shared" si="43"/>
        <v>15</v>
      </c>
      <c r="P25" s="71">
        <f t="shared" si="43"/>
        <v>11</v>
      </c>
      <c r="Q25" s="71">
        <f t="shared" si="43"/>
        <v>10</v>
      </c>
      <c r="R25" s="71">
        <f t="shared" si="43"/>
        <v>9</v>
      </c>
      <c r="T25" s="33"/>
      <c r="U25" s="38">
        <v>19.0</v>
      </c>
      <c r="V25" s="40"/>
      <c r="W25" s="35"/>
      <c r="X25" s="35"/>
      <c r="Y25" s="35"/>
      <c r="Z25" s="35"/>
      <c r="AA25" s="35"/>
      <c r="AB25" s="35"/>
      <c r="AC25" s="40">
        <f t="shared" ref="AC25:AI25" si="44">V25-V$7</f>
        <v>0</v>
      </c>
      <c r="AD25" s="35">
        <f t="shared" si="44"/>
        <v>0</v>
      </c>
      <c r="AE25" s="35">
        <f t="shared" si="44"/>
        <v>0</v>
      </c>
      <c r="AF25" s="35">
        <f t="shared" si="44"/>
        <v>0</v>
      </c>
      <c r="AG25" s="35">
        <f t="shared" si="44"/>
        <v>0</v>
      </c>
      <c r="AH25" s="35">
        <f t="shared" si="44"/>
        <v>0</v>
      </c>
      <c r="AI25" s="67">
        <f t="shared" si="44"/>
        <v>0</v>
      </c>
    </row>
    <row r="26">
      <c r="A26" s="61"/>
      <c r="B26" s="61"/>
      <c r="C26" s="61"/>
      <c r="D26" s="62">
        <v>20.0</v>
      </c>
      <c r="E26" s="74">
        <v>40.0</v>
      </c>
      <c r="F26" s="75">
        <v>18.0</v>
      </c>
      <c r="G26" s="75">
        <v>13.0</v>
      </c>
      <c r="H26" s="75">
        <v>31.0</v>
      </c>
      <c r="I26" s="75">
        <v>26.0</v>
      </c>
      <c r="J26" s="75">
        <v>26.0</v>
      </c>
      <c r="K26" s="75">
        <v>17.0</v>
      </c>
      <c r="L26" s="65">
        <f t="shared" ref="L26:R26" si="45">E26-E$7</f>
        <v>17</v>
      </c>
      <c r="M26" s="66">
        <f t="shared" si="45"/>
        <v>5</v>
      </c>
      <c r="N26" s="66">
        <f t="shared" si="45"/>
        <v>5</v>
      </c>
      <c r="O26" s="66">
        <f t="shared" si="45"/>
        <v>16</v>
      </c>
      <c r="P26" s="66">
        <f t="shared" si="45"/>
        <v>12</v>
      </c>
      <c r="Q26" s="66">
        <f t="shared" si="45"/>
        <v>11</v>
      </c>
      <c r="R26" s="66">
        <f t="shared" si="45"/>
        <v>9</v>
      </c>
      <c r="T26" s="33"/>
      <c r="U26" s="38">
        <v>20.0</v>
      </c>
      <c r="V26" s="78"/>
      <c r="AC26" s="40">
        <f t="shared" ref="AC26:AI26" si="46">V26-V$7</f>
        <v>0</v>
      </c>
      <c r="AD26" s="35">
        <f t="shared" si="46"/>
        <v>0</v>
      </c>
      <c r="AE26" s="35">
        <f t="shared" si="46"/>
        <v>0</v>
      </c>
      <c r="AF26" s="35">
        <f t="shared" si="46"/>
        <v>0</v>
      </c>
      <c r="AG26" s="35">
        <f t="shared" si="46"/>
        <v>0</v>
      </c>
      <c r="AH26" s="35">
        <f t="shared" si="46"/>
        <v>0</v>
      </c>
      <c r="AI26" s="67">
        <f t="shared" si="46"/>
        <v>0</v>
      </c>
    </row>
    <row r="27">
      <c r="A27" s="68"/>
      <c r="B27" s="68"/>
      <c r="C27" s="68"/>
      <c r="D27" s="54">
        <v>21.0</v>
      </c>
      <c r="E27" s="69">
        <v>42.0</v>
      </c>
      <c r="F27" s="53">
        <v>20.0</v>
      </c>
      <c r="G27" s="53">
        <v>14.0</v>
      </c>
      <c r="H27" s="53">
        <v>33.0</v>
      </c>
      <c r="I27" s="53">
        <v>27.0</v>
      </c>
      <c r="J27" s="53">
        <v>27.0</v>
      </c>
      <c r="K27" s="53">
        <v>19.0</v>
      </c>
      <c r="L27" s="70">
        <f t="shared" ref="L27:R27" si="47">E27-E$7</f>
        <v>19</v>
      </c>
      <c r="M27" s="71">
        <f t="shared" si="47"/>
        <v>7</v>
      </c>
      <c r="N27" s="71">
        <f t="shared" si="47"/>
        <v>6</v>
      </c>
      <c r="O27" s="71">
        <f t="shared" si="47"/>
        <v>18</v>
      </c>
      <c r="P27" s="71">
        <f t="shared" si="47"/>
        <v>13</v>
      </c>
      <c r="Q27" s="71">
        <f t="shared" si="47"/>
        <v>12</v>
      </c>
      <c r="R27" s="71">
        <f t="shared" si="47"/>
        <v>11</v>
      </c>
      <c r="T27" s="33"/>
      <c r="U27" s="38">
        <v>21.0</v>
      </c>
      <c r="V27" s="40"/>
      <c r="W27" s="35"/>
      <c r="X27" s="35"/>
      <c r="Y27" s="35"/>
      <c r="Z27" s="35"/>
      <c r="AA27" s="35"/>
      <c r="AB27" s="35"/>
      <c r="AC27" s="40">
        <f t="shared" ref="AC27:AI27" si="48">V27-V$7</f>
        <v>0</v>
      </c>
      <c r="AD27" s="35">
        <f t="shared" si="48"/>
        <v>0</v>
      </c>
      <c r="AE27" s="35">
        <f t="shared" si="48"/>
        <v>0</v>
      </c>
      <c r="AF27" s="35">
        <f t="shared" si="48"/>
        <v>0</v>
      </c>
      <c r="AG27" s="35">
        <f t="shared" si="48"/>
        <v>0</v>
      </c>
      <c r="AH27" s="35">
        <f t="shared" si="48"/>
        <v>0</v>
      </c>
      <c r="AI27" s="67">
        <f t="shared" si="48"/>
        <v>0</v>
      </c>
    </row>
    <row r="28">
      <c r="A28" s="61"/>
      <c r="B28" s="61"/>
      <c r="C28" s="61"/>
      <c r="D28" s="62">
        <v>22.0</v>
      </c>
      <c r="E28" s="72"/>
      <c r="F28" s="61"/>
      <c r="G28" s="61"/>
      <c r="H28" s="61"/>
      <c r="I28" s="61"/>
      <c r="J28" s="61"/>
      <c r="K28" s="61"/>
      <c r="L28" s="65">
        <f t="shared" ref="L28:R28" si="49">E28-E$7</f>
        <v>-23</v>
      </c>
      <c r="M28" s="66">
        <f t="shared" si="49"/>
        <v>-13</v>
      </c>
      <c r="N28" s="66">
        <f t="shared" si="49"/>
        <v>-8</v>
      </c>
      <c r="O28" s="66">
        <f t="shared" si="49"/>
        <v>-15</v>
      </c>
      <c r="P28" s="66">
        <f t="shared" si="49"/>
        <v>-14</v>
      </c>
      <c r="Q28" s="66">
        <f t="shared" si="49"/>
        <v>-15</v>
      </c>
      <c r="R28" s="66">
        <f t="shared" si="49"/>
        <v>-8</v>
      </c>
      <c r="T28" s="33"/>
      <c r="U28" s="38">
        <v>22.0</v>
      </c>
      <c r="V28" s="40"/>
      <c r="W28" s="35"/>
      <c r="X28" s="35"/>
      <c r="Y28" s="35"/>
      <c r="Z28" s="35"/>
      <c r="AA28" s="35"/>
      <c r="AB28" s="35"/>
      <c r="AC28" s="40">
        <f t="shared" ref="AC28:AI28" si="50">V28-V$7</f>
        <v>0</v>
      </c>
      <c r="AD28" s="35">
        <f t="shared" si="50"/>
        <v>0</v>
      </c>
      <c r="AE28" s="35">
        <f t="shared" si="50"/>
        <v>0</v>
      </c>
      <c r="AF28" s="35">
        <f t="shared" si="50"/>
        <v>0</v>
      </c>
      <c r="AG28" s="35">
        <f t="shared" si="50"/>
        <v>0</v>
      </c>
      <c r="AH28" s="35">
        <f t="shared" si="50"/>
        <v>0</v>
      </c>
      <c r="AI28" s="67">
        <f t="shared" si="50"/>
        <v>0</v>
      </c>
    </row>
    <row r="29">
      <c r="A29" s="68"/>
      <c r="B29" s="68"/>
      <c r="C29" s="68"/>
      <c r="D29" s="54">
        <v>23.0</v>
      </c>
      <c r="E29" s="69">
        <v>43.0</v>
      </c>
      <c r="F29" s="53">
        <v>20.0</v>
      </c>
      <c r="G29" s="53">
        <v>14.0</v>
      </c>
      <c r="H29" s="53">
        <v>34.0</v>
      </c>
      <c r="I29" s="53">
        <v>29.0</v>
      </c>
      <c r="J29" s="53">
        <v>28.0</v>
      </c>
      <c r="K29" s="53">
        <v>20.0</v>
      </c>
      <c r="L29" s="70">
        <f t="shared" ref="L29:R29" si="51">E29-E$7</f>
        <v>20</v>
      </c>
      <c r="M29" s="71">
        <f t="shared" si="51"/>
        <v>7</v>
      </c>
      <c r="N29" s="71">
        <f t="shared" si="51"/>
        <v>6</v>
      </c>
      <c r="O29" s="71">
        <f t="shared" si="51"/>
        <v>19</v>
      </c>
      <c r="P29" s="71">
        <f t="shared" si="51"/>
        <v>15</v>
      </c>
      <c r="Q29" s="71">
        <f t="shared" si="51"/>
        <v>13</v>
      </c>
      <c r="R29" s="71">
        <f t="shared" si="51"/>
        <v>12</v>
      </c>
      <c r="T29" s="33"/>
      <c r="U29" s="38">
        <v>23.0</v>
      </c>
      <c r="V29" s="40"/>
      <c r="W29" s="35"/>
      <c r="X29" s="35"/>
      <c r="Y29" s="35"/>
      <c r="Z29" s="35"/>
      <c r="AA29" s="35"/>
      <c r="AB29" s="35"/>
      <c r="AC29" s="40">
        <f t="shared" ref="AC29:AI29" si="52">V29-V$7</f>
        <v>0</v>
      </c>
      <c r="AD29" s="35">
        <f t="shared" si="52"/>
        <v>0</v>
      </c>
      <c r="AE29" s="35">
        <f t="shared" si="52"/>
        <v>0</v>
      </c>
      <c r="AF29" s="35">
        <f t="shared" si="52"/>
        <v>0</v>
      </c>
      <c r="AG29" s="35">
        <f t="shared" si="52"/>
        <v>0</v>
      </c>
      <c r="AH29" s="35">
        <f t="shared" si="52"/>
        <v>0</v>
      </c>
      <c r="AI29" s="67">
        <f t="shared" si="52"/>
        <v>0</v>
      </c>
    </row>
    <row r="30">
      <c r="A30" s="61"/>
      <c r="B30" s="61"/>
      <c r="C30" s="61"/>
      <c r="D30" s="62">
        <v>24.0</v>
      </c>
      <c r="E30" s="63">
        <v>44.0</v>
      </c>
      <c r="F30" s="64">
        <v>20.0</v>
      </c>
      <c r="G30" s="64">
        <v>15.0</v>
      </c>
      <c r="H30" s="64">
        <v>35.0</v>
      </c>
      <c r="I30" s="64">
        <v>29.0</v>
      </c>
      <c r="J30" s="64">
        <v>29.0</v>
      </c>
      <c r="K30" s="64">
        <v>20.0</v>
      </c>
      <c r="L30" s="65">
        <f t="shared" ref="L30:R30" si="53">E30-E$7</f>
        <v>21</v>
      </c>
      <c r="M30" s="66">
        <f t="shared" si="53"/>
        <v>7</v>
      </c>
      <c r="N30" s="66">
        <f t="shared" si="53"/>
        <v>7</v>
      </c>
      <c r="O30" s="66">
        <f t="shared" si="53"/>
        <v>20</v>
      </c>
      <c r="P30" s="66">
        <f t="shared" si="53"/>
        <v>15</v>
      </c>
      <c r="Q30" s="66">
        <f t="shared" si="53"/>
        <v>14</v>
      </c>
      <c r="R30" s="66">
        <f t="shared" si="53"/>
        <v>12</v>
      </c>
      <c r="T30" s="33"/>
      <c r="U30" s="38">
        <v>24.0</v>
      </c>
      <c r="V30" s="40"/>
      <c r="W30" s="35"/>
      <c r="X30" s="35"/>
      <c r="Y30" s="35"/>
      <c r="Z30" s="35"/>
      <c r="AA30" s="35"/>
      <c r="AB30" s="35"/>
      <c r="AC30" s="40">
        <f t="shared" ref="AC30:AI30" si="54">V30-V$7</f>
        <v>0</v>
      </c>
      <c r="AD30" s="35">
        <f t="shared" si="54"/>
        <v>0</v>
      </c>
      <c r="AE30" s="35">
        <f t="shared" si="54"/>
        <v>0</v>
      </c>
      <c r="AF30" s="35">
        <f t="shared" si="54"/>
        <v>0</v>
      </c>
      <c r="AG30" s="35">
        <f t="shared" si="54"/>
        <v>0</v>
      </c>
      <c r="AH30" s="35">
        <f t="shared" si="54"/>
        <v>0</v>
      </c>
      <c r="AI30" s="67">
        <f t="shared" si="54"/>
        <v>0</v>
      </c>
    </row>
    <row r="31">
      <c r="A31" s="68"/>
      <c r="B31" s="68"/>
      <c r="C31" s="68"/>
      <c r="D31" s="54">
        <v>25.0</v>
      </c>
      <c r="E31" s="69">
        <v>45.0</v>
      </c>
      <c r="F31" s="53">
        <v>21.0</v>
      </c>
      <c r="G31" s="53">
        <v>15.0</v>
      </c>
      <c r="H31" s="53">
        <v>36.0</v>
      </c>
      <c r="I31" s="53">
        <v>30.0</v>
      </c>
      <c r="J31" s="53">
        <v>29.0</v>
      </c>
      <c r="K31" s="53">
        <v>21.0</v>
      </c>
      <c r="L31" s="70">
        <f t="shared" ref="L31:R31" si="55">E31-E$7</f>
        <v>22</v>
      </c>
      <c r="M31" s="71">
        <f t="shared" si="55"/>
        <v>8</v>
      </c>
      <c r="N31" s="71">
        <f t="shared" si="55"/>
        <v>7</v>
      </c>
      <c r="O31" s="71">
        <f t="shared" si="55"/>
        <v>21</v>
      </c>
      <c r="P31" s="71">
        <f t="shared" si="55"/>
        <v>16</v>
      </c>
      <c r="Q31" s="71">
        <f t="shared" si="55"/>
        <v>14</v>
      </c>
      <c r="R31" s="71">
        <f t="shared" si="55"/>
        <v>13</v>
      </c>
      <c r="T31" s="33"/>
      <c r="U31" s="38">
        <v>25.0</v>
      </c>
      <c r="V31" s="40"/>
      <c r="W31" s="35"/>
      <c r="X31" s="35"/>
      <c r="Y31" s="35"/>
      <c r="Z31" s="35"/>
      <c r="AA31" s="35"/>
      <c r="AB31" s="35"/>
      <c r="AC31" s="40">
        <f t="shared" ref="AC31:AI31" si="56">V31-V$7</f>
        <v>0</v>
      </c>
      <c r="AD31" s="35">
        <f t="shared" si="56"/>
        <v>0</v>
      </c>
      <c r="AE31" s="35">
        <f t="shared" si="56"/>
        <v>0</v>
      </c>
      <c r="AF31" s="35">
        <f t="shared" si="56"/>
        <v>0</v>
      </c>
      <c r="AG31" s="35">
        <f t="shared" si="56"/>
        <v>0</v>
      </c>
      <c r="AH31" s="35">
        <f t="shared" si="56"/>
        <v>0</v>
      </c>
      <c r="AI31" s="67">
        <f t="shared" si="56"/>
        <v>0</v>
      </c>
    </row>
    <row r="32">
      <c r="A32" s="61"/>
      <c r="B32" s="61"/>
      <c r="C32" s="61"/>
      <c r="D32" s="62">
        <v>26.0</v>
      </c>
      <c r="E32" s="63">
        <v>46.0</v>
      </c>
      <c r="F32" s="64">
        <v>21.0</v>
      </c>
      <c r="G32" s="64">
        <v>15.0</v>
      </c>
      <c r="H32" s="64">
        <v>37.0</v>
      </c>
      <c r="I32" s="64">
        <v>30.0</v>
      </c>
      <c r="J32" s="64">
        <v>30.0</v>
      </c>
      <c r="K32" s="64">
        <v>21.0</v>
      </c>
      <c r="L32" s="65">
        <f t="shared" ref="L32:R32" si="57">E32-E$7</f>
        <v>23</v>
      </c>
      <c r="M32" s="66">
        <f t="shared" si="57"/>
        <v>8</v>
      </c>
      <c r="N32" s="66">
        <f t="shared" si="57"/>
        <v>7</v>
      </c>
      <c r="O32" s="66">
        <f t="shared" si="57"/>
        <v>22</v>
      </c>
      <c r="P32" s="66">
        <f t="shared" si="57"/>
        <v>16</v>
      </c>
      <c r="Q32" s="66">
        <f t="shared" si="57"/>
        <v>15</v>
      </c>
      <c r="R32" s="66">
        <f t="shared" si="57"/>
        <v>13</v>
      </c>
      <c r="T32" s="33"/>
      <c r="U32" s="38">
        <v>26.0</v>
      </c>
      <c r="V32" s="40"/>
      <c r="W32" s="35"/>
      <c r="X32" s="35"/>
      <c r="Y32" s="35"/>
      <c r="Z32" s="35"/>
      <c r="AA32" s="35"/>
      <c r="AB32" s="35"/>
      <c r="AC32" s="40">
        <f t="shared" ref="AC32:AI32" si="58">V32-V$7</f>
        <v>0</v>
      </c>
      <c r="AD32" s="35">
        <f t="shared" si="58"/>
        <v>0</v>
      </c>
      <c r="AE32" s="35">
        <f t="shared" si="58"/>
        <v>0</v>
      </c>
      <c r="AF32" s="35">
        <f t="shared" si="58"/>
        <v>0</v>
      </c>
      <c r="AG32" s="35">
        <f t="shared" si="58"/>
        <v>0</v>
      </c>
      <c r="AH32" s="35">
        <f t="shared" si="58"/>
        <v>0</v>
      </c>
      <c r="AI32" s="67">
        <f t="shared" si="58"/>
        <v>0</v>
      </c>
    </row>
    <row r="33">
      <c r="A33" s="68"/>
      <c r="B33" s="68"/>
      <c r="C33" s="68"/>
      <c r="D33" s="54">
        <v>27.0</v>
      </c>
      <c r="E33" s="69">
        <v>47.0</v>
      </c>
      <c r="F33" s="53">
        <v>21.0</v>
      </c>
      <c r="G33" s="53">
        <v>16.0</v>
      </c>
      <c r="H33" s="53">
        <v>37.0</v>
      </c>
      <c r="I33" s="53">
        <v>31.0</v>
      </c>
      <c r="J33" s="53">
        <v>31.0</v>
      </c>
      <c r="K33" s="53">
        <v>22.0</v>
      </c>
      <c r="L33" s="70">
        <f t="shared" ref="L33:R33" si="59">E33-E$7</f>
        <v>24</v>
      </c>
      <c r="M33" s="71">
        <f t="shared" si="59"/>
        <v>8</v>
      </c>
      <c r="N33" s="71">
        <f t="shared" si="59"/>
        <v>8</v>
      </c>
      <c r="O33" s="71">
        <f t="shared" si="59"/>
        <v>22</v>
      </c>
      <c r="P33" s="71">
        <f t="shared" si="59"/>
        <v>17</v>
      </c>
      <c r="Q33" s="71">
        <f t="shared" si="59"/>
        <v>16</v>
      </c>
      <c r="R33" s="71">
        <f t="shared" si="59"/>
        <v>14</v>
      </c>
      <c r="T33" s="33"/>
      <c r="U33" s="38">
        <v>27.0</v>
      </c>
      <c r="V33" s="40"/>
      <c r="W33" s="35"/>
      <c r="X33" s="35"/>
      <c r="Y33" s="35"/>
      <c r="Z33" s="35"/>
      <c r="AA33" s="35"/>
      <c r="AB33" s="35"/>
      <c r="AC33" s="40">
        <f t="shared" ref="AC33:AI33" si="60">V33-V$7</f>
        <v>0</v>
      </c>
      <c r="AD33" s="35">
        <f t="shared" si="60"/>
        <v>0</v>
      </c>
      <c r="AE33" s="35">
        <f t="shared" si="60"/>
        <v>0</v>
      </c>
      <c r="AF33" s="35">
        <f t="shared" si="60"/>
        <v>0</v>
      </c>
      <c r="AG33" s="35">
        <f t="shared" si="60"/>
        <v>0</v>
      </c>
      <c r="AH33" s="35">
        <f t="shared" si="60"/>
        <v>0</v>
      </c>
      <c r="AI33" s="67">
        <f t="shared" si="60"/>
        <v>0</v>
      </c>
    </row>
    <row r="34">
      <c r="A34" s="61"/>
      <c r="B34" s="61"/>
      <c r="C34" s="61"/>
      <c r="D34" s="62">
        <v>28.0</v>
      </c>
      <c r="E34" s="63">
        <v>48.0</v>
      </c>
      <c r="F34" s="64">
        <v>22.0</v>
      </c>
      <c r="G34" s="64">
        <v>16.0</v>
      </c>
      <c r="H34" s="64">
        <v>38.0</v>
      </c>
      <c r="I34" s="64">
        <v>32.0</v>
      </c>
      <c r="J34" s="64">
        <v>31.0</v>
      </c>
      <c r="K34" s="64">
        <v>22.0</v>
      </c>
      <c r="L34" s="65">
        <f t="shared" ref="L34:R34" si="61">E34-E$7</f>
        <v>25</v>
      </c>
      <c r="M34" s="66">
        <f t="shared" si="61"/>
        <v>9</v>
      </c>
      <c r="N34" s="66">
        <f t="shared" si="61"/>
        <v>8</v>
      </c>
      <c r="O34" s="66">
        <f t="shared" si="61"/>
        <v>23</v>
      </c>
      <c r="P34" s="66">
        <f t="shared" si="61"/>
        <v>18</v>
      </c>
      <c r="Q34" s="66">
        <f t="shared" si="61"/>
        <v>16</v>
      </c>
      <c r="R34" s="66">
        <f t="shared" si="61"/>
        <v>14</v>
      </c>
      <c r="T34" s="33"/>
      <c r="U34" s="38">
        <v>28.0</v>
      </c>
      <c r="V34" s="40"/>
      <c r="W34" s="35"/>
      <c r="X34" s="35"/>
      <c r="Y34" s="35"/>
      <c r="Z34" s="35"/>
      <c r="AA34" s="35"/>
      <c r="AB34" s="35"/>
      <c r="AC34" s="40">
        <f t="shared" ref="AC34:AI34" si="62">V34-V$7</f>
        <v>0</v>
      </c>
      <c r="AD34" s="35">
        <f t="shared" si="62"/>
        <v>0</v>
      </c>
      <c r="AE34" s="35">
        <f t="shared" si="62"/>
        <v>0</v>
      </c>
      <c r="AF34" s="35">
        <f t="shared" si="62"/>
        <v>0</v>
      </c>
      <c r="AG34" s="35">
        <f t="shared" si="62"/>
        <v>0</v>
      </c>
      <c r="AH34" s="35">
        <f t="shared" si="62"/>
        <v>0</v>
      </c>
      <c r="AI34" s="67">
        <f t="shared" si="62"/>
        <v>0</v>
      </c>
    </row>
    <row r="35">
      <c r="A35" s="68"/>
      <c r="B35" s="68"/>
      <c r="C35" s="68"/>
      <c r="D35" s="54">
        <v>29.0</v>
      </c>
      <c r="E35" s="69">
        <v>49.0</v>
      </c>
      <c r="F35" s="53">
        <v>22.0</v>
      </c>
      <c r="G35" s="53">
        <v>16.0</v>
      </c>
      <c r="H35" s="53">
        <v>39.0</v>
      </c>
      <c r="I35" s="53">
        <v>32.0</v>
      </c>
      <c r="J35" s="53">
        <v>32.0</v>
      </c>
      <c r="K35" s="53">
        <v>23.0</v>
      </c>
      <c r="L35" s="70">
        <f t="shared" ref="L35:R35" si="63">E35-E$7</f>
        <v>26</v>
      </c>
      <c r="M35" s="71">
        <f t="shared" si="63"/>
        <v>9</v>
      </c>
      <c r="N35" s="71">
        <f t="shared" si="63"/>
        <v>8</v>
      </c>
      <c r="O35" s="71">
        <f t="shared" si="63"/>
        <v>24</v>
      </c>
      <c r="P35" s="71">
        <f t="shared" si="63"/>
        <v>18</v>
      </c>
      <c r="Q35" s="71">
        <f t="shared" si="63"/>
        <v>17</v>
      </c>
      <c r="R35" s="71">
        <f t="shared" si="63"/>
        <v>15</v>
      </c>
      <c r="T35" s="33"/>
      <c r="U35" s="38">
        <v>29.0</v>
      </c>
      <c r="V35" s="40"/>
      <c r="W35" s="35"/>
      <c r="X35" s="35"/>
      <c r="Y35" s="35"/>
      <c r="Z35" s="35"/>
      <c r="AA35" s="35"/>
      <c r="AB35" s="35"/>
      <c r="AC35" s="40">
        <f t="shared" ref="AC35:AI35" si="64">V35-V$7</f>
        <v>0</v>
      </c>
      <c r="AD35" s="35">
        <f t="shared" si="64"/>
        <v>0</v>
      </c>
      <c r="AE35" s="35">
        <f t="shared" si="64"/>
        <v>0</v>
      </c>
      <c r="AF35" s="35">
        <f t="shared" si="64"/>
        <v>0</v>
      </c>
      <c r="AG35" s="35">
        <f t="shared" si="64"/>
        <v>0</v>
      </c>
      <c r="AH35" s="35">
        <f t="shared" si="64"/>
        <v>0</v>
      </c>
      <c r="AI35" s="67">
        <f t="shared" si="64"/>
        <v>0</v>
      </c>
    </row>
    <row r="36">
      <c r="A36" s="61"/>
      <c r="B36" s="61"/>
      <c r="C36" s="61"/>
      <c r="D36" s="62">
        <v>30.0</v>
      </c>
      <c r="E36" s="63">
        <v>50.0</v>
      </c>
      <c r="F36" s="64">
        <v>22.0</v>
      </c>
      <c r="G36" s="64">
        <v>16.0</v>
      </c>
      <c r="H36" s="64">
        <v>40.0</v>
      </c>
      <c r="I36" s="64">
        <v>33.0</v>
      </c>
      <c r="J36" s="64">
        <v>32.0</v>
      </c>
      <c r="K36" s="64">
        <v>23.0</v>
      </c>
      <c r="L36" s="65">
        <f t="shared" ref="L36:R36" si="65">E36-E$7</f>
        <v>27</v>
      </c>
      <c r="M36" s="66">
        <f t="shared" si="65"/>
        <v>9</v>
      </c>
      <c r="N36" s="66">
        <f t="shared" si="65"/>
        <v>8</v>
      </c>
      <c r="O36" s="66">
        <f t="shared" si="65"/>
        <v>25</v>
      </c>
      <c r="P36" s="66">
        <f t="shared" si="65"/>
        <v>19</v>
      </c>
      <c r="Q36" s="66">
        <f t="shared" si="65"/>
        <v>17</v>
      </c>
      <c r="R36" s="66">
        <f t="shared" si="65"/>
        <v>15</v>
      </c>
      <c r="T36" s="33"/>
      <c r="U36" s="38">
        <v>30.0</v>
      </c>
      <c r="V36" s="40"/>
      <c r="W36" s="35"/>
      <c r="X36" s="35"/>
      <c r="Y36" s="35"/>
      <c r="Z36" s="35"/>
      <c r="AA36" s="35"/>
      <c r="AB36" s="35"/>
      <c r="AC36" s="40">
        <f t="shared" ref="AC36:AI36" si="66">V36-V$7</f>
        <v>0</v>
      </c>
      <c r="AD36" s="35">
        <f t="shared" si="66"/>
        <v>0</v>
      </c>
      <c r="AE36" s="35">
        <f t="shared" si="66"/>
        <v>0</v>
      </c>
      <c r="AF36" s="35">
        <f t="shared" si="66"/>
        <v>0</v>
      </c>
      <c r="AG36" s="35">
        <f t="shared" si="66"/>
        <v>0</v>
      </c>
      <c r="AH36" s="35">
        <f t="shared" si="66"/>
        <v>0</v>
      </c>
      <c r="AI36" s="67">
        <f t="shared" si="66"/>
        <v>0</v>
      </c>
    </row>
    <row r="37">
      <c r="A37" s="68"/>
      <c r="B37" s="68"/>
      <c r="C37" s="68"/>
      <c r="D37" s="54">
        <v>31.0</v>
      </c>
      <c r="E37" s="69">
        <v>52.0</v>
      </c>
      <c r="F37" s="53">
        <v>23.0</v>
      </c>
      <c r="G37" s="53">
        <v>18.0</v>
      </c>
      <c r="H37" s="53">
        <v>42.0</v>
      </c>
      <c r="I37" s="53">
        <v>34.0</v>
      </c>
      <c r="J37" s="53">
        <v>34.0</v>
      </c>
      <c r="K37" s="53">
        <v>25.0</v>
      </c>
      <c r="L37" s="70">
        <f t="shared" ref="L37:R37" si="67">E37-E$7</f>
        <v>29</v>
      </c>
      <c r="M37" s="71">
        <f t="shared" si="67"/>
        <v>10</v>
      </c>
      <c r="N37" s="71">
        <f t="shared" si="67"/>
        <v>10</v>
      </c>
      <c r="O37" s="71">
        <f t="shared" si="67"/>
        <v>27</v>
      </c>
      <c r="P37" s="71">
        <f t="shared" si="67"/>
        <v>20</v>
      </c>
      <c r="Q37" s="71">
        <f t="shared" si="67"/>
        <v>19</v>
      </c>
      <c r="R37" s="71">
        <f t="shared" si="67"/>
        <v>17</v>
      </c>
      <c r="T37" s="33"/>
      <c r="U37" s="38">
        <v>31.0</v>
      </c>
      <c r="V37" s="40"/>
      <c r="W37" s="35"/>
      <c r="X37" s="35"/>
      <c r="Y37" s="35"/>
      <c r="Z37" s="35"/>
      <c r="AA37" s="35"/>
      <c r="AB37" s="35"/>
      <c r="AC37" s="40">
        <f t="shared" ref="AC37:AI37" si="68">V37-V$7</f>
        <v>0</v>
      </c>
      <c r="AD37" s="35">
        <f t="shared" si="68"/>
        <v>0</v>
      </c>
      <c r="AE37" s="35">
        <f t="shared" si="68"/>
        <v>0</v>
      </c>
      <c r="AF37" s="35">
        <f t="shared" si="68"/>
        <v>0</v>
      </c>
      <c r="AG37" s="35">
        <f t="shared" si="68"/>
        <v>0</v>
      </c>
      <c r="AH37" s="35">
        <f t="shared" si="68"/>
        <v>0</v>
      </c>
      <c r="AI37" s="67">
        <f t="shared" si="68"/>
        <v>0</v>
      </c>
    </row>
    <row r="38">
      <c r="A38" s="61"/>
      <c r="B38" s="61"/>
      <c r="C38" s="61"/>
      <c r="D38" s="62">
        <v>32.0</v>
      </c>
      <c r="E38" s="63">
        <v>53.0</v>
      </c>
      <c r="F38" s="64">
        <v>24.0</v>
      </c>
      <c r="G38" s="64">
        <v>18.0</v>
      </c>
      <c r="H38" s="64">
        <v>42.0</v>
      </c>
      <c r="I38" s="64">
        <v>35.0</v>
      </c>
      <c r="J38" s="64">
        <v>34.0</v>
      </c>
      <c r="K38" s="64">
        <v>25.0</v>
      </c>
      <c r="L38" s="65">
        <f t="shared" ref="L38:R38" si="69">E38-E$7</f>
        <v>30</v>
      </c>
      <c r="M38" s="66">
        <f t="shared" si="69"/>
        <v>11</v>
      </c>
      <c r="N38" s="66">
        <f t="shared" si="69"/>
        <v>10</v>
      </c>
      <c r="O38" s="66">
        <f t="shared" si="69"/>
        <v>27</v>
      </c>
      <c r="P38" s="66">
        <f t="shared" si="69"/>
        <v>21</v>
      </c>
      <c r="Q38" s="66">
        <f t="shared" si="69"/>
        <v>19</v>
      </c>
      <c r="R38" s="66">
        <f t="shared" si="69"/>
        <v>17</v>
      </c>
      <c r="T38" s="33"/>
      <c r="U38" s="38">
        <v>32.0</v>
      </c>
      <c r="V38" s="40"/>
      <c r="W38" s="35"/>
      <c r="X38" s="35"/>
      <c r="Y38" s="35"/>
      <c r="Z38" s="35"/>
      <c r="AA38" s="35"/>
      <c r="AB38" s="35"/>
      <c r="AC38" s="40">
        <f t="shared" ref="AC38:AI38" si="70">V38-V$7</f>
        <v>0</v>
      </c>
      <c r="AD38" s="35">
        <f t="shared" si="70"/>
        <v>0</v>
      </c>
      <c r="AE38" s="35">
        <f t="shared" si="70"/>
        <v>0</v>
      </c>
      <c r="AF38" s="35">
        <f t="shared" si="70"/>
        <v>0</v>
      </c>
      <c r="AG38" s="35">
        <f t="shared" si="70"/>
        <v>0</v>
      </c>
      <c r="AH38" s="35">
        <f t="shared" si="70"/>
        <v>0</v>
      </c>
      <c r="AI38" s="67">
        <f t="shared" si="70"/>
        <v>0</v>
      </c>
    </row>
    <row r="39">
      <c r="A39" s="68"/>
      <c r="B39" s="68"/>
      <c r="C39" s="68"/>
      <c r="D39" s="54">
        <v>33.0</v>
      </c>
      <c r="E39" s="69">
        <v>54.0</v>
      </c>
      <c r="F39" s="53">
        <v>24.0</v>
      </c>
      <c r="G39" s="53">
        <v>18.0</v>
      </c>
      <c r="H39" s="53">
        <v>43.0</v>
      </c>
      <c r="I39" s="53">
        <v>36.0</v>
      </c>
      <c r="J39" s="53">
        <v>35.0</v>
      </c>
      <c r="K39" s="53">
        <v>26.0</v>
      </c>
      <c r="L39" s="70">
        <f t="shared" ref="L39:R39" si="71">E39-E$7</f>
        <v>31</v>
      </c>
      <c r="M39" s="71">
        <f t="shared" si="71"/>
        <v>11</v>
      </c>
      <c r="N39" s="71">
        <f t="shared" si="71"/>
        <v>10</v>
      </c>
      <c r="O39" s="71">
        <f t="shared" si="71"/>
        <v>28</v>
      </c>
      <c r="P39" s="71">
        <f t="shared" si="71"/>
        <v>22</v>
      </c>
      <c r="Q39" s="71">
        <f t="shared" si="71"/>
        <v>20</v>
      </c>
      <c r="R39" s="71">
        <f t="shared" si="71"/>
        <v>18</v>
      </c>
      <c r="T39" s="33"/>
      <c r="U39" s="38">
        <v>33.0</v>
      </c>
      <c r="V39" s="40"/>
      <c r="W39" s="35"/>
      <c r="X39" s="35"/>
      <c r="Y39" s="35"/>
      <c r="Z39" s="35"/>
      <c r="AA39" s="35"/>
      <c r="AB39" s="35"/>
      <c r="AC39" s="40">
        <f t="shared" ref="AC39:AI39" si="72">V39-V$7</f>
        <v>0</v>
      </c>
      <c r="AD39" s="35">
        <f t="shared" si="72"/>
        <v>0</v>
      </c>
      <c r="AE39" s="35">
        <f t="shared" si="72"/>
        <v>0</v>
      </c>
      <c r="AF39" s="35">
        <f t="shared" si="72"/>
        <v>0</v>
      </c>
      <c r="AG39" s="35">
        <f t="shared" si="72"/>
        <v>0</v>
      </c>
      <c r="AH39" s="35">
        <f t="shared" si="72"/>
        <v>0</v>
      </c>
      <c r="AI39" s="67">
        <f t="shared" si="72"/>
        <v>0</v>
      </c>
    </row>
    <row r="40">
      <c r="A40" s="61"/>
      <c r="B40" s="61"/>
      <c r="C40" s="61"/>
      <c r="D40" s="62">
        <v>34.0</v>
      </c>
      <c r="E40" s="63">
        <v>55.0</v>
      </c>
      <c r="F40" s="64">
        <v>24.0</v>
      </c>
      <c r="G40" s="64">
        <v>18.0</v>
      </c>
      <c r="H40" s="64">
        <v>44.0</v>
      </c>
      <c r="I40" s="64">
        <v>36.0</v>
      </c>
      <c r="J40" s="64">
        <v>36.0</v>
      </c>
      <c r="K40" s="64">
        <v>26.0</v>
      </c>
      <c r="L40" s="65">
        <f t="shared" ref="L40:R40" si="73">E40-E$7</f>
        <v>32</v>
      </c>
      <c r="M40" s="66">
        <f t="shared" si="73"/>
        <v>11</v>
      </c>
      <c r="N40" s="66">
        <f t="shared" si="73"/>
        <v>10</v>
      </c>
      <c r="O40" s="66">
        <f t="shared" si="73"/>
        <v>29</v>
      </c>
      <c r="P40" s="66">
        <f t="shared" si="73"/>
        <v>22</v>
      </c>
      <c r="Q40" s="66">
        <f t="shared" si="73"/>
        <v>21</v>
      </c>
      <c r="R40" s="66">
        <f t="shared" si="73"/>
        <v>18</v>
      </c>
      <c r="T40" s="33"/>
      <c r="U40" s="38">
        <v>34.0</v>
      </c>
      <c r="V40" s="40"/>
      <c r="W40" s="35"/>
      <c r="X40" s="35"/>
      <c r="Y40" s="35"/>
      <c r="Z40" s="35"/>
      <c r="AA40" s="35"/>
      <c r="AB40" s="35"/>
      <c r="AC40" s="40">
        <f t="shared" ref="AC40:AI40" si="74">V40-V$7</f>
        <v>0</v>
      </c>
      <c r="AD40" s="35">
        <f t="shared" si="74"/>
        <v>0</v>
      </c>
      <c r="AE40" s="35">
        <f t="shared" si="74"/>
        <v>0</v>
      </c>
      <c r="AF40" s="35">
        <f t="shared" si="74"/>
        <v>0</v>
      </c>
      <c r="AG40" s="35">
        <f t="shared" si="74"/>
        <v>0</v>
      </c>
      <c r="AH40" s="35">
        <f t="shared" si="74"/>
        <v>0</v>
      </c>
      <c r="AI40" s="67">
        <f t="shared" si="74"/>
        <v>0</v>
      </c>
    </row>
    <row r="41">
      <c r="A41" s="68"/>
      <c r="B41" s="68"/>
      <c r="C41" s="68"/>
      <c r="D41" s="54">
        <v>35.0</v>
      </c>
      <c r="E41" s="69">
        <v>55.0</v>
      </c>
      <c r="F41" s="53">
        <v>25.0</v>
      </c>
      <c r="G41" s="53">
        <v>19.0</v>
      </c>
      <c r="H41" s="53">
        <v>45.0</v>
      </c>
      <c r="I41" s="53">
        <v>37.0</v>
      </c>
      <c r="J41" s="53">
        <v>36.0</v>
      </c>
      <c r="K41" s="53">
        <v>27.0</v>
      </c>
      <c r="L41" s="70">
        <f t="shared" ref="L41:R41" si="75">E41-E$7</f>
        <v>32</v>
      </c>
      <c r="M41" s="71">
        <f t="shared" si="75"/>
        <v>12</v>
      </c>
      <c r="N41" s="71">
        <f t="shared" si="75"/>
        <v>11</v>
      </c>
      <c r="O41" s="71">
        <f t="shared" si="75"/>
        <v>30</v>
      </c>
      <c r="P41" s="71">
        <f t="shared" si="75"/>
        <v>23</v>
      </c>
      <c r="Q41" s="71">
        <f t="shared" si="75"/>
        <v>21</v>
      </c>
      <c r="R41" s="71">
        <f t="shared" si="75"/>
        <v>19</v>
      </c>
      <c r="T41" s="33"/>
      <c r="U41" s="38">
        <v>35.0</v>
      </c>
      <c r="V41" s="40"/>
      <c r="W41" s="35"/>
      <c r="X41" s="35"/>
      <c r="Y41" s="35"/>
      <c r="Z41" s="35"/>
      <c r="AA41" s="35"/>
      <c r="AB41" s="35"/>
      <c r="AC41" s="40">
        <f t="shared" ref="AC41:AI41" si="76">V41-V$7</f>
        <v>0</v>
      </c>
      <c r="AD41" s="35">
        <f t="shared" si="76"/>
        <v>0</v>
      </c>
      <c r="AE41" s="35">
        <f t="shared" si="76"/>
        <v>0</v>
      </c>
      <c r="AF41" s="35">
        <f t="shared" si="76"/>
        <v>0</v>
      </c>
      <c r="AG41" s="35">
        <f t="shared" si="76"/>
        <v>0</v>
      </c>
      <c r="AH41" s="35">
        <f t="shared" si="76"/>
        <v>0</v>
      </c>
      <c r="AI41" s="67">
        <f t="shared" si="76"/>
        <v>0</v>
      </c>
    </row>
    <row r="42">
      <c r="A42" s="61"/>
      <c r="B42" s="61"/>
      <c r="C42" s="61"/>
      <c r="D42" s="62">
        <v>36.0</v>
      </c>
      <c r="E42" s="63">
        <v>56.0</v>
      </c>
      <c r="F42" s="64">
        <v>25.0</v>
      </c>
      <c r="G42" s="64">
        <v>19.0</v>
      </c>
      <c r="H42" s="64">
        <v>46.0</v>
      </c>
      <c r="I42" s="64">
        <v>37.0</v>
      </c>
      <c r="J42" s="64">
        <v>37.0</v>
      </c>
      <c r="K42" s="64">
        <v>27.0</v>
      </c>
      <c r="L42" s="65">
        <f t="shared" ref="L42:R42" si="77">E42-E$7</f>
        <v>33</v>
      </c>
      <c r="M42" s="66">
        <f t="shared" si="77"/>
        <v>12</v>
      </c>
      <c r="N42" s="66">
        <f t="shared" si="77"/>
        <v>11</v>
      </c>
      <c r="O42" s="66">
        <f t="shared" si="77"/>
        <v>31</v>
      </c>
      <c r="P42" s="66">
        <f t="shared" si="77"/>
        <v>23</v>
      </c>
      <c r="Q42" s="66">
        <f t="shared" si="77"/>
        <v>22</v>
      </c>
      <c r="R42" s="66">
        <f t="shared" si="77"/>
        <v>19</v>
      </c>
      <c r="T42" s="33"/>
      <c r="U42" s="38">
        <v>36.0</v>
      </c>
      <c r="V42" s="40"/>
      <c r="W42" s="35"/>
      <c r="X42" s="35"/>
      <c r="Y42" s="35"/>
      <c r="Z42" s="35"/>
      <c r="AA42" s="35"/>
      <c r="AB42" s="35"/>
      <c r="AC42" s="40">
        <f t="shared" ref="AC42:AI42" si="78">V42-V$7</f>
        <v>0</v>
      </c>
      <c r="AD42" s="35">
        <f t="shared" si="78"/>
        <v>0</v>
      </c>
      <c r="AE42" s="35">
        <f t="shared" si="78"/>
        <v>0</v>
      </c>
      <c r="AF42" s="35">
        <f t="shared" si="78"/>
        <v>0</v>
      </c>
      <c r="AG42" s="35">
        <f t="shared" si="78"/>
        <v>0</v>
      </c>
      <c r="AH42" s="35">
        <f t="shared" si="78"/>
        <v>0</v>
      </c>
      <c r="AI42" s="67">
        <f t="shared" si="78"/>
        <v>0</v>
      </c>
    </row>
    <row r="43">
      <c r="A43" s="68"/>
      <c r="B43" s="68"/>
      <c r="C43" s="68"/>
      <c r="D43" s="54">
        <v>37.0</v>
      </c>
      <c r="E43" s="69">
        <v>57.0</v>
      </c>
      <c r="F43" s="53">
        <v>25.0</v>
      </c>
      <c r="G43" s="53">
        <v>19.0</v>
      </c>
      <c r="H43" s="53">
        <v>46.0</v>
      </c>
      <c r="I43" s="53">
        <v>38.0</v>
      </c>
      <c r="J43" s="53">
        <v>37.0</v>
      </c>
      <c r="K43" s="53">
        <v>28.0</v>
      </c>
      <c r="L43" s="70">
        <f t="shared" ref="L43:R43" si="79">E43-E$7</f>
        <v>34</v>
      </c>
      <c r="M43" s="71">
        <f t="shared" si="79"/>
        <v>12</v>
      </c>
      <c r="N43" s="71">
        <f t="shared" si="79"/>
        <v>11</v>
      </c>
      <c r="O43" s="71">
        <f t="shared" si="79"/>
        <v>31</v>
      </c>
      <c r="P43" s="71">
        <f t="shared" si="79"/>
        <v>24</v>
      </c>
      <c r="Q43" s="71">
        <f t="shared" si="79"/>
        <v>22</v>
      </c>
      <c r="R43" s="71">
        <f t="shared" si="79"/>
        <v>20</v>
      </c>
      <c r="T43" s="33"/>
      <c r="U43" s="38">
        <v>37.0</v>
      </c>
      <c r="V43" s="40"/>
      <c r="W43" s="35"/>
      <c r="X43" s="35"/>
      <c r="Y43" s="35"/>
      <c r="Z43" s="35"/>
      <c r="AA43" s="35"/>
      <c r="AB43" s="35"/>
      <c r="AC43" s="40">
        <f t="shared" ref="AC43:AI43" si="80">V43-V$7</f>
        <v>0</v>
      </c>
      <c r="AD43" s="35">
        <f t="shared" si="80"/>
        <v>0</v>
      </c>
      <c r="AE43" s="35">
        <f t="shared" si="80"/>
        <v>0</v>
      </c>
      <c r="AF43" s="35">
        <f t="shared" si="80"/>
        <v>0</v>
      </c>
      <c r="AG43" s="35">
        <f t="shared" si="80"/>
        <v>0</v>
      </c>
      <c r="AH43" s="35">
        <f t="shared" si="80"/>
        <v>0</v>
      </c>
      <c r="AI43" s="67">
        <f t="shared" si="80"/>
        <v>0</v>
      </c>
    </row>
    <row r="44">
      <c r="A44" s="61"/>
      <c r="B44" s="61"/>
      <c r="C44" s="61"/>
      <c r="D44" s="62">
        <v>38.0</v>
      </c>
      <c r="E44" s="63">
        <v>58.0</v>
      </c>
      <c r="F44" s="64">
        <v>26.0</v>
      </c>
      <c r="G44" s="64">
        <v>19.0</v>
      </c>
      <c r="H44" s="64">
        <v>47.0</v>
      </c>
      <c r="I44" s="64">
        <v>39.0</v>
      </c>
      <c r="J44" s="64">
        <v>38.0</v>
      </c>
      <c r="K44" s="64">
        <v>28.0</v>
      </c>
      <c r="L44" s="65">
        <f t="shared" ref="L44:R44" si="81">E44-E$7</f>
        <v>35</v>
      </c>
      <c r="M44" s="66">
        <f t="shared" si="81"/>
        <v>13</v>
      </c>
      <c r="N44" s="66">
        <f t="shared" si="81"/>
        <v>11</v>
      </c>
      <c r="O44" s="66">
        <f t="shared" si="81"/>
        <v>32</v>
      </c>
      <c r="P44" s="66">
        <f t="shared" si="81"/>
        <v>25</v>
      </c>
      <c r="Q44" s="66">
        <f t="shared" si="81"/>
        <v>23</v>
      </c>
      <c r="R44" s="66">
        <f t="shared" si="81"/>
        <v>20</v>
      </c>
      <c r="T44" s="33"/>
      <c r="U44" s="38">
        <v>38.0</v>
      </c>
      <c r="V44" s="40"/>
      <c r="W44" s="35"/>
      <c r="X44" s="35"/>
      <c r="Y44" s="35"/>
      <c r="Z44" s="35"/>
      <c r="AA44" s="35"/>
      <c r="AB44" s="35"/>
      <c r="AC44" s="40">
        <f t="shared" ref="AC44:AI44" si="82">V44-V$7</f>
        <v>0</v>
      </c>
      <c r="AD44" s="35">
        <f t="shared" si="82"/>
        <v>0</v>
      </c>
      <c r="AE44" s="35">
        <f t="shared" si="82"/>
        <v>0</v>
      </c>
      <c r="AF44" s="35">
        <f t="shared" si="82"/>
        <v>0</v>
      </c>
      <c r="AG44" s="35">
        <f t="shared" si="82"/>
        <v>0</v>
      </c>
      <c r="AH44" s="35">
        <f t="shared" si="82"/>
        <v>0</v>
      </c>
      <c r="AI44" s="67">
        <f t="shared" si="82"/>
        <v>0</v>
      </c>
    </row>
    <row r="45">
      <c r="A45" s="68"/>
      <c r="B45" s="68"/>
      <c r="C45" s="68"/>
      <c r="D45" s="54">
        <v>39.0</v>
      </c>
      <c r="E45" s="69">
        <v>59.0</v>
      </c>
      <c r="F45" s="53">
        <v>26.0</v>
      </c>
      <c r="G45" s="53">
        <v>20.0</v>
      </c>
      <c r="H45" s="53">
        <v>48.0</v>
      </c>
      <c r="I45" s="53">
        <v>39.0</v>
      </c>
      <c r="J45" s="53">
        <v>38.0</v>
      </c>
      <c r="K45" s="53">
        <v>29.0</v>
      </c>
      <c r="L45" s="70">
        <f t="shared" ref="L45:R45" si="83">E45-E$7</f>
        <v>36</v>
      </c>
      <c r="M45" s="71">
        <f t="shared" si="83"/>
        <v>13</v>
      </c>
      <c r="N45" s="71">
        <f t="shared" si="83"/>
        <v>12</v>
      </c>
      <c r="O45" s="71">
        <f t="shared" si="83"/>
        <v>33</v>
      </c>
      <c r="P45" s="71">
        <f t="shared" si="83"/>
        <v>25</v>
      </c>
      <c r="Q45" s="71">
        <f t="shared" si="83"/>
        <v>23</v>
      </c>
      <c r="R45" s="71">
        <f t="shared" si="83"/>
        <v>21</v>
      </c>
      <c r="T45" s="33"/>
      <c r="U45" s="38">
        <v>39.0</v>
      </c>
      <c r="V45" s="40"/>
      <c r="W45" s="35"/>
      <c r="X45" s="35"/>
      <c r="Y45" s="35"/>
      <c r="Z45" s="35"/>
      <c r="AA45" s="35"/>
      <c r="AB45" s="35"/>
      <c r="AC45" s="40">
        <f t="shared" ref="AC45:AI45" si="84">V45-V$7</f>
        <v>0</v>
      </c>
      <c r="AD45" s="35">
        <f t="shared" si="84"/>
        <v>0</v>
      </c>
      <c r="AE45" s="35">
        <f t="shared" si="84"/>
        <v>0</v>
      </c>
      <c r="AF45" s="35">
        <f t="shared" si="84"/>
        <v>0</v>
      </c>
      <c r="AG45" s="35">
        <f t="shared" si="84"/>
        <v>0</v>
      </c>
      <c r="AH45" s="35">
        <f t="shared" si="84"/>
        <v>0</v>
      </c>
      <c r="AI45" s="67">
        <f t="shared" si="84"/>
        <v>0</v>
      </c>
    </row>
    <row r="46">
      <c r="A46" s="61"/>
      <c r="B46" s="61"/>
      <c r="C46" s="61"/>
      <c r="D46" s="62">
        <v>40.0</v>
      </c>
      <c r="E46" s="63">
        <v>60.0</v>
      </c>
      <c r="F46" s="64">
        <v>26.0</v>
      </c>
      <c r="G46" s="64">
        <v>20.0</v>
      </c>
      <c r="H46" s="64">
        <v>49.0</v>
      </c>
      <c r="I46" s="64">
        <v>40.0</v>
      </c>
      <c r="J46" s="64">
        <v>39.0</v>
      </c>
      <c r="K46" s="64">
        <v>29.0</v>
      </c>
      <c r="L46" s="65">
        <f t="shared" ref="L46:R46" si="85">E46-E$7</f>
        <v>37</v>
      </c>
      <c r="M46" s="66">
        <f t="shared" si="85"/>
        <v>13</v>
      </c>
      <c r="N46" s="66">
        <f t="shared" si="85"/>
        <v>12</v>
      </c>
      <c r="O46" s="66">
        <f t="shared" si="85"/>
        <v>34</v>
      </c>
      <c r="P46" s="66">
        <f t="shared" si="85"/>
        <v>26</v>
      </c>
      <c r="Q46" s="66">
        <f t="shared" si="85"/>
        <v>24</v>
      </c>
      <c r="R46" s="66">
        <f t="shared" si="85"/>
        <v>21</v>
      </c>
      <c r="T46" s="33"/>
      <c r="U46" s="38">
        <v>40.0</v>
      </c>
      <c r="V46" s="40"/>
      <c r="W46" s="35"/>
      <c r="X46" s="35"/>
      <c r="Y46" s="35"/>
      <c r="Z46" s="35"/>
      <c r="AA46" s="35"/>
      <c r="AB46" s="35"/>
      <c r="AC46" s="40">
        <f t="shared" ref="AC46:AI46" si="86">V46-V$7</f>
        <v>0</v>
      </c>
      <c r="AD46" s="35">
        <f t="shared" si="86"/>
        <v>0</v>
      </c>
      <c r="AE46" s="35">
        <f t="shared" si="86"/>
        <v>0</v>
      </c>
      <c r="AF46" s="35">
        <f t="shared" si="86"/>
        <v>0</v>
      </c>
      <c r="AG46" s="35">
        <f t="shared" si="86"/>
        <v>0</v>
      </c>
      <c r="AH46" s="35">
        <f t="shared" si="86"/>
        <v>0</v>
      </c>
      <c r="AI46" s="67">
        <f t="shared" si="86"/>
        <v>0</v>
      </c>
    </row>
    <row r="47">
      <c r="A47" s="68"/>
      <c r="B47" s="68"/>
      <c r="C47" s="68"/>
      <c r="D47" s="54">
        <v>41.0</v>
      </c>
      <c r="E47" s="69">
        <v>62.0</v>
      </c>
      <c r="F47" s="53">
        <v>27.0</v>
      </c>
      <c r="G47" s="53">
        <v>21.0</v>
      </c>
      <c r="H47" s="53">
        <v>51.0</v>
      </c>
      <c r="I47" s="53">
        <v>42.0</v>
      </c>
      <c r="J47" s="53">
        <v>40.0</v>
      </c>
      <c r="K47" s="53">
        <v>31.0</v>
      </c>
      <c r="L47" s="70">
        <f t="shared" ref="L47:R47" si="87">E47-E$7</f>
        <v>39</v>
      </c>
      <c r="M47" s="71">
        <f t="shared" si="87"/>
        <v>14</v>
      </c>
      <c r="N47" s="71">
        <f t="shared" si="87"/>
        <v>13</v>
      </c>
      <c r="O47" s="71">
        <f t="shared" si="87"/>
        <v>36</v>
      </c>
      <c r="P47" s="71">
        <f t="shared" si="87"/>
        <v>28</v>
      </c>
      <c r="Q47" s="71">
        <f t="shared" si="87"/>
        <v>25</v>
      </c>
      <c r="R47" s="71">
        <f t="shared" si="87"/>
        <v>23</v>
      </c>
      <c r="T47" s="33"/>
      <c r="U47" s="38">
        <v>41.0</v>
      </c>
      <c r="V47" s="40"/>
      <c r="W47" s="35"/>
      <c r="X47" s="35"/>
      <c r="Y47" s="35"/>
      <c r="Z47" s="35"/>
      <c r="AA47" s="35"/>
      <c r="AB47" s="35"/>
      <c r="AC47" s="40">
        <f t="shared" ref="AC47:AI47" si="88">V47-V$7</f>
        <v>0</v>
      </c>
      <c r="AD47" s="35">
        <f t="shared" si="88"/>
        <v>0</v>
      </c>
      <c r="AE47" s="35">
        <f t="shared" si="88"/>
        <v>0</v>
      </c>
      <c r="AF47" s="35">
        <f t="shared" si="88"/>
        <v>0</v>
      </c>
      <c r="AG47" s="35">
        <f t="shared" si="88"/>
        <v>0</v>
      </c>
      <c r="AH47" s="35">
        <f t="shared" si="88"/>
        <v>0</v>
      </c>
      <c r="AI47" s="67">
        <f t="shared" si="88"/>
        <v>0</v>
      </c>
    </row>
    <row r="48">
      <c r="A48" s="61"/>
      <c r="B48" s="61"/>
      <c r="C48" s="61"/>
      <c r="D48" s="62">
        <v>42.0</v>
      </c>
      <c r="E48" s="63">
        <v>63.0</v>
      </c>
      <c r="F48" s="64">
        <v>28.0</v>
      </c>
      <c r="G48" s="64">
        <v>21.0</v>
      </c>
      <c r="H48" s="64">
        <v>52.0</v>
      </c>
      <c r="I48" s="64">
        <v>42.0</v>
      </c>
      <c r="J48" s="64">
        <v>41.0</v>
      </c>
      <c r="K48" s="64">
        <v>31.0</v>
      </c>
      <c r="L48" s="65">
        <f t="shared" ref="L48:R48" si="89">E48-E$7</f>
        <v>40</v>
      </c>
      <c r="M48" s="66">
        <f t="shared" si="89"/>
        <v>15</v>
      </c>
      <c r="N48" s="66">
        <f t="shared" si="89"/>
        <v>13</v>
      </c>
      <c r="O48" s="66">
        <f t="shared" si="89"/>
        <v>37</v>
      </c>
      <c r="P48" s="66">
        <f t="shared" si="89"/>
        <v>28</v>
      </c>
      <c r="Q48" s="66">
        <f t="shared" si="89"/>
        <v>26</v>
      </c>
      <c r="R48" s="66">
        <f t="shared" si="89"/>
        <v>23</v>
      </c>
      <c r="T48" s="33"/>
      <c r="U48" s="38">
        <v>42.0</v>
      </c>
      <c r="V48" s="40"/>
      <c r="W48" s="35"/>
      <c r="X48" s="35"/>
      <c r="Y48" s="35"/>
      <c r="Z48" s="35"/>
      <c r="AA48" s="35"/>
      <c r="AB48" s="35"/>
      <c r="AC48" s="40">
        <f t="shared" ref="AC48:AI48" si="90">V48-V$7</f>
        <v>0</v>
      </c>
      <c r="AD48" s="35">
        <f t="shared" si="90"/>
        <v>0</v>
      </c>
      <c r="AE48" s="35">
        <f t="shared" si="90"/>
        <v>0</v>
      </c>
      <c r="AF48" s="35">
        <f t="shared" si="90"/>
        <v>0</v>
      </c>
      <c r="AG48" s="35">
        <f t="shared" si="90"/>
        <v>0</v>
      </c>
      <c r="AH48" s="35">
        <f t="shared" si="90"/>
        <v>0</v>
      </c>
      <c r="AI48" s="67">
        <f t="shared" si="90"/>
        <v>0</v>
      </c>
    </row>
    <row r="49">
      <c r="A49" s="68"/>
      <c r="B49" s="68"/>
      <c r="C49" s="68"/>
      <c r="D49" s="54">
        <v>43.0</v>
      </c>
      <c r="E49" s="69">
        <v>64.0</v>
      </c>
      <c r="F49" s="53">
        <v>28.0</v>
      </c>
      <c r="G49" s="53">
        <v>22.0</v>
      </c>
      <c r="H49" s="53">
        <v>52.0</v>
      </c>
      <c r="I49" s="53">
        <v>43.0</v>
      </c>
      <c r="J49" s="53">
        <v>42.0</v>
      </c>
      <c r="K49" s="53">
        <v>32.0</v>
      </c>
      <c r="L49" s="70">
        <f t="shared" ref="L49:R49" si="91">E49-E$7</f>
        <v>41</v>
      </c>
      <c r="M49" s="71">
        <f t="shared" si="91"/>
        <v>15</v>
      </c>
      <c r="N49" s="71">
        <f t="shared" si="91"/>
        <v>14</v>
      </c>
      <c r="O49" s="71">
        <f t="shared" si="91"/>
        <v>37</v>
      </c>
      <c r="P49" s="71">
        <f t="shared" si="91"/>
        <v>29</v>
      </c>
      <c r="Q49" s="71">
        <f t="shared" si="91"/>
        <v>27</v>
      </c>
      <c r="R49" s="71">
        <f t="shared" si="91"/>
        <v>24</v>
      </c>
      <c r="T49" s="33"/>
      <c r="U49" s="38">
        <v>43.0</v>
      </c>
      <c r="V49" s="40"/>
      <c r="W49" s="35"/>
      <c r="X49" s="35"/>
      <c r="Y49" s="35"/>
      <c r="Z49" s="35"/>
      <c r="AA49" s="35"/>
      <c r="AB49" s="35"/>
      <c r="AC49" s="40">
        <f t="shared" ref="AC49:AI49" si="92">V49-V$7</f>
        <v>0</v>
      </c>
      <c r="AD49" s="35">
        <f t="shared" si="92"/>
        <v>0</v>
      </c>
      <c r="AE49" s="35">
        <f t="shared" si="92"/>
        <v>0</v>
      </c>
      <c r="AF49" s="35">
        <f t="shared" si="92"/>
        <v>0</v>
      </c>
      <c r="AG49" s="35">
        <f t="shared" si="92"/>
        <v>0</v>
      </c>
      <c r="AH49" s="35">
        <f t="shared" si="92"/>
        <v>0</v>
      </c>
      <c r="AI49" s="67">
        <f t="shared" si="92"/>
        <v>0</v>
      </c>
    </row>
    <row r="50">
      <c r="A50" s="61"/>
      <c r="B50" s="61"/>
      <c r="C50" s="61"/>
      <c r="D50" s="62">
        <v>44.0</v>
      </c>
      <c r="E50" s="63">
        <v>65.0</v>
      </c>
      <c r="F50" s="64">
        <v>28.0</v>
      </c>
      <c r="G50" s="64">
        <v>22.0</v>
      </c>
      <c r="H50" s="64">
        <v>53.0</v>
      </c>
      <c r="I50" s="64">
        <v>43.0</v>
      </c>
      <c r="J50" s="64">
        <v>42.0</v>
      </c>
      <c r="K50" s="64">
        <v>32.0</v>
      </c>
      <c r="L50" s="65">
        <f t="shared" ref="L50:R50" si="93">E50-E$7</f>
        <v>42</v>
      </c>
      <c r="M50" s="66">
        <f t="shared" si="93"/>
        <v>15</v>
      </c>
      <c r="N50" s="66">
        <f t="shared" si="93"/>
        <v>14</v>
      </c>
      <c r="O50" s="66">
        <f t="shared" si="93"/>
        <v>38</v>
      </c>
      <c r="P50" s="66">
        <f t="shared" si="93"/>
        <v>29</v>
      </c>
      <c r="Q50" s="66">
        <f t="shared" si="93"/>
        <v>27</v>
      </c>
      <c r="R50" s="66">
        <f t="shared" si="93"/>
        <v>24</v>
      </c>
      <c r="T50" s="33"/>
      <c r="U50" s="38">
        <v>44.0</v>
      </c>
      <c r="V50" s="40"/>
      <c r="W50" s="35"/>
      <c r="X50" s="35"/>
      <c r="Y50" s="35"/>
      <c r="Z50" s="35"/>
      <c r="AA50" s="35"/>
      <c r="AB50" s="35"/>
      <c r="AC50" s="40">
        <f t="shared" ref="AC50:AI50" si="94">V50-V$7</f>
        <v>0</v>
      </c>
      <c r="AD50" s="35">
        <f t="shared" si="94"/>
        <v>0</v>
      </c>
      <c r="AE50" s="35">
        <f t="shared" si="94"/>
        <v>0</v>
      </c>
      <c r="AF50" s="35">
        <f t="shared" si="94"/>
        <v>0</v>
      </c>
      <c r="AG50" s="35">
        <f t="shared" si="94"/>
        <v>0</v>
      </c>
      <c r="AH50" s="35">
        <f t="shared" si="94"/>
        <v>0</v>
      </c>
      <c r="AI50" s="67">
        <f t="shared" si="94"/>
        <v>0</v>
      </c>
    </row>
    <row r="51">
      <c r="A51" s="68"/>
      <c r="B51" s="68"/>
      <c r="C51" s="68"/>
      <c r="D51" s="54">
        <v>45.0</v>
      </c>
      <c r="E51" s="69">
        <v>66.0</v>
      </c>
      <c r="F51" s="53">
        <v>29.0</v>
      </c>
      <c r="G51" s="53">
        <v>22.0</v>
      </c>
      <c r="H51" s="53">
        <v>54.0</v>
      </c>
      <c r="I51" s="53">
        <v>44.0</v>
      </c>
      <c r="J51" s="53">
        <v>43.0</v>
      </c>
      <c r="K51" s="53">
        <v>33.0</v>
      </c>
      <c r="L51" s="70">
        <f t="shared" ref="L51:R51" si="95">E51-E$7</f>
        <v>43</v>
      </c>
      <c r="M51" s="71">
        <f t="shared" si="95"/>
        <v>16</v>
      </c>
      <c r="N51" s="71">
        <f t="shared" si="95"/>
        <v>14</v>
      </c>
      <c r="O51" s="71">
        <f t="shared" si="95"/>
        <v>39</v>
      </c>
      <c r="P51" s="71">
        <f t="shared" si="95"/>
        <v>30</v>
      </c>
      <c r="Q51" s="71">
        <f t="shared" si="95"/>
        <v>28</v>
      </c>
      <c r="R51" s="71">
        <f t="shared" si="95"/>
        <v>25</v>
      </c>
      <c r="T51" s="33"/>
      <c r="U51" s="38">
        <v>45.0</v>
      </c>
      <c r="V51" s="40"/>
      <c r="W51" s="35"/>
      <c r="X51" s="35"/>
      <c r="Y51" s="35"/>
      <c r="Z51" s="35"/>
      <c r="AA51" s="35"/>
      <c r="AB51" s="35"/>
      <c r="AC51" s="40">
        <f t="shared" ref="AC51:AI51" si="96">V51-V$7</f>
        <v>0</v>
      </c>
      <c r="AD51" s="35">
        <f t="shared" si="96"/>
        <v>0</v>
      </c>
      <c r="AE51" s="35">
        <f t="shared" si="96"/>
        <v>0</v>
      </c>
      <c r="AF51" s="35">
        <f t="shared" si="96"/>
        <v>0</v>
      </c>
      <c r="AG51" s="35">
        <f t="shared" si="96"/>
        <v>0</v>
      </c>
      <c r="AH51" s="35">
        <f t="shared" si="96"/>
        <v>0</v>
      </c>
      <c r="AI51" s="67">
        <f t="shared" si="96"/>
        <v>0</v>
      </c>
    </row>
    <row r="52">
      <c r="A52" s="61"/>
      <c r="B52" s="61"/>
      <c r="C52" s="61"/>
      <c r="D52" s="62">
        <v>46.0</v>
      </c>
      <c r="E52" s="63">
        <v>66.0</v>
      </c>
      <c r="F52" s="64">
        <v>29.0</v>
      </c>
      <c r="G52" s="64">
        <v>22.0</v>
      </c>
      <c r="H52" s="64">
        <v>55.0</v>
      </c>
      <c r="I52" s="64">
        <v>45.0</v>
      </c>
      <c r="J52" s="64">
        <v>43.0</v>
      </c>
      <c r="K52" s="64">
        <v>33.0</v>
      </c>
      <c r="L52" s="65">
        <f t="shared" ref="L52:R52" si="97">E52-E$7</f>
        <v>43</v>
      </c>
      <c r="M52" s="66">
        <f t="shared" si="97"/>
        <v>16</v>
      </c>
      <c r="N52" s="66">
        <f t="shared" si="97"/>
        <v>14</v>
      </c>
      <c r="O52" s="66">
        <f t="shared" si="97"/>
        <v>40</v>
      </c>
      <c r="P52" s="66">
        <f t="shared" si="97"/>
        <v>31</v>
      </c>
      <c r="Q52" s="66">
        <f t="shared" si="97"/>
        <v>28</v>
      </c>
      <c r="R52" s="66">
        <f t="shared" si="97"/>
        <v>25</v>
      </c>
      <c r="T52" s="33"/>
      <c r="U52" s="38">
        <v>46.0</v>
      </c>
      <c r="V52" s="40"/>
      <c r="W52" s="35"/>
      <c r="X52" s="35"/>
      <c r="Y52" s="35"/>
      <c r="Z52" s="35"/>
      <c r="AA52" s="35"/>
      <c r="AB52" s="35"/>
      <c r="AC52" s="40">
        <f t="shared" ref="AC52:AI52" si="98">V52-V$7</f>
        <v>0</v>
      </c>
      <c r="AD52" s="35">
        <f t="shared" si="98"/>
        <v>0</v>
      </c>
      <c r="AE52" s="35">
        <f t="shared" si="98"/>
        <v>0</v>
      </c>
      <c r="AF52" s="35">
        <f t="shared" si="98"/>
        <v>0</v>
      </c>
      <c r="AG52" s="35">
        <f t="shared" si="98"/>
        <v>0</v>
      </c>
      <c r="AH52" s="35">
        <f t="shared" si="98"/>
        <v>0</v>
      </c>
      <c r="AI52" s="67">
        <f t="shared" si="98"/>
        <v>0</v>
      </c>
    </row>
    <row r="53">
      <c r="A53" s="68"/>
      <c r="B53" s="68"/>
      <c r="C53" s="68"/>
      <c r="D53" s="54">
        <v>47.0</v>
      </c>
      <c r="E53" s="69">
        <v>67.0</v>
      </c>
      <c r="F53" s="53">
        <v>29.0</v>
      </c>
      <c r="G53" s="53">
        <v>23.0</v>
      </c>
      <c r="H53" s="53">
        <v>56.0</v>
      </c>
      <c r="I53" s="53">
        <v>45.0</v>
      </c>
      <c r="J53" s="53">
        <v>44.0</v>
      </c>
      <c r="K53" s="53">
        <v>34.0</v>
      </c>
      <c r="L53" s="70">
        <f t="shared" ref="L53:R53" si="99">E53-E$7</f>
        <v>44</v>
      </c>
      <c r="M53" s="71">
        <f t="shared" si="99"/>
        <v>16</v>
      </c>
      <c r="N53" s="71">
        <f t="shared" si="99"/>
        <v>15</v>
      </c>
      <c r="O53" s="71">
        <f t="shared" si="99"/>
        <v>41</v>
      </c>
      <c r="P53" s="71">
        <f t="shared" si="99"/>
        <v>31</v>
      </c>
      <c r="Q53" s="71">
        <f t="shared" si="99"/>
        <v>29</v>
      </c>
      <c r="R53" s="71">
        <f t="shared" si="99"/>
        <v>26</v>
      </c>
      <c r="T53" s="33"/>
      <c r="U53" s="38">
        <v>47.0</v>
      </c>
      <c r="V53" s="40"/>
      <c r="W53" s="35"/>
      <c r="X53" s="35"/>
      <c r="Y53" s="35"/>
      <c r="Z53" s="35"/>
      <c r="AA53" s="35"/>
      <c r="AB53" s="35"/>
      <c r="AC53" s="40">
        <f t="shared" ref="AC53:AI53" si="100">V53-V$7</f>
        <v>0</v>
      </c>
      <c r="AD53" s="35">
        <f t="shared" si="100"/>
        <v>0</v>
      </c>
      <c r="AE53" s="35">
        <f t="shared" si="100"/>
        <v>0</v>
      </c>
      <c r="AF53" s="35">
        <f t="shared" si="100"/>
        <v>0</v>
      </c>
      <c r="AG53" s="35">
        <f t="shared" si="100"/>
        <v>0</v>
      </c>
      <c r="AH53" s="35">
        <f t="shared" si="100"/>
        <v>0</v>
      </c>
      <c r="AI53" s="67">
        <f t="shared" si="100"/>
        <v>0</v>
      </c>
    </row>
    <row r="54">
      <c r="A54" s="61"/>
      <c r="B54" s="61"/>
      <c r="C54" s="61"/>
      <c r="D54" s="62">
        <v>48.0</v>
      </c>
      <c r="E54" s="63">
        <v>68.0</v>
      </c>
      <c r="F54" s="64">
        <v>29.0</v>
      </c>
      <c r="G54" s="64">
        <v>23.0</v>
      </c>
      <c r="H54" s="64">
        <v>56.0</v>
      </c>
      <c r="I54" s="64">
        <v>46.0</v>
      </c>
      <c r="J54" s="64">
        <v>44.0</v>
      </c>
      <c r="K54" s="64">
        <v>34.0</v>
      </c>
      <c r="L54" s="65">
        <f t="shared" ref="L54:R54" si="101">E54-E$7</f>
        <v>45</v>
      </c>
      <c r="M54" s="66">
        <f t="shared" si="101"/>
        <v>16</v>
      </c>
      <c r="N54" s="66">
        <f t="shared" si="101"/>
        <v>15</v>
      </c>
      <c r="O54" s="66">
        <f t="shared" si="101"/>
        <v>41</v>
      </c>
      <c r="P54" s="66">
        <f t="shared" si="101"/>
        <v>32</v>
      </c>
      <c r="Q54" s="66">
        <f t="shared" si="101"/>
        <v>29</v>
      </c>
      <c r="R54" s="66">
        <f t="shared" si="101"/>
        <v>26</v>
      </c>
      <c r="T54" s="33"/>
      <c r="U54" s="38">
        <v>48.0</v>
      </c>
      <c r="V54" s="39"/>
      <c r="W54" s="34"/>
      <c r="X54" s="34"/>
      <c r="Y54" s="34"/>
      <c r="Z54" s="34"/>
      <c r="AA54" s="34"/>
      <c r="AB54" s="34"/>
      <c r="AC54" s="40">
        <f t="shared" ref="AC54:AI54" si="102">V54-V$7</f>
        <v>0</v>
      </c>
      <c r="AD54" s="35">
        <f t="shared" si="102"/>
        <v>0</v>
      </c>
      <c r="AE54" s="35">
        <f t="shared" si="102"/>
        <v>0</v>
      </c>
      <c r="AF54" s="35">
        <f t="shared" si="102"/>
        <v>0</v>
      </c>
      <c r="AG54" s="35">
        <f t="shared" si="102"/>
        <v>0</v>
      </c>
      <c r="AH54" s="35">
        <f t="shared" si="102"/>
        <v>0</v>
      </c>
      <c r="AI54" s="67">
        <f t="shared" si="102"/>
        <v>0</v>
      </c>
    </row>
    <row r="55">
      <c r="A55" s="68"/>
      <c r="B55" s="68"/>
      <c r="C55" s="68"/>
      <c r="D55" s="54">
        <v>49.0</v>
      </c>
      <c r="E55" s="69">
        <v>69.0</v>
      </c>
      <c r="F55" s="53">
        <v>30.0</v>
      </c>
      <c r="G55" s="53">
        <v>23.0</v>
      </c>
      <c r="H55" s="53">
        <v>57.0</v>
      </c>
      <c r="I55" s="53">
        <v>46.0</v>
      </c>
      <c r="J55" s="53">
        <v>45.0</v>
      </c>
      <c r="K55" s="53">
        <v>35.0</v>
      </c>
      <c r="L55" s="70">
        <f t="shared" ref="L55:R55" si="103">E55-E$7</f>
        <v>46</v>
      </c>
      <c r="M55" s="71">
        <f t="shared" si="103"/>
        <v>17</v>
      </c>
      <c r="N55" s="71">
        <f t="shared" si="103"/>
        <v>15</v>
      </c>
      <c r="O55" s="71">
        <f t="shared" si="103"/>
        <v>42</v>
      </c>
      <c r="P55" s="71">
        <f t="shared" si="103"/>
        <v>32</v>
      </c>
      <c r="Q55" s="71">
        <f t="shared" si="103"/>
        <v>30</v>
      </c>
      <c r="R55" s="71">
        <f t="shared" si="103"/>
        <v>27</v>
      </c>
      <c r="T55" s="33"/>
      <c r="U55" s="38">
        <v>49.0</v>
      </c>
      <c r="V55" s="39"/>
      <c r="W55" s="34"/>
      <c r="X55" s="34"/>
      <c r="Y55" s="34"/>
      <c r="Z55" s="34"/>
      <c r="AA55" s="34"/>
      <c r="AB55" s="34"/>
      <c r="AC55" s="40">
        <f t="shared" ref="AC55:AI55" si="104">V55-V$7</f>
        <v>0</v>
      </c>
      <c r="AD55" s="35">
        <f t="shared" si="104"/>
        <v>0</v>
      </c>
      <c r="AE55" s="35">
        <f t="shared" si="104"/>
        <v>0</v>
      </c>
      <c r="AF55" s="35">
        <f t="shared" si="104"/>
        <v>0</v>
      </c>
      <c r="AG55" s="35">
        <f t="shared" si="104"/>
        <v>0</v>
      </c>
      <c r="AH55" s="35">
        <f t="shared" si="104"/>
        <v>0</v>
      </c>
      <c r="AI55" s="67">
        <f t="shared" si="104"/>
        <v>0</v>
      </c>
    </row>
    <row r="56">
      <c r="A56" s="61"/>
      <c r="B56" s="61"/>
      <c r="C56" s="61"/>
      <c r="D56" s="62">
        <v>50.0</v>
      </c>
      <c r="E56" s="63">
        <v>71.0</v>
      </c>
      <c r="F56" s="64">
        <v>30.0</v>
      </c>
      <c r="G56" s="64">
        <v>23.0</v>
      </c>
      <c r="H56" s="64">
        <v>58.0</v>
      </c>
      <c r="I56" s="64">
        <v>47.0</v>
      </c>
      <c r="J56" s="64">
        <v>45.0</v>
      </c>
      <c r="K56" s="64">
        <v>35.0</v>
      </c>
      <c r="L56" s="65">
        <f t="shared" ref="L56:R56" si="105">E56-E$7</f>
        <v>48</v>
      </c>
      <c r="M56" s="66">
        <f t="shared" si="105"/>
        <v>17</v>
      </c>
      <c r="N56" s="66">
        <f t="shared" si="105"/>
        <v>15</v>
      </c>
      <c r="O56" s="66">
        <f t="shared" si="105"/>
        <v>43</v>
      </c>
      <c r="P56" s="66">
        <f t="shared" si="105"/>
        <v>33</v>
      </c>
      <c r="Q56" s="66">
        <f t="shared" si="105"/>
        <v>30</v>
      </c>
      <c r="R56" s="66">
        <f t="shared" si="105"/>
        <v>27</v>
      </c>
      <c r="T56" s="33"/>
      <c r="U56" s="38">
        <v>50.0</v>
      </c>
      <c r="V56" s="39"/>
      <c r="W56" s="34"/>
      <c r="X56" s="34"/>
      <c r="Y56" s="34"/>
      <c r="Z56" s="34"/>
      <c r="AA56" s="34"/>
      <c r="AB56" s="34"/>
      <c r="AC56" s="49">
        <f t="shared" ref="AC56:AI56" si="106">V56-V$7</f>
        <v>0</v>
      </c>
      <c r="AD56" s="50">
        <f t="shared" si="106"/>
        <v>0</v>
      </c>
      <c r="AE56" s="50">
        <f t="shared" si="106"/>
        <v>0</v>
      </c>
      <c r="AF56" s="50">
        <f t="shared" si="106"/>
        <v>0</v>
      </c>
      <c r="AG56" s="50">
        <f t="shared" si="106"/>
        <v>0</v>
      </c>
      <c r="AH56" s="50">
        <f t="shared" si="106"/>
        <v>0</v>
      </c>
      <c r="AI56" s="79">
        <f t="shared" si="106"/>
        <v>0</v>
      </c>
    </row>
    <row r="57">
      <c r="A57" s="61"/>
      <c r="B57" s="61"/>
      <c r="C57" s="61"/>
      <c r="D57" s="80">
        <v>51.0</v>
      </c>
      <c r="E57" s="81"/>
      <c r="F57" s="82"/>
      <c r="G57" s="82"/>
      <c r="H57" s="82"/>
      <c r="I57" s="82"/>
      <c r="J57" s="82"/>
      <c r="K57" s="82"/>
      <c r="L57" s="83"/>
      <c r="M57" s="84"/>
      <c r="N57" s="84"/>
      <c r="O57" s="84"/>
      <c r="P57" s="84"/>
      <c r="Q57" s="84"/>
      <c r="R57" s="84"/>
    </row>
    <row r="58">
      <c r="A58" s="61"/>
      <c r="B58" s="61"/>
      <c r="C58" s="61"/>
      <c r="D58" s="80">
        <v>52.0</v>
      </c>
      <c r="E58" s="63">
        <v>73.0</v>
      </c>
      <c r="F58" s="64">
        <v>32.0</v>
      </c>
      <c r="G58" s="64">
        <v>25.0</v>
      </c>
      <c r="H58" s="64">
        <v>61.0</v>
      </c>
      <c r="I58" s="64">
        <v>49.0</v>
      </c>
      <c r="J58" s="64">
        <v>48.0</v>
      </c>
      <c r="K58" s="64">
        <v>37.0</v>
      </c>
      <c r="L58" s="83"/>
      <c r="M58" s="84"/>
      <c r="N58" s="84"/>
      <c r="O58" s="84"/>
      <c r="P58" s="84"/>
      <c r="Q58" s="84"/>
      <c r="R58" s="84"/>
    </row>
    <row r="59">
      <c r="A59" s="61"/>
      <c r="B59" s="61"/>
      <c r="C59" s="61"/>
      <c r="D59" s="80">
        <v>53.0</v>
      </c>
      <c r="E59" s="63">
        <v>74.0</v>
      </c>
      <c r="F59" s="64">
        <v>32.0</v>
      </c>
      <c r="G59" s="64">
        <v>25.0</v>
      </c>
      <c r="H59" s="64">
        <v>61.0</v>
      </c>
      <c r="I59" s="64">
        <v>50.0</v>
      </c>
      <c r="J59" s="64">
        <v>48.0</v>
      </c>
      <c r="K59" s="64">
        <v>37.0</v>
      </c>
      <c r="L59" s="83"/>
      <c r="M59" s="84"/>
      <c r="N59" s="84"/>
      <c r="O59" s="84"/>
      <c r="P59" s="84"/>
      <c r="Q59" s="84"/>
      <c r="R59" s="84"/>
    </row>
    <row r="60">
      <c r="A60" s="61"/>
      <c r="B60" s="61"/>
      <c r="C60" s="61"/>
      <c r="D60" s="80">
        <v>54.0</v>
      </c>
      <c r="E60" s="63">
        <v>75.0</v>
      </c>
      <c r="F60" s="64">
        <v>32.0</v>
      </c>
      <c r="G60" s="64">
        <v>26.0</v>
      </c>
      <c r="H60" s="64">
        <v>62.0</v>
      </c>
      <c r="I60" s="64">
        <v>50.0</v>
      </c>
      <c r="J60" s="64">
        <v>49.0</v>
      </c>
      <c r="K60" s="64">
        <v>38.0</v>
      </c>
      <c r="L60" s="83"/>
      <c r="M60" s="84"/>
      <c r="N60" s="84"/>
      <c r="O60" s="84"/>
      <c r="P60" s="84"/>
      <c r="Q60" s="84"/>
      <c r="R60" s="84"/>
    </row>
    <row r="61">
      <c r="A61" s="61"/>
      <c r="B61" s="61"/>
      <c r="C61" s="61"/>
      <c r="D61" s="80">
        <v>55.0</v>
      </c>
      <c r="E61" s="63">
        <v>76.0</v>
      </c>
      <c r="F61" s="64">
        <v>32.0</v>
      </c>
      <c r="G61" s="64">
        <v>26.0</v>
      </c>
      <c r="H61" s="64">
        <v>63.0</v>
      </c>
      <c r="I61" s="64">
        <v>51.0</v>
      </c>
      <c r="J61" s="64">
        <v>49.0</v>
      </c>
      <c r="K61" s="64">
        <v>38.0</v>
      </c>
      <c r="L61" s="83"/>
      <c r="M61" s="84"/>
      <c r="N61" s="84"/>
      <c r="O61" s="84"/>
      <c r="P61" s="84"/>
      <c r="Q61" s="84"/>
      <c r="R61" s="84"/>
    </row>
    <row r="62">
      <c r="A62" s="61"/>
      <c r="B62" s="61"/>
      <c r="C62" s="61"/>
      <c r="D62" s="80">
        <v>56.0</v>
      </c>
      <c r="E62" s="63">
        <v>77.0</v>
      </c>
      <c r="F62" s="64">
        <v>33.0</v>
      </c>
      <c r="G62" s="64">
        <v>26.0</v>
      </c>
      <c r="H62" s="64">
        <v>64.0</v>
      </c>
      <c r="I62" s="64">
        <v>52.0</v>
      </c>
      <c r="J62" s="64">
        <v>50.0</v>
      </c>
      <c r="K62" s="64">
        <v>39.0</v>
      </c>
      <c r="L62" s="83"/>
      <c r="M62" s="84"/>
      <c r="N62" s="84"/>
      <c r="O62" s="84"/>
      <c r="P62" s="84"/>
      <c r="Q62" s="84"/>
      <c r="R62" s="84"/>
    </row>
    <row r="63">
      <c r="A63" s="61"/>
      <c r="B63" s="61"/>
      <c r="C63" s="61"/>
      <c r="D63" s="80">
        <v>57.0</v>
      </c>
      <c r="E63" s="63">
        <v>78.0</v>
      </c>
      <c r="F63" s="64">
        <v>33.0</v>
      </c>
      <c r="G63" s="64">
        <v>26.0</v>
      </c>
      <c r="H63" s="64">
        <v>65.0</v>
      </c>
      <c r="I63" s="64">
        <v>52.0</v>
      </c>
      <c r="J63" s="64">
        <v>50.0</v>
      </c>
      <c r="K63" s="64">
        <v>39.0</v>
      </c>
      <c r="L63" s="83"/>
      <c r="M63" s="84"/>
      <c r="N63" s="84"/>
      <c r="O63" s="84"/>
      <c r="P63" s="84"/>
      <c r="Q63" s="84"/>
      <c r="R63" s="84"/>
    </row>
    <row r="64">
      <c r="A64" s="61"/>
      <c r="B64" s="61"/>
      <c r="C64" s="61"/>
      <c r="D64" s="80">
        <v>58.0</v>
      </c>
      <c r="E64" s="63">
        <v>78.0</v>
      </c>
      <c r="F64" s="64">
        <v>33.0</v>
      </c>
      <c r="G64" s="64">
        <v>27.0</v>
      </c>
      <c r="H64" s="64">
        <v>65.0</v>
      </c>
      <c r="I64" s="64">
        <v>53.0</v>
      </c>
      <c r="J64" s="64">
        <v>51.0</v>
      </c>
      <c r="K64" s="64">
        <v>40.0</v>
      </c>
      <c r="L64" s="83"/>
      <c r="M64" s="84"/>
      <c r="N64" s="84"/>
      <c r="O64" s="84"/>
      <c r="P64" s="84"/>
      <c r="Q64" s="84"/>
      <c r="R64" s="84"/>
    </row>
    <row r="65">
      <c r="A65" s="61"/>
      <c r="B65" s="61"/>
      <c r="C65" s="61"/>
      <c r="D65" s="80">
        <v>59.0</v>
      </c>
      <c r="E65" s="63">
        <v>79.0</v>
      </c>
      <c r="F65" s="64">
        <v>34.0</v>
      </c>
      <c r="G65" s="64">
        <v>27.0</v>
      </c>
      <c r="H65" s="64">
        <v>66.0</v>
      </c>
      <c r="I65" s="64">
        <v>53.0</v>
      </c>
      <c r="J65" s="64">
        <v>52.0</v>
      </c>
      <c r="K65" s="64">
        <v>40.0</v>
      </c>
      <c r="L65" s="83"/>
      <c r="M65" s="84"/>
      <c r="N65" s="84"/>
      <c r="O65" s="84"/>
      <c r="P65" s="84"/>
      <c r="Q65" s="84"/>
      <c r="R65" s="84"/>
    </row>
    <row r="66">
      <c r="A66" s="61"/>
      <c r="B66" s="61"/>
      <c r="C66" s="61"/>
      <c r="D66" s="80">
        <v>60.0</v>
      </c>
      <c r="E66" s="63">
        <v>81.0</v>
      </c>
      <c r="F66" s="64">
        <v>34.0</v>
      </c>
      <c r="G66" s="64">
        <v>27.0</v>
      </c>
      <c r="H66" s="64">
        <v>67.0</v>
      </c>
      <c r="I66" s="64">
        <v>54.0</v>
      </c>
      <c r="J66" s="64">
        <v>52.0</v>
      </c>
      <c r="K66" s="64">
        <v>41.0</v>
      </c>
      <c r="L66" s="83"/>
      <c r="M66" s="84"/>
      <c r="N66" s="84"/>
      <c r="O66" s="84"/>
      <c r="P66" s="84"/>
      <c r="Q66" s="84"/>
      <c r="R66" s="84"/>
    </row>
    <row r="67">
      <c r="D67" s="85"/>
      <c r="E67" s="17"/>
      <c r="L67" s="17"/>
    </row>
    <row r="68">
      <c r="D68" s="85"/>
      <c r="E68" s="17"/>
      <c r="L68" s="17"/>
    </row>
    <row r="69">
      <c r="D69" s="85"/>
      <c r="E69" s="17"/>
      <c r="L69" s="17"/>
    </row>
    <row r="70">
      <c r="D70" s="85"/>
      <c r="E70" s="17"/>
      <c r="L70" s="17"/>
    </row>
    <row r="71">
      <c r="D71" s="85"/>
      <c r="E71" s="17"/>
      <c r="L71" s="17"/>
    </row>
    <row r="72">
      <c r="D72" s="85"/>
      <c r="E72" s="17"/>
      <c r="L72" s="17"/>
    </row>
    <row r="73">
      <c r="D73" s="85"/>
      <c r="E73" s="17"/>
      <c r="L73" s="17"/>
    </row>
    <row r="74">
      <c r="D74" s="85"/>
      <c r="E74" s="17"/>
      <c r="L74" s="17"/>
    </row>
    <row r="75">
      <c r="D75" s="85"/>
      <c r="E75" s="17"/>
      <c r="L75" s="17"/>
    </row>
    <row r="76">
      <c r="D76" s="85"/>
      <c r="E76" s="17"/>
      <c r="L76" s="17"/>
    </row>
    <row r="77">
      <c r="D77" s="85"/>
      <c r="E77" s="17"/>
      <c r="L77" s="17"/>
    </row>
    <row r="78">
      <c r="D78" s="85"/>
      <c r="E78" s="17"/>
      <c r="L78" s="17"/>
    </row>
    <row r="79">
      <c r="D79" s="85"/>
      <c r="E79" s="17"/>
      <c r="L79" s="17"/>
    </row>
    <row r="80">
      <c r="D80" s="85"/>
      <c r="E80" s="17"/>
      <c r="L80" s="17"/>
    </row>
    <row r="81">
      <c r="D81" s="85"/>
      <c r="E81" s="17"/>
      <c r="L81" s="17"/>
    </row>
    <row r="82">
      <c r="D82" s="85"/>
      <c r="E82" s="17"/>
      <c r="L82" s="17"/>
    </row>
    <row r="83">
      <c r="D83" s="85"/>
      <c r="E83" s="17"/>
      <c r="L83" s="17"/>
    </row>
    <row r="84">
      <c r="D84" s="85"/>
      <c r="E84" s="17"/>
      <c r="L84" s="17"/>
    </row>
    <row r="85">
      <c r="D85" s="85"/>
      <c r="E85" s="17"/>
      <c r="L85" s="17"/>
    </row>
    <row r="86">
      <c r="D86" s="85"/>
      <c r="E86" s="17"/>
      <c r="L86" s="17"/>
    </row>
    <row r="87">
      <c r="D87" s="85"/>
      <c r="E87" s="17"/>
      <c r="L87" s="17"/>
    </row>
    <row r="88">
      <c r="D88" s="85"/>
      <c r="E88" s="17"/>
      <c r="L88" s="17"/>
    </row>
    <row r="89">
      <c r="D89" s="85"/>
      <c r="E89" s="17"/>
      <c r="L89" s="17"/>
    </row>
    <row r="90">
      <c r="D90" s="85"/>
      <c r="E90" s="17"/>
      <c r="L90" s="17"/>
    </row>
    <row r="91">
      <c r="D91" s="85"/>
      <c r="E91" s="17"/>
      <c r="L91" s="17"/>
    </row>
    <row r="92">
      <c r="D92" s="85"/>
      <c r="E92" s="17"/>
      <c r="L92" s="17"/>
    </row>
    <row r="93">
      <c r="D93" s="85"/>
      <c r="E93" s="17"/>
      <c r="L93" s="17"/>
    </row>
    <row r="94">
      <c r="D94" s="85"/>
      <c r="E94" s="17"/>
      <c r="L94" s="17"/>
    </row>
    <row r="95">
      <c r="D95" s="85"/>
      <c r="E95" s="17"/>
      <c r="L95" s="17"/>
    </row>
    <row r="96">
      <c r="D96" s="85"/>
      <c r="E96" s="17"/>
      <c r="L96" s="17"/>
    </row>
    <row r="97">
      <c r="D97" s="85"/>
      <c r="E97" s="17"/>
      <c r="L97" s="17"/>
    </row>
    <row r="98">
      <c r="D98" s="85"/>
      <c r="E98" s="17"/>
      <c r="L98" s="17"/>
    </row>
    <row r="99">
      <c r="D99" s="85"/>
      <c r="E99" s="17"/>
      <c r="L99" s="17"/>
    </row>
    <row r="100">
      <c r="D100" s="85"/>
      <c r="E100" s="17"/>
      <c r="L100" s="17"/>
    </row>
    <row r="101">
      <c r="D101" s="85"/>
      <c r="E101" s="17"/>
      <c r="L101" s="17"/>
    </row>
    <row r="102">
      <c r="D102" s="85"/>
      <c r="E102" s="17"/>
      <c r="L102" s="17"/>
    </row>
    <row r="103">
      <c r="D103" s="85"/>
      <c r="E103" s="17"/>
      <c r="L103" s="17"/>
    </row>
    <row r="104">
      <c r="D104" s="85"/>
      <c r="E104" s="17"/>
      <c r="L104" s="17"/>
    </row>
    <row r="105">
      <c r="D105" s="85"/>
      <c r="E105" s="17"/>
      <c r="L105" s="17"/>
    </row>
    <row r="106">
      <c r="D106" s="85"/>
      <c r="E106" s="17"/>
      <c r="L106" s="17"/>
    </row>
    <row r="107">
      <c r="D107" s="85"/>
      <c r="E107" s="17"/>
      <c r="L107" s="17"/>
    </row>
    <row r="108">
      <c r="D108" s="85"/>
      <c r="E108" s="17"/>
      <c r="L108" s="17"/>
    </row>
    <row r="109">
      <c r="D109" s="85"/>
      <c r="E109" s="17"/>
      <c r="L109" s="17"/>
    </row>
    <row r="110">
      <c r="D110" s="85"/>
      <c r="E110" s="17"/>
      <c r="L110" s="17"/>
    </row>
    <row r="111">
      <c r="D111" s="85"/>
      <c r="E111" s="17"/>
      <c r="L111" s="17"/>
    </row>
    <row r="112">
      <c r="D112" s="85"/>
      <c r="E112" s="17"/>
      <c r="L112" s="17"/>
    </row>
    <row r="113">
      <c r="D113" s="85"/>
      <c r="E113" s="17"/>
      <c r="L113" s="17"/>
    </row>
    <row r="114">
      <c r="D114" s="85"/>
      <c r="E114" s="17"/>
      <c r="L114" s="17"/>
    </row>
    <row r="115">
      <c r="D115" s="85"/>
      <c r="E115" s="17"/>
      <c r="L115" s="17"/>
    </row>
    <row r="116">
      <c r="D116" s="85"/>
      <c r="E116" s="17"/>
      <c r="L116" s="17"/>
    </row>
    <row r="117">
      <c r="D117" s="85"/>
      <c r="E117" s="17"/>
      <c r="L117" s="17"/>
    </row>
    <row r="118">
      <c r="D118" s="85"/>
      <c r="E118" s="17"/>
      <c r="L118" s="17"/>
    </row>
    <row r="119">
      <c r="D119" s="85"/>
      <c r="E119" s="17"/>
      <c r="L119" s="17"/>
    </row>
    <row r="120">
      <c r="D120" s="85"/>
      <c r="E120" s="17"/>
      <c r="L120" s="17"/>
    </row>
    <row r="121">
      <c r="D121" s="85"/>
      <c r="E121" s="17"/>
      <c r="L121" s="17"/>
    </row>
    <row r="122">
      <c r="D122" s="85"/>
      <c r="E122" s="17"/>
      <c r="L122" s="17"/>
    </row>
    <row r="123">
      <c r="D123" s="85"/>
      <c r="E123" s="17"/>
      <c r="L123" s="17"/>
    </row>
    <row r="124">
      <c r="D124" s="85"/>
      <c r="E124" s="17"/>
      <c r="L124" s="17"/>
    </row>
    <row r="125">
      <c r="D125" s="85"/>
      <c r="E125" s="17"/>
      <c r="L125" s="17"/>
    </row>
    <row r="126">
      <c r="D126" s="85"/>
      <c r="E126" s="17"/>
      <c r="L126" s="17"/>
    </row>
    <row r="127">
      <c r="D127" s="85"/>
      <c r="E127" s="17"/>
      <c r="L127" s="17"/>
    </row>
    <row r="128">
      <c r="D128" s="85"/>
      <c r="E128" s="17"/>
      <c r="L128" s="17"/>
    </row>
    <row r="129">
      <c r="D129" s="85"/>
      <c r="E129" s="17"/>
      <c r="L129" s="17"/>
    </row>
    <row r="130">
      <c r="D130" s="85"/>
      <c r="E130" s="17"/>
      <c r="L130" s="17"/>
    </row>
    <row r="131">
      <c r="D131" s="85"/>
      <c r="E131" s="17"/>
      <c r="L131" s="17"/>
    </row>
    <row r="132">
      <c r="D132" s="85"/>
      <c r="E132" s="17"/>
      <c r="L132" s="17"/>
    </row>
    <row r="133">
      <c r="D133" s="85"/>
      <c r="E133" s="17"/>
      <c r="L133" s="17"/>
    </row>
    <row r="134">
      <c r="D134" s="85"/>
      <c r="E134" s="17"/>
      <c r="L134" s="17"/>
    </row>
    <row r="135">
      <c r="D135" s="85"/>
      <c r="E135" s="17"/>
      <c r="L135" s="17"/>
    </row>
    <row r="136">
      <c r="D136" s="85"/>
      <c r="E136" s="17"/>
      <c r="L136" s="17"/>
    </row>
    <row r="137">
      <c r="D137" s="85"/>
      <c r="E137" s="17"/>
      <c r="L137" s="17"/>
    </row>
    <row r="138">
      <c r="D138" s="85"/>
      <c r="E138" s="17"/>
      <c r="L138" s="17"/>
    </row>
    <row r="139">
      <c r="D139" s="85"/>
      <c r="E139" s="17"/>
      <c r="L139" s="17"/>
    </row>
    <row r="140">
      <c r="D140" s="85"/>
      <c r="E140" s="17"/>
      <c r="L140" s="17"/>
    </row>
    <row r="141">
      <c r="D141" s="85"/>
      <c r="E141" s="17"/>
      <c r="L141" s="17"/>
    </row>
    <row r="142">
      <c r="D142" s="85"/>
      <c r="E142" s="17"/>
      <c r="L142" s="17"/>
    </row>
    <row r="143">
      <c r="D143" s="85"/>
      <c r="E143" s="17"/>
      <c r="L143" s="17"/>
    </row>
    <row r="144">
      <c r="D144" s="85"/>
      <c r="E144" s="17"/>
      <c r="L144" s="17"/>
    </row>
    <row r="145">
      <c r="D145" s="85"/>
      <c r="E145" s="17"/>
      <c r="L145" s="17"/>
    </row>
    <row r="146">
      <c r="D146" s="85"/>
      <c r="E146" s="17"/>
      <c r="L146" s="17"/>
    </row>
    <row r="147">
      <c r="D147" s="85"/>
      <c r="E147" s="17"/>
      <c r="L147" s="17"/>
    </row>
    <row r="148">
      <c r="D148" s="85"/>
      <c r="E148" s="17"/>
      <c r="L148" s="17"/>
    </row>
    <row r="149">
      <c r="D149" s="85"/>
      <c r="E149" s="17"/>
      <c r="L149" s="17"/>
    </row>
    <row r="150">
      <c r="D150" s="85"/>
      <c r="E150" s="17"/>
      <c r="L150" s="17"/>
    </row>
    <row r="151">
      <c r="D151" s="85"/>
      <c r="E151" s="17"/>
      <c r="L151" s="17"/>
    </row>
    <row r="152">
      <c r="D152" s="85"/>
      <c r="E152" s="17"/>
      <c r="L152" s="17"/>
    </row>
    <row r="153">
      <c r="D153" s="85"/>
      <c r="E153" s="17"/>
      <c r="L153" s="17"/>
    </row>
    <row r="154">
      <c r="D154" s="85"/>
      <c r="E154" s="17"/>
      <c r="L154" s="17"/>
    </row>
    <row r="155">
      <c r="D155" s="85"/>
      <c r="E155" s="17"/>
      <c r="L155" s="17"/>
    </row>
    <row r="156">
      <c r="D156" s="85"/>
      <c r="E156" s="17"/>
      <c r="L156" s="17"/>
    </row>
    <row r="157">
      <c r="D157" s="85"/>
      <c r="E157" s="17"/>
      <c r="L157" s="17"/>
    </row>
    <row r="158">
      <c r="D158" s="85"/>
      <c r="E158" s="17"/>
      <c r="L158" s="17"/>
    </row>
    <row r="159">
      <c r="D159" s="85"/>
      <c r="E159" s="17"/>
      <c r="L159" s="17"/>
    </row>
    <row r="160">
      <c r="D160" s="85"/>
      <c r="E160" s="17"/>
      <c r="L160" s="17"/>
    </row>
    <row r="161">
      <c r="D161" s="85"/>
      <c r="E161" s="17"/>
      <c r="L161" s="17"/>
    </row>
    <row r="162">
      <c r="D162" s="85"/>
      <c r="E162" s="17"/>
      <c r="L162" s="17"/>
    </row>
    <row r="163">
      <c r="D163" s="85"/>
      <c r="E163" s="17"/>
      <c r="L163" s="17"/>
    </row>
    <row r="164">
      <c r="D164" s="85"/>
      <c r="E164" s="17"/>
      <c r="L164" s="17"/>
    </row>
    <row r="165">
      <c r="D165" s="85"/>
      <c r="E165" s="17"/>
      <c r="L165" s="17"/>
    </row>
    <row r="166">
      <c r="D166" s="85"/>
      <c r="E166" s="17"/>
      <c r="L166" s="17"/>
    </row>
    <row r="167">
      <c r="D167" s="85"/>
      <c r="E167" s="17"/>
      <c r="L167" s="17"/>
    </row>
    <row r="168">
      <c r="D168" s="85"/>
      <c r="E168" s="17"/>
      <c r="L168" s="17"/>
    </row>
    <row r="169">
      <c r="D169" s="85"/>
      <c r="E169" s="17"/>
      <c r="L169" s="17"/>
    </row>
    <row r="170">
      <c r="D170" s="85"/>
      <c r="E170" s="17"/>
      <c r="L170" s="17"/>
    </row>
    <row r="171">
      <c r="D171" s="85"/>
      <c r="E171" s="17"/>
      <c r="L171" s="17"/>
    </row>
    <row r="172">
      <c r="D172" s="85"/>
      <c r="E172" s="17"/>
      <c r="L172" s="17"/>
    </row>
    <row r="173">
      <c r="D173" s="85"/>
      <c r="E173" s="17"/>
      <c r="L173" s="17"/>
    </row>
    <row r="174">
      <c r="D174" s="85"/>
      <c r="E174" s="17"/>
      <c r="L174" s="17"/>
    </row>
    <row r="175">
      <c r="D175" s="85"/>
      <c r="E175" s="17"/>
      <c r="L175" s="17"/>
    </row>
    <row r="176">
      <c r="D176" s="85"/>
      <c r="E176" s="17"/>
      <c r="L176" s="17"/>
    </row>
    <row r="177">
      <c r="D177" s="85"/>
      <c r="E177" s="17"/>
      <c r="L177" s="17"/>
    </row>
    <row r="178">
      <c r="D178" s="85"/>
      <c r="E178" s="17"/>
      <c r="L178" s="17"/>
    </row>
    <row r="179">
      <c r="D179" s="85"/>
      <c r="E179" s="17"/>
      <c r="L179" s="17"/>
    </row>
    <row r="180">
      <c r="D180" s="85"/>
      <c r="E180" s="17"/>
      <c r="L180" s="17"/>
    </row>
    <row r="181">
      <c r="D181" s="85"/>
      <c r="E181" s="17"/>
      <c r="L181" s="17"/>
    </row>
    <row r="182">
      <c r="D182" s="85"/>
      <c r="E182" s="17"/>
      <c r="L182" s="17"/>
    </row>
    <row r="183">
      <c r="D183" s="85"/>
      <c r="E183" s="17"/>
      <c r="L183" s="17"/>
    </row>
    <row r="184">
      <c r="D184" s="85"/>
      <c r="E184" s="17"/>
      <c r="L184" s="17"/>
    </row>
    <row r="185">
      <c r="D185" s="85"/>
      <c r="E185" s="17"/>
      <c r="L185" s="17"/>
    </row>
    <row r="186">
      <c r="D186" s="85"/>
      <c r="E186" s="17"/>
      <c r="L186" s="17"/>
    </row>
    <row r="187">
      <c r="D187" s="85"/>
      <c r="E187" s="17"/>
      <c r="L187" s="17"/>
    </row>
    <row r="188">
      <c r="D188" s="85"/>
      <c r="E188" s="17"/>
      <c r="L188" s="17"/>
    </row>
    <row r="189">
      <c r="D189" s="85"/>
      <c r="E189" s="17"/>
      <c r="L189" s="17"/>
    </row>
    <row r="190">
      <c r="D190" s="85"/>
      <c r="E190" s="17"/>
      <c r="L190" s="17"/>
    </row>
    <row r="191">
      <c r="D191" s="85"/>
      <c r="E191" s="17"/>
      <c r="L191" s="17"/>
    </row>
    <row r="192">
      <c r="D192" s="85"/>
      <c r="E192" s="17"/>
      <c r="L192" s="17"/>
    </row>
    <row r="193">
      <c r="D193" s="85"/>
      <c r="E193" s="17"/>
      <c r="L193" s="17"/>
    </row>
    <row r="194">
      <c r="D194" s="85"/>
      <c r="E194" s="17"/>
      <c r="L194" s="17"/>
    </row>
    <row r="195">
      <c r="D195" s="85"/>
      <c r="E195" s="17"/>
      <c r="L195" s="17"/>
    </row>
    <row r="196">
      <c r="D196" s="85"/>
      <c r="E196" s="17"/>
      <c r="L196" s="17"/>
    </row>
    <row r="197">
      <c r="D197" s="85"/>
      <c r="E197" s="17"/>
      <c r="L197" s="17"/>
    </row>
    <row r="198">
      <c r="D198" s="85"/>
      <c r="E198" s="17"/>
      <c r="L198" s="17"/>
    </row>
    <row r="199">
      <c r="D199" s="85"/>
      <c r="E199" s="17"/>
      <c r="L199" s="17"/>
    </row>
    <row r="200">
      <c r="D200" s="85"/>
      <c r="E200" s="17"/>
      <c r="L200" s="17"/>
    </row>
    <row r="201">
      <c r="D201" s="85"/>
      <c r="E201" s="17"/>
      <c r="L201" s="17"/>
    </row>
    <row r="202">
      <c r="D202" s="85"/>
      <c r="E202" s="17"/>
      <c r="L202" s="17"/>
    </row>
    <row r="203">
      <c r="D203" s="85"/>
      <c r="E203" s="17"/>
      <c r="L203" s="17"/>
    </row>
    <row r="204">
      <c r="D204" s="85"/>
      <c r="E204" s="17"/>
      <c r="L204" s="17"/>
    </row>
    <row r="205">
      <c r="D205" s="85"/>
      <c r="E205" s="17"/>
      <c r="L205" s="17"/>
    </row>
    <row r="206">
      <c r="D206" s="85"/>
      <c r="E206" s="17"/>
      <c r="L206" s="17"/>
    </row>
    <row r="207">
      <c r="D207" s="85"/>
      <c r="E207" s="17"/>
      <c r="L207" s="17"/>
    </row>
    <row r="208">
      <c r="D208" s="85"/>
      <c r="E208" s="17"/>
      <c r="L208" s="17"/>
    </row>
    <row r="209">
      <c r="D209" s="85"/>
      <c r="E209" s="17"/>
      <c r="L209" s="17"/>
    </row>
    <row r="210">
      <c r="D210" s="85"/>
      <c r="E210" s="17"/>
      <c r="L210" s="17"/>
    </row>
    <row r="211">
      <c r="D211" s="85"/>
      <c r="E211" s="17"/>
      <c r="L211" s="17"/>
    </row>
    <row r="212">
      <c r="D212" s="85"/>
      <c r="E212" s="17"/>
      <c r="L212" s="17"/>
    </row>
    <row r="213">
      <c r="D213" s="85"/>
      <c r="E213" s="17"/>
      <c r="L213" s="17"/>
    </row>
    <row r="214">
      <c r="D214" s="85"/>
      <c r="E214" s="17"/>
      <c r="L214" s="17"/>
    </row>
    <row r="215">
      <c r="D215" s="85"/>
      <c r="E215" s="17"/>
      <c r="L215" s="17"/>
    </row>
    <row r="216">
      <c r="D216" s="85"/>
      <c r="E216" s="17"/>
      <c r="L216" s="17"/>
    </row>
    <row r="217">
      <c r="D217" s="85"/>
      <c r="E217" s="17"/>
      <c r="L217" s="17"/>
    </row>
    <row r="218">
      <c r="D218" s="85"/>
      <c r="E218" s="17"/>
      <c r="L218" s="17"/>
    </row>
    <row r="219">
      <c r="D219" s="85"/>
      <c r="E219" s="17"/>
      <c r="L219" s="17"/>
    </row>
    <row r="220">
      <c r="D220" s="85"/>
      <c r="E220" s="17"/>
      <c r="L220" s="17"/>
    </row>
    <row r="221">
      <c r="D221" s="85"/>
      <c r="E221" s="17"/>
      <c r="L221" s="17"/>
    </row>
    <row r="222">
      <c r="D222" s="85"/>
      <c r="E222" s="17"/>
      <c r="L222" s="17"/>
    </row>
    <row r="223">
      <c r="D223" s="85"/>
      <c r="E223" s="17"/>
      <c r="L223" s="17"/>
    </row>
    <row r="224">
      <c r="D224" s="85"/>
      <c r="E224" s="17"/>
      <c r="L224" s="17"/>
    </row>
    <row r="225">
      <c r="D225" s="85"/>
      <c r="E225" s="17"/>
      <c r="L225" s="17"/>
    </row>
    <row r="226">
      <c r="D226" s="85"/>
      <c r="E226" s="17"/>
      <c r="L226" s="17"/>
    </row>
    <row r="227">
      <c r="D227" s="85"/>
      <c r="E227" s="17"/>
      <c r="L227" s="17"/>
    </row>
    <row r="228">
      <c r="D228" s="85"/>
      <c r="E228" s="17"/>
      <c r="L228" s="17"/>
    </row>
    <row r="229">
      <c r="D229" s="85"/>
      <c r="E229" s="17"/>
      <c r="L229" s="17"/>
    </row>
    <row r="230">
      <c r="D230" s="85"/>
      <c r="E230" s="17"/>
      <c r="L230" s="17"/>
    </row>
    <row r="231">
      <c r="D231" s="85"/>
      <c r="E231" s="17"/>
      <c r="L231" s="17"/>
    </row>
    <row r="232">
      <c r="D232" s="85"/>
      <c r="E232" s="17"/>
      <c r="L232" s="17"/>
    </row>
    <row r="233">
      <c r="D233" s="85"/>
      <c r="E233" s="17"/>
      <c r="L233" s="17"/>
    </row>
    <row r="234">
      <c r="D234" s="85"/>
      <c r="E234" s="17"/>
      <c r="L234" s="17"/>
    </row>
    <row r="235">
      <c r="D235" s="85"/>
      <c r="E235" s="17"/>
      <c r="L235" s="17"/>
    </row>
    <row r="236">
      <c r="D236" s="85"/>
      <c r="E236" s="17"/>
      <c r="L236" s="17"/>
    </row>
    <row r="237">
      <c r="D237" s="85"/>
      <c r="E237" s="17"/>
      <c r="L237" s="17"/>
    </row>
    <row r="238">
      <c r="D238" s="85"/>
      <c r="E238" s="17"/>
      <c r="L238" s="17"/>
    </row>
    <row r="239">
      <c r="D239" s="85"/>
      <c r="E239" s="17"/>
      <c r="L239" s="17"/>
    </row>
    <row r="240">
      <c r="D240" s="85"/>
      <c r="E240" s="17"/>
      <c r="L240" s="17"/>
    </row>
    <row r="241">
      <c r="D241" s="85"/>
      <c r="E241" s="17"/>
      <c r="L241" s="17"/>
    </row>
    <row r="242">
      <c r="D242" s="85"/>
      <c r="E242" s="17"/>
      <c r="L242" s="17"/>
    </row>
    <row r="243">
      <c r="D243" s="85"/>
      <c r="E243" s="17"/>
      <c r="L243" s="17"/>
    </row>
    <row r="244">
      <c r="D244" s="85"/>
      <c r="E244" s="17"/>
      <c r="L244" s="17"/>
    </row>
    <row r="245">
      <c r="D245" s="85"/>
      <c r="E245" s="17"/>
      <c r="L245" s="17"/>
    </row>
    <row r="246">
      <c r="D246" s="85"/>
      <c r="E246" s="17"/>
      <c r="L246" s="17"/>
    </row>
    <row r="247">
      <c r="D247" s="85"/>
      <c r="E247" s="17"/>
      <c r="L247" s="17"/>
    </row>
    <row r="248">
      <c r="D248" s="85"/>
      <c r="E248" s="17"/>
      <c r="L248" s="17"/>
    </row>
    <row r="249">
      <c r="D249" s="85"/>
      <c r="E249" s="17"/>
      <c r="L249" s="17"/>
    </row>
    <row r="250">
      <c r="D250" s="85"/>
      <c r="E250" s="17"/>
      <c r="L250" s="17"/>
    </row>
    <row r="251">
      <c r="D251" s="85"/>
      <c r="E251" s="17"/>
      <c r="L251" s="17"/>
    </row>
    <row r="252">
      <c r="D252" s="85"/>
      <c r="E252" s="17"/>
      <c r="L252" s="17"/>
    </row>
    <row r="253">
      <c r="D253" s="85"/>
      <c r="E253" s="17"/>
      <c r="L253" s="17"/>
    </row>
    <row r="254">
      <c r="D254" s="85"/>
      <c r="E254" s="17"/>
      <c r="L254" s="17"/>
    </row>
    <row r="255">
      <c r="D255" s="85"/>
      <c r="E255" s="17"/>
      <c r="L255" s="17"/>
    </row>
    <row r="256">
      <c r="D256" s="85"/>
      <c r="E256" s="17"/>
      <c r="L256" s="17"/>
    </row>
    <row r="257">
      <c r="D257" s="85"/>
      <c r="E257" s="17"/>
      <c r="L257" s="17"/>
    </row>
    <row r="258">
      <c r="D258" s="85"/>
      <c r="E258" s="17"/>
      <c r="L258" s="17"/>
    </row>
    <row r="259">
      <c r="D259" s="85"/>
      <c r="E259" s="17"/>
      <c r="L259" s="17"/>
    </row>
    <row r="260">
      <c r="D260" s="85"/>
      <c r="E260" s="17"/>
      <c r="L260" s="17"/>
    </row>
    <row r="261">
      <c r="D261" s="85"/>
      <c r="E261" s="17"/>
      <c r="L261" s="17"/>
    </row>
    <row r="262">
      <c r="D262" s="85"/>
      <c r="E262" s="17"/>
      <c r="L262" s="17"/>
    </row>
    <row r="263">
      <c r="D263" s="85"/>
      <c r="E263" s="17"/>
      <c r="L263" s="17"/>
    </row>
    <row r="264">
      <c r="D264" s="85"/>
      <c r="E264" s="17"/>
      <c r="L264" s="17"/>
    </row>
    <row r="265">
      <c r="D265" s="85"/>
      <c r="E265" s="17"/>
      <c r="L265" s="17"/>
    </row>
    <row r="266">
      <c r="D266" s="85"/>
      <c r="E266" s="17"/>
      <c r="L266" s="17"/>
    </row>
    <row r="267">
      <c r="D267" s="85"/>
      <c r="E267" s="17"/>
      <c r="L267" s="17"/>
    </row>
    <row r="268">
      <c r="D268" s="85"/>
      <c r="E268" s="17"/>
      <c r="L268" s="17"/>
    </row>
    <row r="269">
      <c r="D269" s="85"/>
      <c r="E269" s="17"/>
      <c r="L269" s="17"/>
    </row>
    <row r="270">
      <c r="D270" s="85"/>
      <c r="E270" s="17"/>
      <c r="L270" s="17"/>
    </row>
    <row r="271">
      <c r="D271" s="85"/>
      <c r="E271" s="17"/>
      <c r="L271" s="17"/>
    </row>
    <row r="272">
      <c r="D272" s="85"/>
      <c r="E272" s="17"/>
      <c r="L272" s="17"/>
    </row>
    <row r="273">
      <c r="D273" s="85"/>
      <c r="E273" s="17"/>
      <c r="L273" s="17"/>
    </row>
    <row r="274">
      <c r="D274" s="85"/>
      <c r="E274" s="17"/>
      <c r="L274" s="17"/>
    </row>
    <row r="275">
      <c r="D275" s="85"/>
      <c r="E275" s="17"/>
      <c r="L275" s="17"/>
    </row>
    <row r="276">
      <c r="D276" s="85"/>
      <c r="E276" s="17"/>
      <c r="L276" s="17"/>
    </row>
    <row r="277">
      <c r="D277" s="85"/>
      <c r="E277" s="17"/>
      <c r="L277" s="17"/>
    </row>
    <row r="278">
      <c r="D278" s="85"/>
      <c r="E278" s="17"/>
      <c r="L278" s="17"/>
    </row>
    <row r="279">
      <c r="D279" s="85"/>
      <c r="E279" s="17"/>
      <c r="L279" s="17"/>
    </row>
    <row r="280">
      <c r="D280" s="85"/>
      <c r="E280" s="17"/>
      <c r="L280" s="17"/>
    </row>
    <row r="281">
      <c r="D281" s="85"/>
      <c r="E281" s="17"/>
      <c r="L281" s="17"/>
    </row>
    <row r="282">
      <c r="D282" s="85"/>
      <c r="E282" s="17"/>
      <c r="L282" s="17"/>
    </row>
    <row r="283">
      <c r="D283" s="85"/>
      <c r="E283" s="17"/>
      <c r="L283" s="17"/>
    </row>
    <row r="284">
      <c r="D284" s="85"/>
      <c r="E284" s="17"/>
      <c r="L284" s="17"/>
    </row>
    <row r="285">
      <c r="D285" s="85"/>
      <c r="E285" s="17"/>
      <c r="L285" s="17"/>
    </row>
    <row r="286">
      <c r="D286" s="85"/>
      <c r="E286" s="17"/>
      <c r="L286" s="17"/>
    </row>
    <row r="287">
      <c r="D287" s="85"/>
      <c r="E287" s="17"/>
      <c r="L287" s="17"/>
    </row>
    <row r="288">
      <c r="D288" s="85"/>
      <c r="E288" s="17"/>
      <c r="L288" s="17"/>
    </row>
    <row r="289">
      <c r="D289" s="85"/>
      <c r="E289" s="17"/>
      <c r="L289" s="17"/>
    </row>
    <row r="290">
      <c r="D290" s="85"/>
      <c r="E290" s="17"/>
      <c r="L290" s="17"/>
    </row>
    <row r="291">
      <c r="D291" s="85"/>
      <c r="E291" s="17"/>
      <c r="L291" s="17"/>
    </row>
    <row r="292">
      <c r="D292" s="85"/>
      <c r="E292" s="17"/>
      <c r="L292" s="17"/>
    </row>
    <row r="293">
      <c r="D293" s="85"/>
      <c r="E293" s="17"/>
      <c r="L293" s="17"/>
    </row>
    <row r="294">
      <c r="D294" s="85"/>
      <c r="E294" s="17"/>
      <c r="L294" s="17"/>
    </row>
    <row r="295">
      <c r="D295" s="85"/>
      <c r="E295" s="17"/>
      <c r="L295" s="17"/>
    </row>
    <row r="296">
      <c r="D296" s="85"/>
      <c r="E296" s="17"/>
      <c r="L296" s="17"/>
    </row>
    <row r="297">
      <c r="D297" s="85"/>
      <c r="E297" s="17"/>
      <c r="L297" s="17"/>
    </row>
    <row r="298">
      <c r="D298" s="85"/>
      <c r="E298" s="17"/>
      <c r="L298" s="17"/>
    </row>
    <row r="299">
      <c r="D299" s="85"/>
      <c r="E299" s="17"/>
      <c r="L299" s="17"/>
    </row>
    <row r="300">
      <c r="D300" s="85"/>
      <c r="E300" s="17"/>
      <c r="L300" s="17"/>
    </row>
    <row r="301">
      <c r="D301" s="85"/>
      <c r="E301" s="17"/>
      <c r="L301" s="17"/>
    </row>
    <row r="302">
      <c r="D302" s="85"/>
      <c r="E302" s="17"/>
      <c r="L302" s="17"/>
    </row>
    <row r="303">
      <c r="D303" s="85"/>
      <c r="E303" s="17"/>
      <c r="L303" s="17"/>
    </row>
    <row r="304">
      <c r="D304" s="85"/>
      <c r="E304" s="17"/>
      <c r="L304" s="17"/>
    </row>
    <row r="305">
      <c r="D305" s="85"/>
      <c r="E305" s="17"/>
      <c r="L305" s="17"/>
    </row>
    <row r="306">
      <c r="D306" s="85"/>
      <c r="E306" s="17"/>
      <c r="L306" s="17"/>
    </row>
    <row r="307">
      <c r="D307" s="85"/>
      <c r="E307" s="17"/>
      <c r="L307" s="17"/>
    </row>
    <row r="308">
      <c r="D308" s="85"/>
      <c r="E308" s="17"/>
      <c r="L308" s="17"/>
    </row>
    <row r="309">
      <c r="D309" s="85"/>
      <c r="E309" s="17"/>
      <c r="L309" s="17"/>
    </row>
    <row r="310">
      <c r="D310" s="85"/>
      <c r="E310" s="17"/>
      <c r="L310" s="17"/>
    </row>
    <row r="311">
      <c r="D311" s="85"/>
      <c r="E311" s="17"/>
      <c r="L311" s="17"/>
    </row>
    <row r="312">
      <c r="D312" s="85"/>
      <c r="E312" s="17"/>
      <c r="L312" s="17"/>
    </row>
    <row r="313">
      <c r="D313" s="85"/>
      <c r="E313" s="17"/>
      <c r="L313" s="17"/>
    </row>
    <row r="314">
      <c r="D314" s="85"/>
      <c r="E314" s="17"/>
      <c r="L314" s="17"/>
    </row>
    <row r="315">
      <c r="D315" s="85"/>
      <c r="E315" s="17"/>
      <c r="L315" s="17"/>
    </row>
    <row r="316">
      <c r="D316" s="85"/>
      <c r="E316" s="17"/>
      <c r="L316" s="17"/>
    </row>
    <row r="317">
      <c r="D317" s="85"/>
      <c r="E317" s="17"/>
      <c r="L317" s="17"/>
    </row>
    <row r="318">
      <c r="D318" s="85"/>
      <c r="E318" s="17"/>
      <c r="L318" s="17"/>
    </row>
    <row r="319">
      <c r="D319" s="85"/>
      <c r="E319" s="17"/>
      <c r="L319" s="17"/>
    </row>
    <row r="320">
      <c r="D320" s="85"/>
      <c r="E320" s="17"/>
      <c r="L320" s="17"/>
    </row>
    <row r="321">
      <c r="D321" s="85"/>
      <c r="E321" s="17"/>
      <c r="L321" s="17"/>
    </row>
    <row r="322">
      <c r="D322" s="85"/>
      <c r="E322" s="17"/>
      <c r="L322" s="17"/>
    </row>
    <row r="323">
      <c r="D323" s="85"/>
      <c r="E323" s="17"/>
      <c r="L323" s="17"/>
    </row>
    <row r="324">
      <c r="D324" s="85"/>
      <c r="E324" s="17"/>
      <c r="L324" s="17"/>
    </row>
    <row r="325">
      <c r="D325" s="85"/>
      <c r="E325" s="17"/>
      <c r="L325" s="17"/>
    </row>
    <row r="326">
      <c r="D326" s="85"/>
      <c r="E326" s="17"/>
      <c r="L326" s="17"/>
    </row>
    <row r="327">
      <c r="D327" s="85"/>
      <c r="E327" s="17"/>
      <c r="L327" s="17"/>
    </row>
    <row r="328">
      <c r="D328" s="85"/>
      <c r="E328" s="17"/>
      <c r="L328" s="17"/>
    </row>
    <row r="329">
      <c r="D329" s="85"/>
      <c r="E329" s="17"/>
      <c r="L329" s="17"/>
    </row>
    <row r="330">
      <c r="D330" s="85"/>
      <c r="E330" s="17"/>
      <c r="L330" s="17"/>
    </row>
    <row r="331">
      <c r="D331" s="85"/>
      <c r="E331" s="17"/>
      <c r="L331" s="17"/>
    </row>
    <row r="332">
      <c r="D332" s="85"/>
      <c r="E332" s="17"/>
      <c r="L332" s="17"/>
    </row>
    <row r="333">
      <c r="D333" s="85"/>
      <c r="E333" s="17"/>
      <c r="L333" s="17"/>
    </row>
    <row r="334">
      <c r="D334" s="85"/>
      <c r="E334" s="17"/>
      <c r="L334" s="17"/>
    </row>
    <row r="335">
      <c r="D335" s="85"/>
      <c r="E335" s="17"/>
      <c r="L335" s="17"/>
    </row>
    <row r="336">
      <c r="D336" s="85"/>
      <c r="E336" s="17"/>
      <c r="L336" s="17"/>
    </row>
    <row r="337">
      <c r="D337" s="85"/>
      <c r="E337" s="17"/>
      <c r="L337" s="17"/>
    </row>
    <row r="338">
      <c r="D338" s="85"/>
      <c r="E338" s="17"/>
      <c r="L338" s="17"/>
    </row>
    <row r="339">
      <c r="D339" s="85"/>
      <c r="E339" s="17"/>
      <c r="L339" s="17"/>
    </row>
    <row r="340">
      <c r="D340" s="85"/>
      <c r="E340" s="17"/>
      <c r="L340" s="17"/>
    </row>
    <row r="341">
      <c r="D341" s="85"/>
      <c r="E341" s="17"/>
      <c r="L341" s="17"/>
    </row>
    <row r="342">
      <c r="D342" s="85"/>
      <c r="E342" s="17"/>
      <c r="L342" s="17"/>
    </row>
    <row r="343">
      <c r="D343" s="85"/>
      <c r="E343" s="17"/>
      <c r="L343" s="17"/>
    </row>
    <row r="344">
      <c r="D344" s="85"/>
      <c r="E344" s="17"/>
      <c r="L344" s="17"/>
    </row>
    <row r="345">
      <c r="D345" s="85"/>
      <c r="E345" s="17"/>
      <c r="L345" s="17"/>
    </row>
    <row r="346">
      <c r="D346" s="85"/>
      <c r="E346" s="17"/>
      <c r="L346" s="17"/>
    </row>
    <row r="347">
      <c r="D347" s="85"/>
      <c r="E347" s="17"/>
      <c r="L347" s="17"/>
    </row>
    <row r="348">
      <c r="D348" s="85"/>
      <c r="E348" s="17"/>
      <c r="L348" s="17"/>
    </row>
    <row r="349">
      <c r="D349" s="85"/>
      <c r="E349" s="17"/>
      <c r="L349" s="17"/>
    </row>
    <row r="350">
      <c r="D350" s="85"/>
      <c r="E350" s="17"/>
      <c r="L350" s="17"/>
    </row>
    <row r="351">
      <c r="D351" s="85"/>
      <c r="E351" s="17"/>
      <c r="L351" s="17"/>
    </row>
    <row r="352">
      <c r="D352" s="85"/>
      <c r="E352" s="17"/>
      <c r="L352" s="17"/>
    </row>
    <row r="353">
      <c r="D353" s="85"/>
      <c r="E353" s="17"/>
      <c r="L353" s="17"/>
    </row>
    <row r="354">
      <c r="D354" s="85"/>
      <c r="E354" s="17"/>
      <c r="L354" s="17"/>
    </row>
    <row r="355">
      <c r="D355" s="85"/>
      <c r="E355" s="17"/>
      <c r="L355" s="17"/>
    </row>
    <row r="356">
      <c r="D356" s="85"/>
      <c r="E356" s="17"/>
      <c r="L356" s="17"/>
    </row>
    <row r="357">
      <c r="D357" s="85"/>
      <c r="E357" s="17"/>
      <c r="L357" s="17"/>
    </row>
    <row r="358">
      <c r="D358" s="85"/>
      <c r="E358" s="17"/>
      <c r="L358" s="17"/>
    </row>
    <row r="359">
      <c r="D359" s="85"/>
      <c r="E359" s="17"/>
      <c r="L359" s="17"/>
    </row>
    <row r="360">
      <c r="D360" s="85"/>
      <c r="E360" s="17"/>
      <c r="L360" s="17"/>
    </row>
    <row r="361">
      <c r="D361" s="85"/>
      <c r="E361" s="17"/>
      <c r="L361" s="17"/>
    </row>
    <row r="362">
      <c r="D362" s="85"/>
      <c r="E362" s="17"/>
      <c r="L362" s="17"/>
    </row>
    <row r="363">
      <c r="D363" s="85"/>
      <c r="E363" s="17"/>
      <c r="L363" s="17"/>
    </row>
    <row r="364">
      <c r="D364" s="85"/>
      <c r="E364" s="17"/>
      <c r="L364" s="17"/>
    </row>
    <row r="365">
      <c r="D365" s="85"/>
      <c r="E365" s="17"/>
      <c r="L365" s="17"/>
    </row>
    <row r="366">
      <c r="D366" s="85"/>
      <c r="E366" s="17"/>
      <c r="L366" s="17"/>
    </row>
    <row r="367">
      <c r="D367" s="85"/>
      <c r="E367" s="17"/>
      <c r="L367" s="17"/>
    </row>
    <row r="368">
      <c r="D368" s="85"/>
      <c r="E368" s="17"/>
      <c r="L368" s="17"/>
    </row>
    <row r="369">
      <c r="D369" s="85"/>
      <c r="E369" s="17"/>
      <c r="L369" s="17"/>
    </row>
    <row r="370">
      <c r="D370" s="85"/>
      <c r="E370" s="17"/>
      <c r="L370" s="17"/>
    </row>
    <row r="371">
      <c r="D371" s="85"/>
      <c r="E371" s="17"/>
      <c r="L371" s="17"/>
    </row>
    <row r="372">
      <c r="D372" s="85"/>
      <c r="E372" s="17"/>
      <c r="L372" s="17"/>
    </row>
    <row r="373">
      <c r="D373" s="85"/>
      <c r="E373" s="17"/>
      <c r="L373" s="17"/>
    </row>
    <row r="374">
      <c r="D374" s="85"/>
      <c r="E374" s="17"/>
      <c r="L374" s="17"/>
    </row>
    <row r="375">
      <c r="D375" s="85"/>
      <c r="E375" s="17"/>
      <c r="L375" s="17"/>
    </row>
    <row r="376">
      <c r="D376" s="85"/>
      <c r="E376" s="17"/>
      <c r="L376" s="17"/>
    </row>
    <row r="377">
      <c r="D377" s="85"/>
      <c r="E377" s="17"/>
      <c r="L377" s="17"/>
    </row>
    <row r="378">
      <c r="D378" s="85"/>
      <c r="E378" s="17"/>
      <c r="L378" s="17"/>
    </row>
    <row r="379">
      <c r="D379" s="85"/>
      <c r="E379" s="17"/>
      <c r="L379" s="17"/>
    </row>
    <row r="380">
      <c r="D380" s="85"/>
      <c r="E380" s="17"/>
      <c r="L380" s="17"/>
    </row>
    <row r="381">
      <c r="D381" s="85"/>
      <c r="E381" s="17"/>
      <c r="L381" s="17"/>
    </row>
    <row r="382">
      <c r="D382" s="85"/>
      <c r="E382" s="17"/>
      <c r="L382" s="17"/>
    </row>
    <row r="383">
      <c r="D383" s="85"/>
      <c r="E383" s="17"/>
      <c r="L383" s="17"/>
    </row>
    <row r="384">
      <c r="D384" s="85"/>
      <c r="E384" s="17"/>
      <c r="L384" s="17"/>
    </row>
    <row r="385">
      <c r="D385" s="85"/>
      <c r="E385" s="17"/>
      <c r="L385" s="17"/>
    </row>
    <row r="386">
      <c r="D386" s="85"/>
      <c r="E386" s="17"/>
      <c r="L386" s="17"/>
    </row>
    <row r="387">
      <c r="D387" s="85"/>
      <c r="E387" s="17"/>
      <c r="L387" s="17"/>
    </row>
    <row r="388">
      <c r="D388" s="85"/>
      <c r="E388" s="17"/>
      <c r="L388" s="17"/>
    </row>
    <row r="389">
      <c r="D389" s="85"/>
      <c r="E389" s="17"/>
      <c r="L389" s="17"/>
    </row>
    <row r="390">
      <c r="D390" s="85"/>
      <c r="E390" s="17"/>
      <c r="L390" s="17"/>
    </row>
    <row r="391">
      <c r="D391" s="85"/>
      <c r="E391" s="17"/>
      <c r="L391" s="17"/>
    </row>
    <row r="392">
      <c r="D392" s="85"/>
      <c r="E392" s="17"/>
      <c r="L392" s="17"/>
    </row>
    <row r="393">
      <c r="D393" s="85"/>
      <c r="E393" s="17"/>
      <c r="L393" s="17"/>
    </row>
    <row r="394">
      <c r="D394" s="85"/>
      <c r="E394" s="17"/>
      <c r="L394" s="17"/>
    </row>
    <row r="395">
      <c r="D395" s="85"/>
      <c r="E395" s="17"/>
      <c r="L395" s="17"/>
    </row>
    <row r="396">
      <c r="D396" s="85"/>
      <c r="E396" s="17"/>
      <c r="L396" s="17"/>
    </row>
    <row r="397">
      <c r="D397" s="85"/>
      <c r="E397" s="17"/>
      <c r="L397" s="17"/>
    </row>
    <row r="398">
      <c r="D398" s="85"/>
      <c r="E398" s="17"/>
      <c r="L398" s="17"/>
    </row>
    <row r="399">
      <c r="D399" s="85"/>
      <c r="E399" s="17"/>
      <c r="L399" s="17"/>
    </row>
    <row r="400">
      <c r="D400" s="85"/>
      <c r="E400" s="17"/>
      <c r="L400" s="17"/>
    </row>
    <row r="401">
      <c r="D401" s="85"/>
      <c r="E401" s="17"/>
      <c r="L401" s="17"/>
    </row>
    <row r="402">
      <c r="D402" s="85"/>
      <c r="E402" s="17"/>
      <c r="L402" s="17"/>
    </row>
    <row r="403">
      <c r="D403" s="85"/>
      <c r="E403" s="17"/>
      <c r="L403" s="17"/>
    </row>
    <row r="404">
      <c r="D404" s="85"/>
      <c r="E404" s="17"/>
      <c r="L404" s="17"/>
    </row>
    <row r="405">
      <c r="D405" s="85"/>
      <c r="E405" s="17"/>
      <c r="L405" s="17"/>
    </row>
    <row r="406">
      <c r="D406" s="85"/>
      <c r="E406" s="17"/>
      <c r="L406" s="17"/>
    </row>
    <row r="407">
      <c r="D407" s="85"/>
      <c r="E407" s="17"/>
      <c r="L407" s="17"/>
    </row>
    <row r="408">
      <c r="D408" s="85"/>
      <c r="E408" s="17"/>
      <c r="L408" s="17"/>
    </row>
    <row r="409">
      <c r="D409" s="85"/>
      <c r="E409" s="17"/>
      <c r="L409" s="17"/>
    </row>
    <row r="410">
      <c r="D410" s="85"/>
      <c r="E410" s="17"/>
      <c r="L410" s="17"/>
    </row>
    <row r="411">
      <c r="D411" s="85"/>
      <c r="E411" s="17"/>
      <c r="L411" s="17"/>
    </row>
    <row r="412">
      <c r="D412" s="85"/>
      <c r="E412" s="17"/>
      <c r="L412" s="17"/>
    </row>
    <row r="413">
      <c r="D413" s="85"/>
      <c r="E413" s="17"/>
      <c r="L413" s="17"/>
    </row>
    <row r="414">
      <c r="D414" s="85"/>
      <c r="E414" s="17"/>
      <c r="L414" s="17"/>
    </row>
    <row r="415">
      <c r="D415" s="85"/>
      <c r="E415" s="17"/>
      <c r="L415" s="17"/>
    </row>
    <row r="416">
      <c r="D416" s="85"/>
      <c r="E416" s="17"/>
      <c r="L416" s="17"/>
    </row>
    <row r="417">
      <c r="D417" s="85"/>
      <c r="E417" s="17"/>
      <c r="L417" s="17"/>
    </row>
    <row r="418">
      <c r="D418" s="85"/>
      <c r="E418" s="17"/>
      <c r="L418" s="17"/>
    </row>
    <row r="419">
      <c r="D419" s="85"/>
      <c r="E419" s="17"/>
      <c r="L419" s="17"/>
    </row>
    <row r="420">
      <c r="D420" s="85"/>
      <c r="E420" s="17"/>
      <c r="L420" s="17"/>
    </row>
    <row r="421">
      <c r="D421" s="85"/>
      <c r="E421" s="17"/>
      <c r="L421" s="17"/>
    </row>
    <row r="422">
      <c r="D422" s="85"/>
      <c r="E422" s="17"/>
      <c r="L422" s="17"/>
    </row>
    <row r="423">
      <c r="D423" s="85"/>
      <c r="E423" s="17"/>
      <c r="L423" s="17"/>
    </row>
    <row r="424">
      <c r="D424" s="85"/>
      <c r="E424" s="17"/>
      <c r="L424" s="17"/>
    </row>
    <row r="425">
      <c r="D425" s="85"/>
      <c r="E425" s="17"/>
      <c r="L425" s="17"/>
    </row>
    <row r="426">
      <c r="D426" s="85"/>
      <c r="E426" s="17"/>
      <c r="L426" s="17"/>
    </row>
    <row r="427">
      <c r="D427" s="85"/>
      <c r="E427" s="17"/>
      <c r="L427" s="17"/>
    </row>
    <row r="428">
      <c r="D428" s="85"/>
      <c r="E428" s="17"/>
      <c r="L428" s="17"/>
    </row>
    <row r="429">
      <c r="D429" s="85"/>
      <c r="E429" s="17"/>
      <c r="L429" s="17"/>
    </row>
    <row r="430">
      <c r="D430" s="85"/>
      <c r="E430" s="17"/>
      <c r="L430" s="17"/>
    </row>
    <row r="431">
      <c r="D431" s="85"/>
      <c r="E431" s="17"/>
      <c r="L431" s="17"/>
    </row>
    <row r="432">
      <c r="D432" s="85"/>
      <c r="E432" s="17"/>
      <c r="L432" s="17"/>
    </row>
    <row r="433">
      <c r="D433" s="85"/>
      <c r="E433" s="17"/>
      <c r="L433" s="17"/>
    </row>
    <row r="434">
      <c r="D434" s="85"/>
      <c r="E434" s="17"/>
      <c r="L434" s="17"/>
    </row>
    <row r="435">
      <c r="D435" s="85"/>
      <c r="E435" s="17"/>
      <c r="L435" s="17"/>
    </row>
    <row r="436">
      <c r="D436" s="85"/>
      <c r="E436" s="17"/>
      <c r="L436" s="17"/>
    </row>
    <row r="437">
      <c r="D437" s="85"/>
      <c r="E437" s="17"/>
      <c r="L437" s="17"/>
    </row>
    <row r="438">
      <c r="D438" s="85"/>
      <c r="E438" s="17"/>
      <c r="L438" s="17"/>
    </row>
    <row r="439">
      <c r="D439" s="85"/>
      <c r="E439" s="17"/>
      <c r="L439" s="17"/>
    </row>
    <row r="440">
      <c r="D440" s="85"/>
      <c r="E440" s="17"/>
      <c r="L440" s="17"/>
    </row>
    <row r="441">
      <c r="D441" s="85"/>
      <c r="E441" s="17"/>
      <c r="L441" s="17"/>
    </row>
    <row r="442">
      <c r="D442" s="85"/>
      <c r="E442" s="17"/>
      <c r="L442" s="17"/>
    </row>
    <row r="443">
      <c r="D443" s="85"/>
      <c r="E443" s="17"/>
      <c r="L443" s="17"/>
    </row>
    <row r="444">
      <c r="D444" s="85"/>
      <c r="E444" s="17"/>
      <c r="L444" s="17"/>
    </row>
    <row r="445">
      <c r="D445" s="85"/>
      <c r="E445" s="17"/>
      <c r="L445" s="17"/>
    </row>
    <row r="446">
      <c r="D446" s="85"/>
      <c r="E446" s="17"/>
      <c r="L446" s="17"/>
    </row>
    <row r="447">
      <c r="D447" s="85"/>
      <c r="E447" s="17"/>
      <c r="L447" s="17"/>
    </row>
    <row r="448">
      <c r="D448" s="85"/>
      <c r="E448" s="17"/>
      <c r="L448" s="17"/>
    </row>
    <row r="449">
      <c r="D449" s="85"/>
      <c r="E449" s="17"/>
      <c r="L449" s="17"/>
    </row>
    <row r="450">
      <c r="D450" s="85"/>
      <c r="E450" s="17"/>
      <c r="L450" s="17"/>
    </row>
    <row r="451">
      <c r="D451" s="85"/>
      <c r="E451" s="17"/>
      <c r="L451" s="17"/>
    </row>
    <row r="452">
      <c r="D452" s="85"/>
      <c r="E452" s="17"/>
      <c r="L452" s="17"/>
    </row>
    <row r="453">
      <c r="D453" s="85"/>
      <c r="E453" s="17"/>
      <c r="L453" s="17"/>
    </row>
    <row r="454">
      <c r="D454" s="85"/>
      <c r="E454" s="17"/>
      <c r="L454" s="17"/>
    </row>
    <row r="455">
      <c r="D455" s="85"/>
      <c r="E455" s="17"/>
      <c r="L455" s="17"/>
    </row>
    <row r="456">
      <c r="D456" s="85"/>
      <c r="E456" s="17"/>
      <c r="L456" s="17"/>
    </row>
    <row r="457">
      <c r="D457" s="85"/>
      <c r="E457" s="17"/>
      <c r="L457" s="17"/>
    </row>
    <row r="458">
      <c r="D458" s="85"/>
      <c r="E458" s="17"/>
      <c r="L458" s="17"/>
    </row>
    <row r="459">
      <c r="D459" s="85"/>
      <c r="E459" s="17"/>
      <c r="L459" s="17"/>
    </row>
    <row r="460">
      <c r="D460" s="85"/>
      <c r="E460" s="17"/>
      <c r="L460" s="17"/>
    </row>
    <row r="461">
      <c r="D461" s="85"/>
      <c r="E461" s="17"/>
      <c r="L461" s="17"/>
    </row>
    <row r="462">
      <c r="D462" s="85"/>
      <c r="E462" s="17"/>
      <c r="L462" s="17"/>
    </row>
    <row r="463">
      <c r="D463" s="85"/>
      <c r="E463" s="17"/>
      <c r="L463" s="17"/>
    </row>
    <row r="464">
      <c r="D464" s="85"/>
      <c r="E464" s="17"/>
      <c r="L464" s="17"/>
    </row>
    <row r="465">
      <c r="D465" s="85"/>
      <c r="E465" s="17"/>
      <c r="L465" s="17"/>
    </row>
    <row r="466">
      <c r="D466" s="85"/>
      <c r="E466" s="17"/>
      <c r="L466" s="17"/>
    </row>
    <row r="467">
      <c r="D467" s="85"/>
      <c r="E467" s="17"/>
      <c r="L467" s="17"/>
    </row>
    <row r="468">
      <c r="D468" s="85"/>
      <c r="E468" s="17"/>
      <c r="L468" s="17"/>
    </row>
    <row r="469">
      <c r="D469" s="85"/>
      <c r="E469" s="17"/>
      <c r="L469" s="17"/>
    </row>
    <row r="470">
      <c r="D470" s="85"/>
      <c r="E470" s="17"/>
      <c r="L470" s="17"/>
    </row>
    <row r="471">
      <c r="D471" s="85"/>
      <c r="E471" s="17"/>
      <c r="L471" s="17"/>
    </row>
    <row r="472">
      <c r="D472" s="85"/>
      <c r="E472" s="17"/>
      <c r="L472" s="17"/>
    </row>
    <row r="473">
      <c r="D473" s="85"/>
      <c r="E473" s="17"/>
      <c r="L473" s="17"/>
    </row>
    <row r="474">
      <c r="D474" s="85"/>
      <c r="E474" s="17"/>
      <c r="L474" s="17"/>
    </row>
    <row r="475">
      <c r="D475" s="85"/>
      <c r="E475" s="17"/>
      <c r="L475" s="17"/>
    </row>
    <row r="476">
      <c r="D476" s="85"/>
      <c r="E476" s="17"/>
      <c r="L476" s="17"/>
    </row>
    <row r="477">
      <c r="D477" s="85"/>
      <c r="E477" s="17"/>
      <c r="L477" s="17"/>
    </row>
    <row r="478">
      <c r="D478" s="85"/>
      <c r="E478" s="17"/>
      <c r="L478" s="17"/>
    </row>
    <row r="479">
      <c r="D479" s="85"/>
      <c r="E479" s="17"/>
      <c r="L479" s="17"/>
    </row>
    <row r="480">
      <c r="D480" s="85"/>
      <c r="E480" s="17"/>
      <c r="L480" s="17"/>
    </row>
    <row r="481">
      <c r="D481" s="85"/>
      <c r="E481" s="17"/>
      <c r="L481" s="17"/>
    </row>
    <row r="482">
      <c r="D482" s="85"/>
      <c r="E482" s="17"/>
      <c r="L482" s="17"/>
    </row>
    <row r="483">
      <c r="D483" s="85"/>
      <c r="E483" s="17"/>
      <c r="L483" s="17"/>
    </row>
    <row r="484">
      <c r="D484" s="85"/>
      <c r="E484" s="17"/>
      <c r="L484" s="17"/>
    </row>
    <row r="485">
      <c r="D485" s="85"/>
      <c r="E485" s="17"/>
      <c r="L485" s="17"/>
    </row>
    <row r="486">
      <c r="D486" s="85"/>
      <c r="E486" s="17"/>
      <c r="L486" s="17"/>
    </row>
    <row r="487">
      <c r="D487" s="85"/>
      <c r="E487" s="17"/>
      <c r="L487" s="17"/>
    </row>
    <row r="488">
      <c r="D488" s="85"/>
      <c r="E488" s="17"/>
      <c r="L488" s="17"/>
    </row>
    <row r="489">
      <c r="D489" s="85"/>
      <c r="E489" s="17"/>
      <c r="L489" s="17"/>
    </row>
    <row r="490">
      <c r="D490" s="85"/>
      <c r="E490" s="17"/>
      <c r="L490" s="17"/>
    </row>
    <row r="491">
      <c r="D491" s="85"/>
      <c r="E491" s="17"/>
      <c r="L491" s="17"/>
    </row>
    <row r="492">
      <c r="D492" s="85"/>
      <c r="E492" s="17"/>
      <c r="L492" s="17"/>
    </row>
    <row r="493">
      <c r="D493" s="85"/>
      <c r="E493" s="17"/>
      <c r="L493" s="17"/>
    </row>
    <row r="494">
      <c r="D494" s="85"/>
      <c r="E494" s="17"/>
      <c r="L494" s="17"/>
    </row>
    <row r="495">
      <c r="D495" s="85"/>
      <c r="E495" s="17"/>
      <c r="L495" s="17"/>
    </row>
    <row r="496">
      <c r="D496" s="85"/>
      <c r="E496" s="17"/>
      <c r="L496" s="17"/>
    </row>
    <row r="497">
      <c r="D497" s="85"/>
      <c r="E497" s="17"/>
      <c r="L497" s="17"/>
    </row>
    <row r="498">
      <c r="D498" s="85"/>
      <c r="E498" s="17"/>
      <c r="L498" s="17"/>
    </row>
    <row r="499">
      <c r="D499" s="85"/>
      <c r="E499" s="17"/>
      <c r="L499" s="17"/>
    </row>
    <row r="500">
      <c r="D500" s="85"/>
      <c r="E500" s="17"/>
      <c r="L500" s="17"/>
    </row>
    <row r="501">
      <c r="D501" s="85"/>
      <c r="E501" s="17"/>
      <c r="L501" s="17"/>
    </row>
    <row r="502">
      <c r="D502" s="85"/>
      <c r="E502" s="17"/>
      <c r="L502" s="17"/>
    </row>
    <row r="503">
      <c r="D503" s="85"/>
      <c r="E503" s="17"/>
      <c r="L503" s="17"/>
    </row>
    <row r="504">
      <c r="D504" s="85"/>
      <c r="E504" s="17"/>
      <c r="L504" s="17"/>
    </row>
    <row r="505">
      <c r="D505" s="85"/>
      <c r="E505" s="17"/>
      <c r="L505" s="17"/>
    </row>
    <row r="506">
      <c r="D506" s="85"/>
      <c r="E506" s="17"/>
      <c r="L506" s="17"/>
    </row>
    <row r="507">
      <c r="D507" s="85"/>
      <c r="E507" s="17"/>
      <c r="L507" s="17"/>
    </row>
    <row r="508">
      <c r="D508" s="85"/>
      <c r="E508" s="17"/>
      <c r="L508" s="17"/>
    </row>
    <row r="509">
      <c r="D509" s="85"/>
      <c r="E509" s="17"/>
      <c r="L509" s="17"/>
    </row>
    <row r="510">
      <c r="D510" s="85"/>
      <c r="E510" s="17"/>
      <c r="L510" s="17"/>
    </row>
    <row r="511">
      <c r="D511" s="85"/>
      <c r="E511" s="17"/>
      <c r="L511" s="17"/>
    </row>
    <row r="512">
      <c r="D512" s="85"/>
      <c r="E512" s="17"/>
      <c r="L512" s="17"/>
    </row>
    <row r="513">
      <c r="D513" s="85"/>
      <c r="E513" s="17"/>
      <c r="L513" s="17"/>
    </row>
    <row r="514">
      <c r="D514" s="85"/>
      <c r="E514" s="17"/>
      <c r="L514" s="17"/>
    </row>
    <row r="515">
      <c r="D515" s="85"/>
      <c r="E515" s="17"/>
      <c r="L515" s="17"/>
    </row>
    <row r="516">
      <c r="D516" s="85"/>
      <c r="E516" s="17"/>
      <c r="L516" s="17"/>
    </row>
    <row r="517">
      <c r="D517" s="85"/>
      <c r="E517" s="17"/>
      <c r="L517" s="17"/>
    </row>
    <row r="518">
      <c r="D518" s="85"/>
      <c r="E518" s="17"/>
      <c r="L518" s="17"/>
    </row>
    <row r="519">
      <c r="D519" s="85"/>
      <c r="E519" s="17"/>
      <c r="L519" s="17"/>
    </row>
    <row r="520">
      <c r="D520" s="85"/>
      <c r="E520" s="17"/>
      <c r="L520" s="17"/>
    </row>
    <row r="521">
      <c r="D521" s="85"/>
      <c r="E521" s="17"/>
      <c r="L521" s="17"/>
    </row>
    <row r="522">
      <c r="D522" s="85"/>
      <c r="E522" s="17"/>
      <c r="L522" s="17"/>
    </row>
    <row r="523">
      <c r="D523" s="85"/>
      <c r="E523" s="17"/>
      <c r="L523" s="17"/>
    </row>
    <row r="524">
      <c r="D524" s="85"/>
      <c r="E524" s="17"/>
      <c r="L524" s="17"/>
    </row>
    <row r="525">
      <c r="D525" s="85"/>
      <c r="E525" s="17"/>
      <c r="L525" s="17"/>
    </row>
    <row r="526">
      <c r="D526" s="85"/>
      <c r="E526" s="17"/>
      <c r="L526" s="17"/>
    </row>
    <row r="527">
      <c r="D527" s="85"/>
      <c r="E527" s="17"/>
      <c r="L527" s="17"/>
    </row>
    <row r="528">
      <c r="D528" s="85"/>
      <c r="E528" s="17"/>
      <c r="L528" s="17"/>
    </row>
    <row r="529">
      <c r="D529" s="85"/>
      <c r="E529" s="17"/>
      <c r="L529" s="17"/>
    </row>
    <row r="530">
      <c r="D530" s="85"/>
      <c r="E530" s="17"/>
      <c r="L530" s="17"/>
    </row>
    <row r="531">
      <c r="D531" s="85"/>
      <c r="E531" s="17"/>
      <c r="L531" s="17"/>
    </row>
    <row r="532">
      <c r="D532" s="85"/>
      <c r="E532" s="17"/>
      <c r="L532" s="17"/>
    </row>
    <row r="533">
      <c r="D533" s="85"/>
      <c r="E533" s="17"/>
      <c r="L533" s="17"/>
    </row>
    <row r="534">
      <c r="D534" s="85"/>
      <c r="E534" s="17"/>
      <c r="L534" s="17"/>
    </row>
    <row r="535">
      <c r="D535" s="85"/>
      <c r="E535" s="17"/>
      <c r="L535" s="17"/>
    </row>
    <row r="536">
      <c r="D536" s="85"/>
      <c r="E536" s="17"/>
      <c r="L536" s="17"/>
    </row>
    <row r="537">
      <c r="D537" s="85"/>
      <c r="E537" s="17"/>
      <c r="L537" s="17"/>
    </row>
    <row r="538">
      <c r="D538" s="85"/>
      <c r="E538" s="17"/>
      <c r="L538" s="17"/>
    </row>
    <row r="539">
      <c r="D539" s="85"/>
      <c r="E539" s="17"/>
      <c r="L539" s="17"/>
    </row>
    <row r="540">
      <c r="D540" s="85"/>
      <c r="E540" s="17"/>
      <c r="L540" s="17"/>
    </row>
    <row r="541">
      <c r="D541" s="85"/>
      <c r="E541" s="17"/>
      <c r="L541" s="17"/>
    </row>
    <row r="542">
      <c r="D542" s="85"/>
      <c r="E542" s="17"/>
      <c r="L542" s="17"/>
    </row>
    <row r="543">
      <c r="D543" s="85"/>
      <c r="E543" s="17"/>
      <c r="L543" s="17"/>
    </row>
    <row r="544">
      <c r="D544" s="85"/>
      <c r="E544" s="17"/>
      <c r="L544" s="17"/>
    </row>
    <row r="545">
      <c r="D545" s="85"/>
      <c r="E545" s="17"/>
      <c r="L545" s="17"/>
    </row>
    <row r="546">
      <c r="D546" s="85"/>
      <c r="E546" s="17"/>
      <c r="L546" s="17"/>
    </row>
    <row r="547">
      <c r="D547" s="85"/>
      <c r="E547" s="17"/>
      <c r="L547" s="17"/>
    </row>
    <row r="548">
      <c r="D548" s="85"/>
      <c r="E548" s="17"/>
      <c r="L548" s="17"/>
    </row>
    <row r="549">
      <c r="D549" s="85"/>
      <c r="E549" s="17"/>
      <c r="L549" s="17"/>
    </row>
    <row r="550">
      <c r="D550" s="85"/>
      <c r="E550" s="17"/>
      <c r="L550" s="17"/>
    </row>
    <row r="551">
      <c r="D551" s="85"/>
      <c r="E551" s="17"/>
      <c r="L551" s="17"/>
    </row>
    <row r="552">
      <c r="D552" s="85"/>
      <c r="E552" s="17"/>
      <c r="L552" s="17"/>
    </row>
    <row r="553">
      <c r="D553" s="85"/>
      <c r="E553" s="17"/>
      <c r="L553" s="17"/>
    </row>
    <row r="554">
      <c r="D554" s="85"/>
      <c r="E554" s="17"/>
      <c r="L554" s="17"/>
    </row>
    <row r="555">
      <c r="D555" s="85"/>
      <c r="E555" s="17"/>
      <c r="L555" s="17"/>
    </row>
    <row r="556">
      <c r="D556" s="85"/>
      <c r="E556" s="17"/>
      <c r="L556" s="17"/>
    </row>
    <row r="557">
      <c r="D557" s="85"/>
      <c r="E557" s="17"/>
      <c r="L557" s="17"/>
    </row>
    <row r="558">
      <c r="D558" s="85"/>
      <c r="E558" s="17"/>
      <c r="L558" s="17"/>
    </row>
    <row r="559">
      <c r="D559" s="85"/>
      <c r="E559" s="17"/>
      <c r="L559" s="17"/>
    </row>
    <row r="560">
      <c r="D560" s="85"/>
      <c r="E560" s="17"/>
      <c r="L560" s="17"/>
    </row>
    <row r="561">
      <c r="D561" s="85"/>
      <c r="E561" s="17"/>
      <c r="L561" s="17"/>
    </row>
    <row r="562">
      <c r="D562" s="85"/>
      <c r="E562" s="17"/>
      <c r="L562" s="17"/>
    </row>
    <row r="563">
      <c r="D563" s="85"/>
      <c r="E563" s="17"/>
      <c r="L563" s="17"/>
    </row>
    <row r="564">
      <c r="D564" s="85"/>
      <c r="E564" s="17"/>
      <c r="L564" s="17"/>
    </row>
    <row r="565">
      <c r="D565" s="85"/>
      <c r="E565" s="17"/>
      <c r="L565" s="17"/>
    </row>
    <row r="566">
      <c r="D566" s="85"/>
      <c r="E566" s="17"/>
      <c r="L566" s="17"/>
    </row>
    <row r="567">
      <c r="D567" s="85"/>
      <c r="E567" s="17"/>
      <c r="L567" s="17"/>
    </row>
    <row r="568">
      <c r="D568" s="85"/>
      <c r="E568" s="17"/>
      <c r="L568" s="17"/>
    </row>
    <row r="569">
      <c r="D569" s="85"/>
      <c r="E569" s="17"/>
      <c r="L569" s="17"/>
    </row>
    <row r="570">
      <c r="D570" s="85"/>
      <c r="E570" s="17"/>
      <c r="L570" s="17"/>
    </row>
    <row r="571">
      <c r="D571" s="85"/>
      <c r="E571" s="17"/>
      <c r="L571" s="17"/>
    </row>
    <row r="572">
      <c r="D572" s="85"/>
      <c r="E572" s="17"/>
      <c r="L572" s="17"/>
    </row>
    <row r="573">
      <c r="D573" s="85"/>
      <c r="E573" s="17"/>
      <c r="L573" s="17"/>
    </row>
    <row r="574">
      <c r="D574" s="85"/>
      <c r="E574" s="17"/>
      <c r="L574" s="17"/>
    </row>
    <row r="575">
      <c r="D575" s="85"/>
      <c r="E575" s="17"/>
      <c r="L575" s="17"/>
    </row>
    <row r="576">
      <c r="D576" s="85"/>
      <c r="E576" s="17"/>
      <c r="L576" s="17"/>
    </row>
    <row r="577">
      <c r="D577" s="85"/>
      <c r="E577" s="17"/>
      <c r="L577" s="17"/>
    </row>
    <row r="578">
      <c r="D578" s="85"/>
      <c r="E578" s="17"/>
      <c r="L578" s="17"/>
    </row>
    <row r="579">
      <c r="D579" s="85"/>
      <c r="E579" s="17"/>
      <c r="L579" s="17"/>
    </row>
    <row r="580">
      <c r="D580" s="85"/>
      <c r="E580" s="17"/>
      <c r="L580" s="17"/>
    </row>
    <row r="581">
      <c r="D581" s="85"/>
      <c r="E581" s="17"/>
      <c r="L581" s="17"/>
    </row>
    <row r="582">
      <c r="D582" s="85"/>
      <c r="E582" s="17"/>
      <c r="L582" s="17"/>
    </row>
    <row r="583">
      <c r="D583" s="85"/>
      <c r="E583" s="17"/>
      <c r="L583" s="17"/>
    </row>
    <row r="584">
      <c r="D584" s="85"/>
      <c r="E584" s="17"/>
      <c r="L584" s="17"/>
    </row>
    <row r="585">
      <c r="D585" s="85"/>
      <c r="E585" s="17"/>
      <c r="L585" s="17"/>
    </row>
    <row r="586">
      <c r="D586" s="85"/>
      <c r="E586" s="17"/>
      <c r="L586" s="17"/>
    </row>
    <row r="587">
      <c r="D587" s="85"/>
      <c r="E587" s="17"/>
      <c r="L587" s="17"/>
    </row>
    <row r="588">
      <c r="D588" s="85"/>
      <c r="E588" s="17"/>
      <c r="L588" s="17"/>
    </row>
    <row r="589">
      <c r="D589" s="85"/>
      <c r="E589" s="17"/>
      <c r="L589" s="17"/>
    </row>
    <row r="590">
      <c r="D590" s="85"/>
      <c r="E590" s="17"/>
      <c r="L590" s="17"/>
    </row>
    <row r="591">
      <c r="D591" s="85"/>
      <c r="E591" s="17"/>
      <c r="L591" s="17"/>
    </row>
    <row r="592">
      <c r="D592" s="85"/>
      <c r="E592" s="17"/>
      <c r="L592" s="17"/>
    </row>
    <row r="593">
      <c r="D593" s="85"/>
      <c r="E593" s="17"/>
      <c r="L593" s="17"/>
    </row>
    <row r="594">
      <c r="D594" s="85"/>
      <c r="E594" s="17"/>
      <c r="L594" s="17"/>
    </row>
    <row r="595">
      <c r="D595" s="85"/>
      <c r="E595" s="17"/>
      <c r="L595" s="17"/>
    </row>
    <row r="596">
      <c r="D596" s="85"/>
      <c r="E596" s="17"/>
      <c r="L596" s="17"/>
    </row>
    <row r="597">
      <c r="D597" s="85"/>
      <c r="E597" s="17"/>
      <c r="L597" s="17"/>
    </row>
    <row r="598">
      <c r="D598" s="85"/>
      <c r="E598" s="17"/>
      <c r="L598" s="17"/>
    </row>
    <row r="599">
      <c r="D599" s="85"/>
      <c r="E599" s="17"/>
      <c r="L599" s="17"/>
    </row>
    <row r="600">
      <c r="D600" s="85"/>
      <c r="E600" s="17"/>
      <c r="L600" s="17"/>
    </row>
    <row r="601">
      <c r="D601" s="85"/>
      <c r="E601" s="17"/>
      <c r="L601" s="17"/>
    </row>
    <row r="602">
      <c r="D602" s="85"/>
      <c r="E602" s="17"/>
      <c r="L602" s="17"/>
    </row>
    <row r="603">
      <c r="D603" s="85"/>
      <c r="E603" s="17"/>
      <c r="L603" s="17"/>
    </row>
    <row r="604">
      <c r="D604" s="85"/>
      <c r="E604" s="17"/>
      <c r="L604" s="17"/>
    </row>
    <row r="605">
      <c r="D605" s="85"/>
      <c r="E605" s="17"/>
      <c r="L605" s="17"/>
    </row>
    <row r="606">
      <c r="D606" s="85"/>
      <c r="E606" s="17"/>
      <c r="L606" s="17"/>
    </row>
    <row r="607">
      <c r="D607" s="85"/>
      <c r="E607" s="17"/>
      <c r="L607" s="17"/>
    </row>
    <row r="608">
      <c r="D608" s="85"/>
      <c r="E608" s="17"/>
      <c r="L608" s="17"/>
    </row>
    <row r="609">
      <c r="D609" s="85"/>
      <c r="E609" s="17"/>
      <c r="L609" s="17"/>
    </row>
    <row r="610">
      <c r="D610" s="85"/>
      <c r="E610" s="17"/>
      <c r="L610" s="17"/>
    </row>
    <row r="611">
      <c r="D611" s="85"/>
      <c r="E611" s="17"/>
      <c r="L611" s="17"/>
    </row>
    <row r="612">
      <c r="D612" s="85"/>
      <c r="E612" s="17"/>
      <c r="L612" s="17"/>
    </row>
    <row r="613">
      <c r="D613" s="85"/>
      <c r="E613" s="17"/>
      <c r="L613" s="17"/>
    </row>
    <row r="614">
      <c r="D614" s="85"/>
      <c r="E614" s="17"/>
      <c r="L614" s="17"/>
    </row>
    <row r="615">
      <c r="D615" s="85"/>
      <c r="E615" s="17"/>
      <c r="L615" s="17"/>
    </row>
    <row r="616">
      <c r="D616" s="85"/>
      <c r="E616" s="17"/>
      <c r="L616" s="17"/>
    </row>
    <row r="617">
      <c r="D617" s="85"/>
      <c r="E617" s="17"/>
      <c r="L617" s="17"/>
    </row>
    <row r="618">
      <c r="D618" s="85"/>
      <c r="E618" s="17"/>
      <c r="L618" s="17"/>
    </row>
    <row r="619">
      <c r="D619" s="85"/>
      <c r="E619" s="17"/>
      <c r="L619" s="17"/>
    </row>
    <row r="620">
      <c r="D620" s="85"/>
      <c r="E620" s="17"/>
      <c r="L620" s="17"/>
    </row>
    <row r="621">
      <c r="D621" s="85"/>
      <c r="E621" s="17"/>
      <c r="L621" s="17"/>
    </row>
    <row r="622">
      <c r="D622" s="85"/>
      <c r="E622" s="17"/>
      <c r="L622" s="17"/>
    </row>
    <row r="623">
      <c r="D623" s="85"/>
      <c r="E623" s="17"/>
      <c r="L623" s="17"/>
    </row>
    <row r="624">
      <c r="D624" s="85"/>
      <c r="E624" s="17"/>
      <c r="L624" s="17"/>
    </row>
    <row r="625">
      <c r="D625" s="85"/>
      <c r="E625" s="17"/>
      <c r="L625" s="17"/>
    </row>
    <row r="626">
      <c r="D626" s="85"/>
      <c r="E626" s="17"/>
      <c r="L626" s="17"/>
    </row>
    <row r="627">
      <c r="D627" s="85"/>
      <c r="E627" s="17"/>
      <c r="L627" s="17"/>
    </row>
    <row r="628">
      <c r="D628" s="85"/>
      <c r="E628" s="17"/>
      <c r="L628" s="17"/>
    </row>
    <row r="629">
      <c r="D629" s="85"/>
      <c r="E629" s="17"/>
      <c r="L629" s="17"/>
    </row>
    <row r="630">
      <c r="D630" s="85"/>
      <c r="E630" s="17"/>
      <c r="L630" s="17"/>
    </row>
    <row r="631">
      <c r="D631" s="85"/>
      <c r="E631" s="17"/>
      <c r="L631" s="17"/>
    </row>
    <row r="632">
      <c r="D632" s="85"/>
      <c r="E632" s="17"/>
      <c r="L632" s="17"/>
    </row>
    <row r="633">
      <c r="D633" s="85"/>
      <c r="E633" s="17"/>
      <c r="L633" s="17"/>
    </row>
    <row r="634">
      <c r="D634" s="85"/>
      <c r="E634" s="17"/>
      <c r="L634" s="17"/>
    </row>
    <row r="635">
      <c r="D635" s="85"/>
      <c r="E635" s="17"/>
      <c r="L635" s="17"/>
    </row>
    <row r="636">
      <c r="D636" s="85"/>
      <c r="E636" s="17"/>
      <c r="L636" s="17"/>
    </row>
    <row r="637">
      <c r="D637" s="85"/>
      <c r="E637" s="17"/>
      <c r="L637" s="17"/>
    </row>
    <row r="638">
      <c r="D638" s="85"/>
      <c r="E638" s="17"/>
      <c r="L638" s="17"/>
    </row>
    <row r="639">
      <c r="D639" s="85"/>
      <c r="E639" s="17"/>
      <c r="L639" s="17"/>
    </row>
    <row r="640">
      <c r="D640" s="85"/>
      <c r="E640" s="17"/>
      <c r="L640" s="17"/>
    </row>
    <row r="641">
      <c r="D641" s="85"/>
      <c r="E641" s="17"/>
      <c r="L641" s="17"/>
    </row>
    <row r="642">
      <c r="D642" s="85"/>
      <c r="E642" s="17"/>
      <c r="L642" s="17"/>
    </row>
    <row r="643">
      <c r="D643" s="85"/>
      <c r="E643" s="17"/>
      <c r="L643" s="17"/>
    </row>
    <row r="644">
      <c r="D644" s="85"/>
      <c r="E644" s="17"/>
      <c r="L644" s="17"/>
    </row>
    <row r="645">
      <c r="D645" s="85"/>
      <c r="E645" s="17"/>
      <c r="L645" s="17"/>
    </row>
    <row r="646">
      <c r="D646" s="85"/>
      <c r="E646" s="17"/>
      <c r="L646" s="17"/>
    </row>
    <row r="647">
      <c r="D647" s="85"/>
      <c r="E647" s="17"/>
      <c r="L647" s="17"/>
    </row>
    <row r="648">
      <c r="D648" s="85"/>
      <c r="E648" s="17"/>
      <c r="L648" s="17"/>
    </row>
    <row r="649">
      <c r="D649" s="85"/>
      <c r="E649" s="17"/>
      <c r="L649" s="17"/>
    </row>
    <row r="650">
      <c r="D650" s="85"/>
      <c r="E650" s="17"/>
      <c r="L650" s="17"/>
    </row>
    <row r="651">
      <c r="D651" s="85"/>
      <c r="E651" s="17"/>
      <c r="L651" s="17"/>
    </row>
    <row r="652">
      <c r="D652" s="85"/>
      <c r="E652" s="17"/>
      <c r="L652" s="17"/>
    </row>
    <row r="653">
      <c r="D653" s="85"/>
      <c r="E653" s="17"/>
      <c r="L653" s="17"/>
    </row>
    <row r="654">
      <c r="D654" s="85"/>
      <c r="E654" s="17"/>
      <c r="L654" s="17"/>
    </row>
    <row r="655">
      <c r="D655" s="85"/>
      <c r="E655" s="17"/>
      <c r="L655" s="17"/>
    </row>
    <row r="656">
      <c r="D656" s="85"/>
      <c r="E656" s="17"/>
      <c r="L656" s="17"/>
    </row>
    <row r="657">
      <c r="D657" s="85"/>
      <c r="E657" s="17"/>
      <c r="L657" s="17"/>
    </row>
    <row r="658">
      <c r="D658" s="85"/>
      <c r="E658" s="17"/>
      <c r="L658" s="17"/>
    </row>
    <row r="659">
      <c r="D659" s="85"/>
      <c r="E659" s="17"/>
      <c r="L659" s="17"/>
    </row>
    <row r="660">
      <c r="D660" s="85"/>
      <c r="E660" s="17"/>
      <c r="L660" s="17"/>
    </row>
    <row r="661">
      <c r="D661" s="85"/>
      <c r="E661" s="17"/>
      <c r="L661" s="17"/>
    </row>
    <row r="662">
      <c r="D662" s="85"/>
      <c r="E662" s="17"/>
      <c r="L662" s="17"/>
    </row>
    <row r="663">
      <c r="D663" s="85"/>
      <c r="E663" s="17"/>
      <c r="L663" s="17"/>
    </row>
    <row r="664">
      <c r="D664" s="85"/>
      <c r="E664" s="17"/>
      <c r="L664" s="17"/>
    </row>
    <row r="665">
      <c r="D665" s="85"/>
      <c r="E665" s="17"/>
      <c r="L665" s="17"/>
    </row>
    <row r="666">
      <c r="D666" s="85"/>
      <c r="E666" s="17"/>
      <c r="L666" s="17"/>
    </row>
    <row r="667">
      <c r="D667" s="85"/>
      <c r="E667" s="17"/>
      <c r="L667" s="17"/>
    </row>
    <row r="668">
      <c r="D668" s="85"/>
      <c r="E668" s="17"/>
      <c r="L668" s="17"/>
    </row>
    <row r="669">
      <c r="D669" s="85"/>
      <c r="E669" s="17"/>
      <c r="L669" s="17"/>
    </row>
    <row r="670">
      <c r="D670" s="85"/>
      <c r="E670" s="17"/>
      <c r="L670" s="17"/>
    </row>
    <row r="671">
      <c r="D671" s="85"/>
      <c r="E671" s="17"/>
      <c r="L671" s="17"/>
    </row>
    <row r="672">
      <c r="D672" s="85"/>
      <c r="E672" s="17"/>
      <c r="L672" s="17"/>
    </row>
    <row r="673">
      <c r="D673" s="85"/>
      <c r="E673" s="17"/>
      <c r="L673" s="17"/>
    </row>
    <row r="674">
      <c r="D674" s="85"/>
      <c r="E674" s="17"/>
      <c r="L674" s="17"/>
    </row>
    <row r="675">
      <c r="D675" s="85"/>
      <c r="E675" s="17"/>
      <c r="L675" s="17"/>
    </row>
    <row r="676">
      <c r="D676" s="85"/>
      <c r="E676" s="17"/>
      <c r="L676" s="17"/>
    </row>
    <row r="677">
      <c r="D677" s="85"/>
      <c r="E677" s="17"/>
      <c r="L677" s="17"/>
    </row>
    <row r="678">
      <c r="D678" s="85"/>
      <c r="E678" s="17"/>
      <c r="L678" s="17"/>
    </row>
    <row r="679">
      <c r="D679" s="85"/>
      <c r="E679" s="17"/>
      <c r="L679" s="17"/>
    </row>
    <row r="680">
      <c r="D680" s="85"/>
      <c r="E680" s="17"/>
      <c r="L680" s="17"/>
    </row>
    <row r="681">
      <c r="D681" s="85"/>
      <c r="E681" s="17"/>
      <c r="L681" s="17"/>
    </row>
    <row r="682">
      <c r="D682" s="85"/>
      <c r="E682" s="17"/>
      <c r="L682" s="17"/>
    </row>
    <row r="683">
      <c r="D683" s="85"/>
      <c r="E683" s="17"/>
      <c r="L683" s="17"/>
    </row>
    <row r="684">
      <c r="D684" s="85"/>
      <c r="E684" s="17"/>
      <c r="L684" s="17"/>
    </row>
    <row r="685">
      <c r="D685" s="85"/>
      <c r="E685" s="17"/>
      <c r="L685" s="17"/>
    </row>
    <row r="686">
      <c r="D686" s="85"/>
      <c r="E686" s="17"/>
      <c r="L686" s="17"/>
    </row>
    <row r="687">
      <c r="D687" s="85"/>
      <c r="E687" s="17"/>
      <c r="L687" s="17"/>
    </row>
    <row r="688">
      <c r="D688" s="85"/>
      <c r="E688" s="17"/>
      <c r="L688" s="17"/>
    </row>
    <row r="689">
      <c r="D689" s="85"/>
      <c r="E689" s="17"/>
      <c r="L689" s="17"/>
    </row>
    <row r="690">
      <c r="D690" s="85"/>
      <c r="E690" s="17"/>
      <c r="L690" s="17"/>
    </row>
    <row r="691">
      <c r="D691" s="85"/>
      <c r="E691" s="17"/>
      <c r="L691" s="17"/>
    </row>
    <row r="692">
      <c r="D692" s="85"/>
      <c r="E692" s="17"/>
      <c r="L692" s="17"/>
    </row>
    <row r="693">
      <c r="D693" s="85"/>
      <c r="E693" s="17"/>
      <c r="L693" s="17"/>
    </row>
    <row r="694">
      <c r="D694" s="85"/>
      <c r="E694" s="17"/>
      <c r="L694" s="17"/>
    </row>
    <row r="695">
      <c r="D695" s="85"/>
      <c r="E695" s="17"/>
      <c r="L695" s="17"/>
    </row>
    <row r="696">
      <c r="D696" s="85"/>
      <c r="E696" s="17"/>
      <c r="L696" s="17"/>
    </row>
    <row r="697">
      <c r="D697" s="85"/>
      <c r="E697" s="17"/>
      <c r="L697" s="17"/>
    </row>
    <row r="698">
      <c r="D698" s="85"/>
      <c r="E698" s="17"/>
      <c r="L698" s="17"/>
    </row>
    <row r="699">
      <c r="D699" s="85"/>
      <c r="E699" s="17"/>
      <c r="L699" s="17"/>
    </row>
    <row r="700">
      <c r="D700" s="85"/>
      <c r="E700" s="17"/>
      <c r="L700" s="17"/>
    </row>
    <row r="701">
      <c r="D701" s="85"/>
      <c r="E701" s="17"/>
      <c r="L701" s="17"/>
    </row>
    <row r="702">
      <c r="D702" s="85"/>
      <c r="E702" s="17"/>
      <c r="L702" s="17"/>
    </row>
    <row r="703">
      <c r="D703" s="85"/>
      <c r="E703" s="17"/>
      <c r="L703" s="17"/>
    </row>
    <row r="704">
      <c r="D704" s="85"/>
      <c r="E704" s="17"/>
      <c r="L704" s="17"/>
    </row>
    <row r="705">
      <c r="D705" s="85"/>
      <c r="E705" s="17"/>
      <c r="L705" s="17"/>
    </row>
    <row r="706">
      <c r="D706" s="85"/>
      <c r="E706" s="17"/>
      <c r="L706" s="17"/>
    </row>
    <row r="707">
      <c r="D707" s="85"/>
      <c r="E707" s="17"/>
      <c r="L707" s="17"/>
    </row>
    <row r="708">
      <c r="D708" s="85"/>
      <c r="E708" s="17"/>
      <c r="L708" s="17"/>
    </row>
    <row r="709">
      <c r="D709" s="85"/>
      <c r="E709" s="17"/>
      <c r="L709" s="17"/>
    </row>
    <row r="710">
      <c r="D710" s="85"/>
      <c r="E710" s="17"/>
      <c r="L710" s="17"/>
    </row>
    <row r="711">
      <c r="D711" s="85"/>
      <c r="E711" s="17"/>
      <c r="L711" s="17"/>
    </row>
    <row r="712">
      <c r="D712" s="85"/>
      <c r="E712" s="17"/>
      <c r="L712" s="17"/>
    </row>
    <row r="713">
      <c r="D713" s="85"/>
      <c r="E713" s="17"/>
      <c r="L713" s="17"/>
    </row>
    <row r="714">
      <c r="D714" s="85"/>
      <c r="E714" s="17"/>
      <c r="L714" s="17"/>
    </row>
    <row r="715">
      <c r="D715" s="85"/>
      <c r="E715" s="17"/>
      <c r="L715" s="17"/>
    </row>
    <row r="716">
      <c r="D716" s="85"/>
      <c r="E716" s="17"/>
      <c r="L716" s="17"/>
    </row>
    <row r="717">
      <c r="D717" s="85"/>
      <c r="E717" s="17"/>
      <c r="L717" s="17"/>
    </row>
    <row r="718">
      <c r="D718" s="85"/>
      <c r="E718" s="17"/>
      <c r="L718" s="17"/>
    </row>
    <row r="719">
      <c r="D719" s="85"/>
      <c r="E719" s="17"/>
      <c r="L719" s="17"/>
    </row>
    <row r="720">
      <c r="D720" s="85"/>
      <c r="E720" s="17"/>
      <c r="L720" s="17"/>
    </row>
    <row r="721">
      <c r="D721" s="85"/>
      <c r="E721" s="17"/>
      <c r="L721" s="17"/>
    </row>
    <row r="722">
      <c r="D722" s="85"/>
      <c r="E722" s="17"/>
      <c r="L722" s="17"/>
    </row>
    <row r="723">
      <c r="D723" s="85"/>
      <c r="E723" s="17"/>
      <c r="L723" s="17"/>
    </row>
    <row r="724">
      <c r="D724" s="85"/>
      <c r="E724" s="17"/>
      <c r="L724" s="17"/>
    </row>
    <row r="725">
      <c r="D725" s="85"/>
      <c r="E725" s="17"/>
      <c r="L725" s="17"/>
    </row>
    <row r="726">
      <c r="D726" s="85"/>
      <c r="E726" s="17"/>
      <c r="L726" s="17"/>
    </row>
    <row r="727">
      <c r="D727" s="85"/>
      <c r="E727" s="17"/>
      <c r="L727" s="17"/>
    </row>
    <row r="728">
      <c r="D728" s="85"/>
      <c r="E728" s="17"/>
      <c r="L728" s="17"/>
    </row>
    <row r="729">
      <c r="D729" s="85"/>
      <c r="E729" s="17"/>
      <c r="L729" s="17"/>
    </row>
    <row r="730">
      <c r="D730" s="85"/>
      <c r="E730" s="17"/>
      <c r="L730" s="17"/>
    </row>
    <row r="731">
      <c r="D731" s="85"/>
      <c r="E731" s="17"/>
      <c r="L731" s="17"/>
    </row>
    <row r="732">
      <c r="D732" s="85"/>
      <c r="E732" s="17"/>
      <c r="L732" s="17"/>
    </row>
    <row r="733">
      <c r="D733" s="85"/>
      <c r="E733" s="17"/>
      <c r="L733" s="17"/>
    </row>
    <row r="734">
      <c r="D734" s="85"/>
      <c r="E734" s="17"/>
      <c r="L734" s="17"/>
    </row>
    <row r="735">
      <c r="D735" s="85"/>
      <c r="E735" s="17"/>
      <c r="L735" s="17"/>
    </row>
    <row r="736">
      <c r="D736" s="85"/>
      <c r="E736" s="17"/>
      <c r="L736" s="17"/>
    </row>
    <row r="737">
      <c r="D737" s="85"/>
      <c r="E737" s="17"/>
      <c r="L737" s="17"/>
    </row>
    <row r="738">
      <c r="D738" s="85"/>
      <c r="E738" s="17"/>
      <c r="L738" s="17"/>
    </row>
    <row r="739">
      <c r="D739" s="85"/>
      <c r="E739" s="17"/>
      <c r="L739" s="17"/>
    </row>
    <row r="740">
      <c r="D740" s="85"/>
      <c r="E740" s="17"/>
      <c r="L740" s="17"/>
    </row>
    <row r="741">
      <c r="D741" s="85"/>
      <c r="E741" s="17"/>
      <c r="L741" s="17"/>
    </row>
    <row r="742">
      <c r="D742" s="85"/>
      <c r="E742" s="17"/>
      <c r="L742" s="17"/>
    </row>
    <row r="743">
      <c r="D743" s="85"/>
      <c r="E743" s="17"/>
      <c r="L743" s="17"/>
    </row>
    <row r="744">
      <c r="D744" s="85"/>
      <c r="E744" s="17"/>
      <c r="L744" s="17"/>
    </row>
    <row r="745">
      <c r="D745" s="85"/>
      <c r="E745" s="17"/>
      <c r="L745" s="17"/>
    </row>
    <row r="746">
      <c r="D746" s="85"/>
      <c r="E746" s="17"/>
      <c r="L746" s="17"/>
    </row>
    <row r="747">
      <c r="D747" s="85"/>
      <c r="E747" s="17"/>
      <c r="L747" s="17"/>
    </row>
    <row r="748">
      <c r="D748" s="85"/>
      <c r="E748" s="17"/>
      <c r="L748" s="17"/>
    </row>
    <row r="749">
      <c r="D749" s="85"/>
      <c r="E749" s="17"/>
      <c r="L749" s="17"/>
    </row>
    <row r="750">
      <c r="D750" s="85"/>
      <c r="E750" s="17"/>
      <c r="L750" s="17"/>
    </row>
    <row r="751">
      <c r="D751" s="85"/>
      <c r="E751" s="17"/>
      <c r="L751" s="17"/>
    </row>
    <row r="752">
      <c r="D752" s="85"/>
      <c r="E752" s="17"/>
      <c r="L752" s="17"/>
    </row>
    <row r="753">
      <c r="D753" s="85"/>
      <c r="E753" s="17"/>
      <c r="L753" s="17"/>
    </row>
    <row r="754">
      <c r="D754" s="85"/>
      <c r="E754" s="17"/>
      <c r="L754" s="17"/>
    </row>
    <row r="755">
      <c r="D755" s="85"/>
      <c r="E755" s="17"/>
      <c r="L755" s="17"/>
    </row>
    <row r="756">
      <c r="D756" s="85"/>
      <c r="E756" s="17"/>
      <c r="L756" s="17"/>
    </row>
    <row r="757">
      <c r="D757" s="85"/>
      <c r="E757" s="17"/>
      <c r="L757" s="17"/>
    </row>
    <row r="758">
      <c r="D758" s="85"/>
      <c r="E758" s="17"/>
      <c r="L758" s="17"/>
    </row>
    <row r="759">
      <c r="D759" s="85"/>
      <c r="E759" s="17"/>
      <c r="L759" s="17"/>
    </row>
    <row r="760">
      <c r="D760" s="85"/>
      <c r="E760" s="17"/>
      <c r="L760" s="17"/>
    </row>
    <row r="761">
      <c r="D761" s="85"/>
      <c r="E761" s="17"/>
      <c r="L761" s="17"/>
    </row>
    <row r="762">
      <c r="D762" s="85"/>
      <c r="E762" s="17"/>
      <c r="L762" s="17"/>
    </row>
    <row r="763">
      <c r="D763" s="85"/>
      <c r="E763" s="17"/>
      <c r="L763" s="17"/>
    </row>
    <row r="764">
      <c r="D764" s="85"/>
      <c r="E764" s="17"/>
      <c r="L764" s="17"/>
    </row>
    <row r="765">
      <c r="D765" s="85"/>
      <c r="E765" s="17"/>
      <c r="L765" s="17"/>
    </row>
    <row r="766">
      <c r="D766" s="85"/>
      <c r="E766" s="17"/>
      <c r="L766" s="17"/>
    </row>
    <row r="767">
      <c r="D767" s="85"/>
      <c r="E767" s="17"/>
      <c r="L767" s="17"/>
    </row>
    <row r="768">
      <c r="D768" s="85"/>
      <c r="E768" s="17"/>
      <c r="L768" s="17"/>
    </row>
    <row r="769">
      <c r="D769" s="85"/>
      <c r="E769" s="17"/>
      <c r="L769" s="17"/>
    </row>
    <row r="770">
      <c r="D770" s="85"/>
      <c r="E770" s="17"/>
      <c r="L770" s="17"/>
    </row>
    <row r="771">
      <c r="D771" s="85"/>
      <c r="E771" s="17"/>
      <c r="L771" s="17"/>
    </row>
    <row r="772">
      <c r="D772" s="85"/>
      <c r="E772" s="17"/>
      <c r="L772" s="17"/>
    </row>
    <row r="773">
      <c r="D773" s="85"/>
      <c r="E773" s="17"/>
      <c r="L773" s="17"/>
    </row>
    <row r="774">
      <c r="D774" s="85"/>
      <c r="E774" s="17"/>
      <c r="L774" s="17"/>
    </row>
    <row r="775">
      <c r="D775" s="85"/>
      <c r="E775" s="17"/>
      <c r="L775" s="17"/>
    </row>
    <row r="776">
      <c r="D776" s="85"/>
      <c r="E776" s="17"/>
      <c r="L776" s="17"/>
    </row>
    <row r="777">
      <c r="D777" s="85"/>
      <c r="E777" s="17"/>
      <c r="L777" s="17"/>
    </row>
    <row r="778">
      <c r="D778" s="85"/>
      <c r="E778" s="17"/>
      <c r="L778" s="17"/>
    </row>
    <row r="779">
      <c r="D779" s="85"/>
      <c r="E779" s="17"/>
      <c r="L779" s="17"/>
    </row>
    <row r="780">
      <c r="D780" s="85"/>
      <c r="E780" s="17"/>
      <c r="L780" s="17"/>
    </row>
    <row r="781">
      <c r="D781" s="85"/>
      <c r="E781" s="17"/>
      <c r="L781" s="17"/>
    </row>
    <row r="782">
      <c r="D782" s="85"/>
      <c r="E782" s="17"/>
      <c r="L782" s="17"/>
    </row>
    <row r="783">
      <c r="D783" s="85"/>
      <c r="E783" s="17"/>
      <c r="L783" s="17"/>
    </row>
    <row r="784">
      <c r="D784" s="85"/>
      <c r="E784" s="17"/>
      <c r="L784" s="17"/>
    </row>
    <row r="785">
      <c r="D785" s="85"/>
      <c r="E785" s="17"/>
      <c r="L785" s="17"/>
    </row>
    <row r="786">
      <c r="D786" s="85"/>
      <c r="E786" s="17"/>
      <c r="L786" s="17"/>
    </row>
    <row r="787">
      <c r="D787" s="85"/>
      <c r="E787" s="17"/>
      <c r="L787" s="17"/>
    </row>
    <row r="788">
      <c r="D788" s="85"/>
      <c r="E788" s="17"/>
      <c r="L788" s="17"/>
    </row>
    <row r="789">
      <c r="D789" s="85"/>
      <c r="E789" s="17"/>
      <c r="L789" s="17"/>
    </row>
    <row r="790">
      <c r="D790" s="85"/>
      <c r="E790" s="17"/>
      <c r="L790" s="17"/>
    </row>
    <row r="791">
      <c r="D791" s="85"/>
      <c r="E791" s="17"/>
      <c r="L791" s="17"/>
    </row>
    <row r="792">
      <c r="D792" s="85"/>
      <c r="E792" s="17"/>
      <c r="L792" s="17"/>
    </row>
    <row r="793">
      <c r="D793" s="85"/>
      <c r="E793" s="17"/>
      <c r="L793" s="17"/>
    </row>
    <row r="794">
      <c r="D794" s="85"/>
      <c r="E794" s="17"/>
      <c r="L794" s="17"/>
    </row>
    <row r="795">
      <c r="D795" s="85"/>
      <c r="E795" s="17"/>
      <c r="L795" s="17"/>
    </row>
    <row r="796">
      <c r="D796" s="85"/>
      <c r="E796" s="17"/>
      <c r="L796" s="17"/>
    </row>
    <row r="797">
      <c r="D797" s="85"/>
      <c r="E797" s="17"/>
      <c r="L797" s="17"/>
    </row>
    <row r="798">
      <c r="D798" s="85"/>
      <c r="E798" s="17"/>
      <c r="L798" s="17"/>
    </row>
    <row r="799">
      <c r="D799" s="85"/>
      <c r="E799" s="17"/>
      <c r="L799" s="17"/>
    </row>
    <row r="800">
      <c r="D800" s="85"/>
      <c r="E800" s="17"/>
      <c r="L800" s="17"/>
    </row>
    <row r="801">
      <c r="D801" s="85"/>
      <c r="E801" s="17"/>
      <c r="L801" s="17"/>
    </row>
    <row r="802">
      <c r="D802" s="85"/>
      <c r="E802" s="17"/>
      <c r="L802" s="17"/>
    </row>
    <row r="803">
      <c r="D803" s="85"/>
      <c r="E803" s="17"/>
      <c r="L803" s="17"/>
    </row>
    <row r="804">
      <c r="D804" s="85"/>
      <c r="E804" s="17"/>
      <c r="L804" s="17"/>
    </row>
    <row r="805">
      <c r="D805" s="85"/>
      <c r="E805" s="17"/>
      <c r="L805" s="17"/>
    </row>
    <row r="806">
      <c r="D806" s="85"/>
      <c r="E806" s="17"/>
      <c r="L806" s="17"/>
    </row>
    <row r="807">
      <c r="D807" s="85"/>
      <c r="E807" s="17"/>
      <c r="L807" s="17"/>
    </row>
    <row r="808">
      <c r="D808" s="85"/>
      <c r="E808" s="17"/>
      <c r="L808" s="17"/>
    </row>
    <row r="809">
      <c r="D809" s="85"/>
      <c r="E809" s="17"/>
      <c r="L809" s="17"/>
    </row>
    <row r="810">
      <c r="D810" s="85"/>
      <c r="E810" s="17"/>
      <c r="L810" s="17"/>
    </row>
    <row r="811">
      <c r="D811" s="85"/>
      <c r="E811" s="17"/>
      <c r="L811" s="17"/>
    </row>
    <row r="812">
      <c r="D812" s="85"/>
      <c r="E812" s="17"/>
      <c r="L812" s="17"/>
    </row>
    <row r="813">
      <c r="D813" s="85"/>
      <c r="E813" s="17"/>
      <c r="L813" s="17"/>
    </row>
    <row r="814">
      <c r="D814" s="85"/>
      <c r="E814" s="17"/>
      <c r="L814" s="17"/>
    </row>
    <row r="815">
      <c r="D815" s="85"/>
      <c r="E815" s="17"/>
      <c r="L815" s="17"/>
    </row>
    <row r="816">
      <c r="D816" s="85"/>
      <c r="E816" s="17"/>
      <c r="L816" s="17"/>
    </row>
    <row r="817">
      <c r="D817" s="85"/>
      <c r="E817" s="17"/>
      <c r="L817" s="17"/>
    </row>
    <row r="818">
      <c r="D818" s="85"/>
      <c r="E818" s="17"/>
      <c r="L818" s="17"/>
    </row>
    <row r="819">
      <c r="D819" s="85"/>
      <c r="E819" s="17"/>
      <c r="L819" s="17"/>
    </row>
    <row r="820">
      <c r="D820" s="85"/>
      <c r="E820" s="17"/>
      <c r="L820" s="17"/>
    </row>
    <row r="821">
      <c r="D821" s="85"/>
      <c r="E821" s="17"/>
      <c r="L821" s="17"/>
    </row>
    <row r="822">
      <c r="D822" s="85"/>
      <c r="E822" s="17"/>
      <c r="L822" s="17"/>
    </row>
    <row r="823">
      <c r="D823" s="85"/>
      <c r="E823" s="17"/>
      <c r="L823" s="17"/>
    </row>
    <row r="824">
      <c r="D824" s="85"/>
      <c r="E824" s="17"/>
      <c r="L824" s="17"/>
    </row>
    <row r="825">
      <c r="D825" s="85"/>
      <c r="E825" s="17"/>
      <c r="L825" s="17"/>
    </row>
    <row r="826">
      <c r="D826" s="85"/>
      <c r="E826" s="17"/>
      <c r="L826" s="17"/>
    </row>
    <row r="827">
      <c r="D827" s="85"/>
      <c r="E827" s="17"/>
      <c r="L827" s="17"/>
    </row>
    <row r="828">
      <c r="D828" s="85"/>
      <c r="E828" s="17"/>
      <c r="L828" s="17"/>
    </row>
    <row r="829">
      <c r="D829" s="85"/>
      <c r="E829" s="17"/>
      <c r="L829" s="17"/>
    </row>
    <row r="830">
      <c r="D830" s="85"/>
      <c r="E830" s="17"/>
      <c r="L830" s="17"/>
    </row>
    <row r="831">
      <c r="D831" s="85"/>
      <c r="E831" s="17"/>
      <c r="L831" s="17"/>
    </row>
    <row r="832">
      <c r="D832" s="85"/>
      <c r="E832" s="17"/>
      <c r="L832" s="17"/>
    </row>
    <row r="833">
      <c r="D833" s="85"/>
      <c r="E833" s="17"/>
      <c r="L833" s="17"/>
    </row>
    <row r="834">
      <c r="D834" s="85"/>
      <c r="E834" s="17"/>
      <c r="L834" s="17"/>
    </row>
    <row r="835">
      <c r="D835" s="85"/>
      <c r="E835" s="17"/>
      <c r="L835" s="17"/>
    </row>
    <row r="836">
      <c r="D836" s="85"/>
      <c r="E836" s="17"/>
      <c r="L836" s="17"/>
    </row>
    <row r="837">
      <c r="D837" s="85"/>
      <c r="E837" s="17"/>
      <c r="L837" s="17"/>
    </row>
    <row r="838">
      <c r="D838" s="85"/>
      <c r="E838" s="17"/>
      <c r="L838" s="17"/>
    </row>
    <row r="839">
      <c r="D839" s="85"/>
      <c r="E839" s="17"/>
      <c r="L839" s="17"/>
    </row>
    <row r="840">
      <c r="D840" s="85"/>
      <c r="E840" s="17"/>
      <c r="L840" s="17"/>
    </row>
    <row r="841">
      <c r="D841" s="85"/>
      <c r="E841" s="17"/>
      <c r="L841" s="17"/>
    </row>
    <row r="842">
      <c r="D842" s="85"/>
      <c r="E842" s="17"/>
      <c r="L842" s="17"/>
    </row>
    <row r="843">
      <c r="D843" s="85"/>
      <c r="E843" s="17"/>
      <c r="L843" s="17"/>
    </row>
    <row r="844">
      <c r="D844" s="85"/>
      <c r="E844" s="17"/>
      <c r="L844" s="17"/>
    </row>
    <row r="845">
      <c r="D845" s="85"/>
      <c r="E845" s="17"/>
      <c r="L845" s="17"/>
    </row>
    <row r="846">
      <c r="D846" s="85"/>
      <c r="E846" s="17"/>
      <c r="L846" s="17"/>
    </row>
    <row r="847">
      <c r="D847" s="85"/>
      <c r="E847" s="17"/>
      <c r="L847" s="17"/>
    </row>
    <row r="848">
      <c r="D848" s="85"/>
      <c r="E848" s="17"/>
      <c r="L848" s="17"/>
    </row>
    <row r="849">
      <c r="D849" s="85"/>
      <c r="E849" s="17"/>
      <c r="L849" s="17"/>
    </row>
    <row r="850">
      <c r="D850" s="85"/>
      <c r="E850" s="17"/>
      <c r="L850" s="17"/>
    </row>
    <row r="851">
      <c r="D851" s="85"/>
      <c r="E851" s="17"/>
      <c r="L851" s="17"/>
    </row>
    <row r="852">
      <c r="D852" s="85"/>
      <c r="E852" s="17"/>
      <c r="L852" s="17"/>
    </row>
    <row r="853">
      <c r="D853" s="85"/>
      <c r="E853" s="17"/>
      <c r="L853" s="17"/>
    </row>
    <row r="854">
      <c r="D854" s="85"/>
      <c r="E854" s="17"/>
      <c r="L854" s="17"/>
    </row>
    <row r="855">
      <c r="D855" s="85"/>
      <c r="E855" s="17"/>
      <c r="L855" s="17"/>
    </row>
    <row r="856">
      <c r="D856" s="85"/>
      <c r="E856" s="17"/>
      <c r="L856" s="17"/>
    </row>
    <row r="857">
      <c r="D857" s="85"/>
      <c r="E857" s="17"/>
      <c r="L857" s="17"/>
    </row>
    <row r="858">
      <c r="D858" s="85"/>
      <c r="E858" s="17"/>
      <c r="L858" s="17"/>
    </row>
    <row r="859">
      <c r="D859" s="85"/>
      <c r="E859" s="17"/>
      <c r="L859" s="17"/>
    </row>
    <row r="860">
      <c r="D860" s="85"/>
      <c r="E860" s="17"/>
      <c r="L860" s="17"/>
    </row>
    <row r="861">
      <c r="D861" s="85"/>
      <c r="E861" s="17"/>
      <c r="L861" s="17"/>
    </row>
    <row r="862">
      <c r="D862" s="85"/>
      <c r="E862" s="17"/>
      <c r="L862" s="17"/>
    </row>
    <row r="863">
      <c r="D863" s="85"/>
      <c r="E863" s="17"/>
      <c r="L863" s="17"/>
    </row>
    <row r="864">
      <c r="D864" s="85"/>
      <c r="E864" s="17"/>
      <c r="L864" s="17"/>
    </row>
    <row r="865">
      <c r="D865" s="85"/>
      <c r="E865" s="17"/>
      <c r="L865" s="17"/>
    </row>
    <row r="866">
      <c r="D866" s="85"/>
      <c r="E866" s="17"/>
      <c r="L866" s="17"/>
    </row>
    <row r="867">
      <c r="D867" s="85"/>
      <c r="E867" s="17"/>
      <c r="L867" s="17"/>
    </row>
    <row r="868">
      <c r="D868" s="85"/>
      <c r="E868" s="17"/>
      <c r="L868" s="17"/>
    </row>
    <row r="869">
      <c r="D869" s="85"/>
      <c r="E869" s="17"/>
      <c r="L869" s="17"/>
    </row>
    <row r="870">
      <c r="D870" s="85"/>
      <c r="E870" s="17"/>
      <c r="L870" s="17"/>
    </row>
    <row r="871">
      <c r="D871" s="85"/>
      <c r="E871" s="17"/>
      <c r="L871" s="17"/>
    </row>
    <row r="872">
      <c r="D872" s="85"/>
      <c r="E872" s="17"/>
      <c r="L872" s="17"/>
    </row>
    <row r="873">
      <c r="D873" s="85"/>
      <c r="E873" s="17"/>
      <c r="L873" s="17"/>
    </row>
    <row r="874">
      <c r="D874" s="85"/>
      <c r="E874" s="17"/>
      <c r="L874" s="17"/>
    </row>
    <row r="875">
      <c r="D875" s="85"/>
      <c r="E875" s="17"/>
      <c r="L875" s="17"/>
    </row>
    <row r="876">
      <c r="D876" s="85"/>
      <c r="E876" s="17"/>
      <c r="L876" s="17"/>
    </row>
    <row r="877">
      <c r="D877" s="85"/>
      <c r="E877" s="17"/>
      <c r="L877" s="17"/>
    </row>
    <row r="878">
      <c r="D878" s="85"/>
      <c r="E878" s="17"/>
      <c r="L878" s="17"/>
    </row>
    <row r="879">
      <c r="D879" s="85"/>
      <c r="E879" s="17"/>
      <c r="L879" s="17"/>
    </row>
    <row r="880">
      <c r="D880" s="85"/>
      <c r="E880" s="17"/>
      <c r="L880" s="17"/>
    </row>
    <row r="881">
      <c r="D881" s="85"/>
      <c r="E881" s="17"/>
      <c r="L881" s="17"/>
    </row>
    <row r="882">
      <c r="D882" s="85"/>
      <c r="E882" s="17"/>
      <c r="L882" s="17"/>
    </row>
    <row r="883">
      <c r="D883" s="85"/>
      <c r="E883" s="17"/>
      <c r="L883" s="17"/>
    </row>
    <row r="884">
      <c r="D884" s="85"/>
      <c r="E884" s="17"/>
      <c r="L884" s="17"/>
    </row>
    <row r="885">
      <c r="D885" s="85"/>
      <c r="E885" s="17"/>
      <c r="L885" s="17"/>
    </row>
    <row r="886">
      <c r="D886" s="85"/>
      <c r="E886" s="17"/>
      <c r="L886" s="17"/>
    </row>
    <row r="887">
      <c r="D887" s="85"/>
      <c r="E887" s="17"/>
      <c r="L887" s="17"/>
    </row>
    <row r="888">
      <c r="D888" s="85"/>
      <c r="E888" s="17"/>
      <c r="L888" s="17"/>
    </row>
    <row r="889">
      <c r="D889" s="85"/>
      <c r="E889" s="17"/>
      <c r="L889" s="17"/>
    </row>
    <row r="890">
      <c r="D890" s="85"/>
      <c r="E890" s="17"/>
      <c r="L890" s="17"/>
    </row>
    <row r="891">
      <c r="D891" s="85"/>
      <c r="E891" s="17"/>
      <c r="L891" s="17"/>
    </row>
    <row r="892">
      <c r="D892" s="85"/>
      <c r="E892" s="17"/>
      <c r="L892" s="17"/>
    </row>
    <row r="893">
      <c r="D893" s="85"/>
      <c r="E893" s="17"/>
      <c r="L893" s="17"/>
    </row>
    <row r="894">
      <c r="D894" s="85"/>
      <c r="E894" s="17"/>
      <c r="L894" s="17"/>
    </row>
    <row r="895">
      <c r="D895" s="85"/>
      <c r="E895" s="17"/>
      <c r="L895" s="17"/>
    </row>
    <row r="896">
      <c r="D896" s="85"/>
      <c r="E896" s="17"/>
      <c r="L896" s="17"/>
    </row>
    <row r="897">
      <c r="D897" s="85"/>
      <c r="E897" s="17"/>
      <c r="L897" s="17"/>
    </row>
    <row r="898">
      <c r="D898" s="85"/>
      <c r="E898" s="17"/>
      <c r="L898" s="17"/>
    </row>
    <row r="899">
      <c r="D899" s="85"/>
      <c r="E899" s="17"/>
      <c r="L899" s="17"/>
    </row>
    <row r="900">
      <c r="D900" s="85"/>
      <c r="E900" s="17"/>
      <c r="L900" s="17"/>
    </row>
    <row r="901">
      <c r="D901" s="85"/>
      <c r="E901" s="17"/>
      <c r="L901" s="17"/>
    </row>
    <row r="902">
      <c r="D902" s="85"/>
      <c r="E902" s="17"/>
      <c r="L902" s="17"/>
    </row>
    <row r="903">
      <c r="D903" s="85"/>
      <c r="E903" s="17"/>
      <c r="L903" s="17"/>
    </row>
    <row r="904">
      <c r="D904" s="85"/>
      <c r="E904" s="17"/>
      <c r="L904" s="17"/>
    </row>
    <row r="905">
      <c r="D905" s="85"/>
      <c r="E905" s="17"/>
      <c r="L905" s="17"/>
    </row>
    <row r="906">
      <c r="D906" s="85"/>
      <c r="E906" s="17"/>
      <c r="L906" s="17"/>
    </row>
    <row r="907">
      <c r="D907" s="85"/>
      <c r="E907" s="17"/>
      <c r="L907" s="17"/>
    </row>
    <row r="908">
      <c r="D908" s="85"/>
      <c r="E908" s="17"/>
      <c r="L908" s="17"/>
    </row>
    <row r="909">
      <c r="D909" s="85"/>
      <c r="E909" s="17"/>
      <c r="L909" s="17"/>
    </row>
    <row r="910">
      <c r="D910" s="85"/>
      <c r="E910" s="17"/>
      <c r="L910" s="17"/>
    </row>
    <row r="911">
      <c r="D911" s="85"/>
      <c r="E911" s="17"/>
      <c r="L911" s="17"/>
    </row>
    <row r="912">
      <c r="D912" s="85"/>
      <c r="E912" s="17"/>
      <c r="L912" s="17"/>
    </row>
    <row r="913">
      <c r="D913" s="85"/>
      <c r="E913" s="17"/>
      <c r="L913" s="17"/>
    </row>
    <row r="914">
      <c r="D914" s="85"/>
      <c r="E914" s="17"/>
      <c r="L914" s="17"/>
    </row>
    <row r="915">
      <c r="D915" s="85"/>
      <c r="E915" s="17"/>
      <c r="L915" s="17"/>
    </row>
    <row r="916">
      <c r="D916" s="85"/>
      <c r="E916" s="17"/>
      <c r="L916" s="17"/>
    </row>
    <row r="917">
      <c r="D917" s="85"/>
      <c r="E917" s="17"/>
      <c r="L917" s="17"/>
    </row>
    <row r="918">
      <c r="D918" s="85"/>
      <c r="E918" s="17"/>
      <c r="L918" s="17"/>
    </row>
    <row r="919">
      <c r="D919" s="85"/>
      <c r="E919" s="17"/>
      <c r="L919" s="17"/>
    </row>
    <row r="920">
      <c r="D920" s="85"/>
      <c r="E920" s="17"/>
      <c r="L920" s="17"/>
    </row>
    <row r="921">
      <c r="D921" s="85"/>
      <c r="E921" s="17"/>
      <c r="L921" s="17"/>
    </row>
    <row r="922">
      <c r="D922" s="85"/>
      <c r="E922" s="17"/>
      <c r="L922" s="17"/>
    </row>
    <row r="923">
      <c r="D923" s="85"/>
      <c r="E923" s="17"/>
      <c r="L923" s="17"/>
    </row>
    <row r="924">
      <c r="D924" s="85"/>
      <c r="E924" s="17"/>
      <c r="L924" s="17"/>
    </row>
    <row r="925">
      <c r="D925" s="85"/>
      <c r="E925" s="17"/>
      <c r="L925" s="17"/>
    </row>
    <row r="926">
      <c r="D926" s="85"/>
      <c r="E926" s="17"/>
      <c r="L926" s="17"/>
    </row>
    <row r="927">
      <c r="D927" s="85"/>
      <c r="E927" s="17"/>
      <c r="L927" s="17"/>
    </row>
    <row r="928">
      <c r="D928" s="85"/>
      <c r="E928" s="17"/>
      <c r="L928" s="17"/>
    </row>
    <row r="929">
      <c r="D929" s="85"/>
      <c r="E929" s="17"/>
      <c r="L929" s="17"/>
    </row>
    <row r="930">
      <c r="D930" s="85"/>
      <c r="E930" s="17"/>
      <c r="L930" s="17"/>
    </row>
    <row r="931">
      <c r="D931" s="85"/>
      <c r="E931" s="17"/>
      <c r="L931" s="17"/>
    </row>
    <row r="932">
      <c r="D932" s="85"/>
      <c r="E932" s="17"/>
      <c r="L932" s="17"/>
    </row>
    <row r="933">
      <c r="D933" s="85"/>
      <c r="E933" s="17"/>
      <c r="L933" s="17"/>
    </row>
    <row r="934">
      <c r="D934" s="85"/>
      <c r="E934" s="17"/>
      <c r="L934" s="17"/>
    </row>
    <row r="935">
      <c r="D935" s="85"/>
      <c r="E935" s="17"/>
      <c r="L935" s="17"/>
    </row>
    <row r="936">
      <c r="D936" s="85"/>
      <c r="E936" s="17"/>
      <c r="L936" s="17"/>
    </row>
    <row r="937">
      <c r="D937" s="85"/>
      <c r="E937" s="17"/>
      <c r="L937" s="17"/>
    </row>
    <row r="938">
      <c r="D938" s="85"/>
      <c r="E938" s="17"/>
      <c r="L938" s="17"/>
    </row>
    <row r="939">
      <c r="D939" s="85"/>
      <c r="E939" s="17"/>
      <c r="L939" s="17"/>
    </row>
    <row r="940">
      <c r="D940" s="85"/>
      <c r="E940" s="17"/>
      <c r="L940" s="17"/>
    </row>
    <row r="941">
      <c r="D941" s="85"/>
      <c r="E941" s="17"/>
      <c r="L941" s="17"/>
    </row>
    <row r="942">
      <c r="D942" s="85"/>
      <c r="E942" s="17"/>
      <c r="L942" s="17"/>
    </row>
    <row r="943">
      <c r="D943" s="85"/>
      <c r="E943" s="17"/>
      <c r="L943" s="17"/>
    </row>
    <row r="944">
      <c r="D944" s="85"/>
      <c r="E944" s="17"/>
      <c r="L944" s="17"/>
    </row>
    <row r="945">
      <c r="D945" s="85"/>
      <c r="E945" s="17"/>
      <c r="L945" s="17"/>
    </row>
    <row r="946">
      <c r="D946" s="85"/>
      <c r="E946" s="17"/>
      <c r="L946" s="17"/>
    </row>
    <row r="947">
      <c r="D947" s="85"/>
      <c r="E947" s="17"/>
      <c r="L947" s="17"/>
    </row>
    <row r="948">
      <c r="D948" s="85"/>
      <c r="E948" s="17"/>
      <c r="L948" s="17"/>
    </row>
    <row r="949">
      <c r="D949" s="85"/>
      <c r="E949" s="17"/>
      <c r="L949" s="17"/>
    </row>
    <row r="950">
      <c r="D950" s="85"/>
      <c r="E950" s="17"/>
      <c r="L950" s="17"/>
    </row>
    <row r="951">
      <c r="D951" s="85"/>
      <c r="E951" s="17"/>
      <c r="L951" s="17"/>
    </row>
    <row r="952">
      <c r="D952" s="85"/>
      <c r="E952" s="17"/>
      <c r="L952" s="17"/>
    </row>
    <row r="953">
      <c r="D953" s="85"/>
      <c r="E953" s="17"/>
      <c r="L953" s="17"/>
    </row>
    <row r="954">
      <c r="D954" s="85"/>
      <c r="E954" s="17"/>
      <c r="L954" s="17"/>
    </row>
    <row r="955">
      <c r="D955" s="85"/>
      <c r="E955" s="17"/>
      <c r="L955" s="17"/>
    </row>
    <row r="956">
      <c r="D956" s="85"/>
      <c r="E956" s="17"/>
      <c r="L956" s="17"/>
    </row>
    <row r="957">
      <c r="D957" s="85"/>
      <c r="E957" s="17"/>
      <c r="L957" s="17"/>
    </row>
    <row r="958">
      <c r="D958" s="85"/>
      <c r="E958" s="17"/>
      <c r="L958" s="17"/>
    </row>
    <row r="959">
      <c r="D959" s="85"/>
      <c r="E959" s="17"/>
      <c r="L959" s="17"/>
    </row>
    <row r="960">
      <c r="D960" s="85"/>
      <c r="E960" s="17"/>
      <c r="L960" s="17"/>
    </row>
    <row r="961">
      <c r="D961" s="85"/>
      <c r="E961" s="17"/>
      <c r="L961" s="17"/>
    </row>
    <row r="962">
      <c r="D962" s="85"/>
      <c r="E962" s="17"/>
      <c r="L962" s="17"/>
    </row>
    <row r="963">
      <c r="D963" s="85"/>
      <c r="E963" s="17"/>
      <c r="L963" s="17"/>
    </row>
    <row r="964">
      <c r="D964" s="85"/>
      <c r="E964" s="17"/>
      <c r="L964" s="17"/>
    </row>
    <row r="965">
      <c r="D965" s="85"/>
      <c r="E965" s="17"/>
      <c r="L965" s="17"/>
    </row>
    <row r="966">
      <c r="D966" s="85"/>
      <c r="E966" s="17"/>
      <c r="L966" s="17"/>
    </row>
    <row r="967">
      <c r="D967" s="85"/>
      <c r="E967" s="17"/>
      <c r="L967" s="17"/>
    </row>
    <row r="968">
      <c r="D968" s="85"/>
      <c r="E968" s="17"/>
      <c r="L968" s="17"/>
    </row>
    <row r="969">
      <c r="D969" s="85"/>
      <c r="E969" s="17"/>
      <c r="L969" s="17"/>
    </row>
    <row r="970">
      <c r="D970" s="85"/>
      <c r="E970" s="17"/>
      <c r="L970" s="17"/>
    </row>
    <row r="971">
      <c r="D971" s="85"/>
      <c r="E971" s="17"/>
      <c r="L971" s="17"/>
    </row>
    <row r="972">
      <c r="D972" s="85"/>
      <c r="E972" s="17"/>
      <c r="L972" s="17"/>
    </row>
    <row r="973">
      <c r="D973" s="85"/>
      <c r="E973" s="17"/>
      <c r="L973" s="17"/>
    </row>
    <row r="974">
      <c r="D974" s="85"/>
      <c r="E974" s="17"/>
      <c r="L974" s="17"/>
    </row>
    <row r="975">
      <c r="D975" s="85"/>
      <c r="E975" s="17"/>
      <c r="L975" s="17"/>
    </row>
    <row r="976">
      <c r="D976" s="85"/>
      <c r="E976" s="17"/>
      <c r="L976" s="17"/>
    </row>
    <row r="977">
      <c r="D977" s="85"/>
      <c r="E977" s="17"/>
      <c r="L977" s="17"/>
    </row>
    <row r="978">
      <c r="D978" s="85"/>
      <c r="E978" s="17"/>
      <c r="L978" s="17"/>
    </row>
    <row r="979">
      <c r="D979" s="85"/>
      <c r="E979" s="17"/>
      <c r="L979" s="17"/>
    </row>
    <row r="980">
      <c r="D980" s="85"/>
      <c r="E980" s="17"/>
      <c r="L980" s="17"/>
    </row>
    <row r="981">
      <c r="D981" s="85"/>
      <c r="E981" s="17"/>
      <c r="L981" s="17"/>
    </row>
    <row r="982">
      <c r="D982" s="85"/>
      <c r="E982" s="17"/>
      <c r="L982" s="17"/>
    </row>
    <row r="983">
      <c r="D983" s="85"/>
      <c r="E983" s="17"/>
      <c r="L983" s="17"/>
    </row>
    <row r="984">
      <c r="D984" s="85"/>
      <c r="E984" s="17"/>
      <c r="L984" s="17"/>
    </row>
    <row r="985">
      <c r="D985" s="85"/>
      <c r="E985" s="17"/>
      <c r="L985" s="17"/>
    </row>
    <row r="986">
      <c r="D986" s="85"/>
      <c r="E986" s="17"/>
      <c r="L986" s="17"/>
    </row>
    <row r="987">
      <c r="D987" s="85"/>
      <c r="E987" s="17"/>
      <c r="L987" s="17"/>
    </row>
    <row r="988">
      <c r="D988" s="85"/>
      <c r="E988" s="17"/>
      <c r="L988" s="17"/>
    </row>
    <row r="989">
      <c r="D989" s="85"/>
      <c r="E989" s="17"/>
      <c r="L989" s="17"/>
    </row>
    <row r="990">
      <c r="D990" s="85"/>
      <c r="E990" s="17"/>
      <c r="L990" s="17"/>
    </row>
    <row r="991">
      <c r="D991" s="85"/>
      <c r="E991" s="17"/>
      <c r="L991" s="17"/>
    </row>
    <row r="992">
      <c r="D992" s="85"/>
      <c r="E992" s="17"/>
      <c r="L992" s="17"/>
    </row>
    <row r="993">
      <c r="D993" s="85"/>
      <c r="E993" s="17"/>
      <c r="L993" s="17"/>
    </row>
    <row r="994">
      <c r="D994" s="85"/>
      <c r="E994" s="17"/>
      <c r="L994" s="17"/>
    </row>
    <row r="995">
      <c r="D995" s="85"/>
      <c r="E995" s="17"/>
      <c r="L995" s="17"/>
    </row>
    <row r="996">
      <c r="D996" s="85"/>
      <c r="E996" s="17"/>
      <c r="L996" s="17"/>
    </row>
    <row r="997">
      <c r="D997" s="85"/>
      <c r="E997" s="17"/>
      <c r="L997" s="17"/>
    </row>
    <row r="998">
      <c r="D998" s="85"/>
      <c r="E998" s="17"/>
      <c r="L998" s="17"/>
    </row>
    <row r="999">
      <c r="D999" s="85"/>
      <c r="E999" s="17"/>
      <c r="L999" s="17"/>
    </row>
    <row r="1000">
      <c r="D1000" s="85"/>
      <c r="E1000" s="17"/>
      <c r="L1000" s="17"/>
    </row>
    <row r="1001">
      <c r="D1001" s="85"/>
      <c r="E1001" s="17"/>
      <c r="L1001" s="17"/>
    </row>
    <row r="1002">
      <c r="D1002" s="85"/>
      <c r="E1002" s="17"/>
      <c r="L1002" s="17"/>
    </row>
    <row r="1003">
      <c r="D1003" s="85"/>
      <c r="E1003" s="17"/>
      <c r="L1003" s="17"/>
    </row>
    <row r="1004">
      <c r="D1004" s="85"/>
      <c r="E1004" s="17"/>
      <c r="L1004" s="17"/>
    </row>
    <row r="1005">
      <c r="D1005" s="85"/>
      <c r="E1005" s="17"/>
      <c r="L1005" s="17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sheetData>
    <row r="1">
      <c r="A1" s="29"/>
      <c r="B1" s="29"/>
      <c r="C1" s="30"/>
      <c r="D1" s="30"/>
      <c r="E1" s="31">
        <f t="array" ref="E1">INDEX('パラメータ'!B1:B2,MATCH('キャラ選択'!$H$2,'パラメータ'!$A$1:$A$2,0),0)</f>
        <v>0</v>
      </c>
      <c r="F1" s="31">
        <f t="array" ref="F1">INDEX('パラメータ'!C1:C2,MATCH('キャラ選択'!$H$2,'パラメータ'!$A$1:$A$2,0),0)</f>
        <v>1</v>
      </c>
      <c r="G1" s="31">
        <f t="array" ref="G1">INDEX('パラメータ'!D1:D2,MATCH('キャラ選択'!$H$2,'パラメータ'!$A$1:$A$2,0),0)</f>
        <v>1</v>
      </c>
      <c r="H1" s="31">
        <f t="array" ref="H1">INDEX('パラメータ'!E1:E2,MATCH('キャラ選択'!$H$2,'パラメータ'!$A$1:$A$2,0),0)</f>
        <v>0</v>
      </c>
      <c r="I1" s="31">
        <f t="array" ref="I1">INDEX('パラメータ'!F1:F2,MATCH('キャラ選択'!$H$2,'パラメータ'!$A$1:$A$2,0),0)</f>
        <v>0</v>
      </c>
      <c r="J1" s="31">
        <f t="array" ref="J1">INDEX('パラメータ'!G1:G2,MATCH('キャラ選択'!$H$2,'パラメータ'!$A$1:$A$2,0),0)</f>
        <v>1</v>
      </c>
      <c r="K1" s="31">
        <f t="array" ref="K1">INDEX('パラメータ'!H1:H2,MATCH('キャラ選択'!$H$2,'パラメータ'!$A$1:$A$2,0),0)</f>
        <v>0</v>
      </c>
      <c r="L1" s="30">
        <f t="shared" ref="L1:R1" si="1">E1</f>
        <v>0</v>
      </c>
      <c r="M1" s="32">
        <f t="shared" si="1"/>
        <v>1</v>
      </c>
      <c r="N1" s="32">
        <f t="shared" si="1"/>
        <v>1</v>
      </c>
      <c r="O1" s="32">
        <f t="shared" si="1"/>
        <v>0</v>
      </c>
      <c r="P1" s="32">
        <f t="shared" si="1"/>
        <v>0</v>
      </c>
      <c r="Q1" s="32">
        <f t="shared" si="1"/>
        <v>1</v>
      </c>
      <c r="R1" s="32">
        <f t="shared" si="1"/>
        <v>0</v>
      </c>
      <c r="S1" s="86"/>
      <c r="T1" s="33"/>
      <c r="U1" s="33" t="str">
        <f t="shared" ref="U1:AI1" si="2">D1</f>
        <v/>
      </c>
      <c r="V1" s="34">
        <f t="shared" si="2"/>
        <v>0</v>
      </c>
      <c r="W1" s="34">
        <f t="shared" si="2"/>
        <v>1</v>
      </c>
      <c r="X1" s="34">
        <f t="shared" si="2"/>
        <v>1</v>
      </c>
      <c r="Y1" s="34">
        <f t="shared" si="2"/>
        <v>0</v>
      </c>
      <c r="Z1" s="34">
        <f t="shared" si="2"/>
        <v>0</v>
      </c>
      <c r="AA1" s="34">
        <f t="shared" si="2"/>
        <v>1</v>
      </c>
      <c r="AB1" s="34">
        <f t="shared" si="2"/>
        <v>0</v>
      </c>
      <c r="AC1" s="35">
        <f t="shared" si="2"/>
        <v>0</v>
      </c>
      <c r="AD1" s="34">
        <f t="shared" si="2"/>
        <v>1</v>
      </c>
      <c r="AE1" s="34">
        <f t="shared" si="2"/>
        <v>1</v>
      </c>
      <c r="AF1" s="34">
        <f t="shared" si="2"/>
        <v>0</v>
      </c>
      <c r="AG1" s="34">
        <f t="shared" si="2"/>
        <v>0</v>
      </c>
      <c r="AH1" s="34">
        <f t="shared" si="2"/>
        <v>1</v>
      </c>
      <c r="AI1" s="34">
        <f t="shared" si="2"/>
        <v>0</v>
      </c>
    </row>
    <row r="2">
      <c r="A2" s="29"/>
      <c r="B2" s="29"/>
      <c r="C2" s="30"/>
      <c r="D2" s="30"/>
      <c r="E2" s="31">
        <f t="array" ref="E2">INDEX('パラメータ'!B4:B9,MATCH('キャラ選択'!$F$2,'パラメータ'!$A$4:$A$9,0),0)</f>
        <v>2</v>
      </c>
      <c r="F2" s="31">
        <f t="array" ref="F2">INDEX('パラメータ'!C4:C9,MATCH('キャラ選択'!$F$2,'パラメータ'!$A$4:$A$9,0),0)</f>
        <v>0</v>
      </c>
      <c r="G2" s="31">
        <f t="array" ref="G2">INDEX('パラメータ'!D4:D9,MATCH('キャラ選択'!$F$2,'パラメータ'!$A$4:$A$9,0),0)</f>
        <v>0</v>
      </c>
      <c r="H2" s="31">
        <f t="array" ref="H2">INDEX('パラメータ'!E4:E9,MATCH('キャラ選択'!$F$2,'パラメータ'!$A$4:$A$9,0),0)</f>
        <v>1</v>
      </c>
      <c r="I2" s="31">
        <f t="array" ref="I2">INDEX('パラメータ'!F4:F9,MATCH('キャラ選択'!$F$2,'パラメータ'!$A$4:$A$9,0),0)</f>
        <v>0</v>
      </c>
      <c r="J2" s="31">
        <f t="array" ref="J2">INDEX('パラメータ'!G4:G9,MATCH('キャラ選択'!$F$2,'パラメータ'!$A$4:$A$9,0),0)</f>
        <v>0</v>
      </c>
      <c r="K2" s="31">
        <f t="array" ref="K2">INDEX('パラメータ'!H4:H9,MATCH('キャラ選択'!$F$2,'パラメータ'!$A$4:$A$9,0),0)</f>
        <v>0</v>
      </c>
      <c r="L2" s="30">
        <f t="shared" ref="L2:R2" si="3">E2</f>
        <v>2</v>
      </c>
      <c r="M2" s="32">
        <f t="shared" si="3"/>
        <v>0</v>
      </c>
      <c r="N2" s="32">
        <f t="shared" si="3"/>
        <v>0</v>
      </c>
      <c r="O2" s="32">
        <f t="shared" si="3"/>
        <v>1</v>
      </c>
      <c r="P2" s="32">
        <f t="shared" si="3"/>
        <v>0</v>
      </c>
      <c r="Q2" s="32">
        <f t="shared" si="3"/>
        <v>0</v>
      </c>
      <c r="R2" s="32">
        <f t="shared" si="3"/>
        <v>0</v>
      </c>
      <c r="S2" s="86"/>
      <c r="T2" s="33"/>
      <c r="U2" s="33" t="str">
        <f t="shared" ref="U2:AI2" si="4">D2</f>
        <v/>
      </c>
      <c r="V2" s="34">
        <f t="shared" si="4"/>
        <v>2</v>
      </c>
      <c r="W2" s="34">
        <f t="shared" si="4"/>
        <v>0</v>
      </c>
      <c r="X2" s="34">
        <f t="shared" si="4"/>
        <v>0</v>
      </c>
      <c r="Y2" s="34">
        <f t="shared" si="4"/>
        <v>1</v>
      </c>
      <c r="Z2" s="34">
        <f t="shared" si="4"/>
        <v>0</v>
      </c>
      <c r="AA2" s="34">
        <f t="shared" si="4"/>
        <v>0</v>
      </c>
      <c r="AB2" s="34">
        <f t="shared" si="4"/>
        <v>0</v>
      </c>
      <c r="AC2" s="35">
        <f t="shared" si="4"/>
        <v>2</v>
      </c>
      <c r="AD2" s="34">
        <f t="shared" si="4"/>
        <v>0</v>
      </c>
      <c r="AE2" s="34">
        <f t="shared" si="4"/>
        <v>0</v>
      </c>
      <c r="AF2" s="34">
        <f t="shared" si="4"/>
        <v>1</v>
      </c>
      <c r="AG2" s="34">
        <f t="shared" si="4"/>
        <v>0</v>
      </c>
      <c r="AH2" s="34">
        <f t="shared" si="4"/>
        <v>0</v>
      </c>
      <c r="AI2" s="34">
        <f t="shared" si="4"/>
        <v>0</v>
      </c>
    </row>
    <row r="3">
      <c r="A3" s="29"/>
      <c r="B3" s="29"/>
      <c r="C3" s="30"/>
      <c r="D3" s="30"/>
      <c r="E3" s="31">
        <f t="array" ref="E3">INDEX('パラメータ'!B11:B14,MATCH('キャラ選択'!$C$2,'パラメータ'!$A$11:$A$14,0),0)</f>
        <v>-1</v>
      </c>
      <c r="F3" s="31">
        <f t="array" ref="F3">INDEX('パラメータ'!C11:C14,MATCH('キャラ選択'!$C$2,'パラメータ'!$A$11:$A$14,0),0)</f>
        <v>1</v>
      </c>
      <c r="G3" s="31">
        <f t="array" ref="G3">INDEX('パラメータ'!D11:D14,MATCH('キャラ選択'!$C$2,'パラメータ'!$A$11:$A$14,0),0)</f>
        <v>-4</v>
      </c>
      <c r="H3" s="31">
        <f t="array" ref="H3">INDEX('パラメータ'!E11:E14,MATCH('キャラ選択'!$C$2,'パラメータ'!$A$11:$A$14,0),0)</f>
        <v>2</v>
      </c>
      <c r="I3" s="31">
        <f t="array" ref="I3">INDEX('パラメータ'!F11:F14,MATCH('キャラ選択'!$C$2,'パラメータ'!$A$11:$A$14,0),0)</f>
        <v>2</v>
      </c>
      <c r="J3" s="31">
        <f t="array" ref="J3">INDEX('パラメータ'!G11:G14,MATCH('キャラ選択'!$C$2,'パラメータ'!$A$11:$A$14,0),0)</f>
        <v>3</v>
      </c>
      <c r="K3" s="31">
        <f t="array" ref="K3">INDEX('パラメータ'!H11:H14,MATCH('キャラ選択'!$C$2,'パラメータ'!$A$11:$A$14,0),0)</f>
        <v>-3</v>
      </c>
      <c r="L3" s="30">
        <f t="shared" ref="L3:R3" si="5">E3</f>
        <v>-1</v>
      </c>
      <c r="M3" s="32">
        <f t="shared" si="5"/>
        <v>1</v>
      </c>
      <c r="N3" s="32">
        <f t="shared" si="5"/>
        <v>-4</v>
      </c>
      <c r="O3" s="32">
        <f t="shared" si="5"/>
        <v>2</v>
      </c>
      <c r="P3" s="32">
        <f t="shared" si="5"/>
        <v>2</v>
      </c>
      <c r="Q3" s="32">
        <f t="shared" si="5"/>
        <v>3</v>
      </c>
      <c r="R3" s="32">
        <f t="shared" si="5"/>
        <v>-3</v>
      </c>
      <c r="S3" s="86"/>
      <c r="T3" s="33"/>
      <c r="U3" s="33" t="str">
        <f t="shared" ref="U3:AI3" si="6">D3</f>
        <v/>
      </c>
      <c r="V3" s="34">
        <f t="shared" si="6"/>
        <v>-1</v>
      </c>
      <c r="W3" s="34">
        <f t="shared" si="6"/>
        <v>1</v>
      </c>
      <c r="X3" s="34">
        <f t="shared" si="6"/>
        <v>-4</v>
      </c>
      <c r="Y3" s="34">
        <f t="shared" si="6"/>
        <v>2</v>
      </c>
      <c r="Z3" s="34">
        <f t="shared" si="6"/>
        <v>2</v>
      </c>
      <c r="AA3" s="34">
        <f t="shared" si="6"/>
        <v>3</v>
      </c>
      <c r="AB3" s="34">
        <f t="shared" si="6"/>
        <v>-3</v>
      </c>
      <c r="AC3" s="35">
        <f t="shared" si="6"/>
        <v>-1</v>
      </c>
      <c r="AD3" s="34">
        <f t="shared" si="6"/>
        <v>1</v>
      </c>
      <c r="AE3" s="34">
        <f t="shared" si="6"/>
        <v>-4</v>
      </c>
      <c r="AF3" s="34">
        <f t="shared" si="6"/>
        <v>2</v>
      </c>
      <c r="AG3" s="34">
        <f t="shared" si="6"/>
        <v>2</v>
      </c>
      <c r="AH3" s="34">
        <f t="shared" si="6"/>
        <v>3</v>
      </c>
      <c r="AI3" s="34">
        <f t="shared" si="6"/>
        <v>-3</v>
      </c>
    </row>
    <row r="4">
      <c r="A4" s="29"/>
      <c r="B4" s="29"/>
      <c r="C4" s="30"/>
      <c r="D4" s="30"/>
      <c r="E4" s="31">
        <f t="array" ref="E4">INDEX('パラメータ'!B16:B21,MATCH('キャラ選択'!$D$2,'パラメータ'!$A$16:$A$21,0),0)</f>
        <v>3</v>
      </c>
      <c r="F4" s="31">
        <f t="array" ref="F4">INDEX('パラメータ'!C16:C21,MATCH('キャラ選択'!$D$2,'パラメータ'!$A$16:$A$21,0),0)</f>
        <v>1</v>
      </c>
      <c r="G4" s="31">
        <f t="array" ref="G4">INDEX('パラメータ'!D16:D21,MATCH('キャラ選択'!$D$2,'パラメータ'!$A$16:$A$21,0),0)</f>
        <v>1</v>
      </c>
      <c r="H4" s="31">
        <f t="array" ref="H4">INDEX('パラメータ'!E16:E21,MATCH('キャラ選択'!$D$2,'パラメータ'!$A$16:$A$21,0),0)</f>
        <v>2</v>
      </c>
      <c r="I4" s="31">
        <f t="array" ref="I4">INDEX('パラメータ'!F16:F21,MATCH('キャラ選択'!$D$2,'パラメータ'!$A$16:$A$21,0),0)</f>
        <v>2</v>
      </c>
      <c r="J4" s="31">
        <f t="array" ref="J4">INDEX('パラメータ'!G16:G21,MATCH('キャラ選択'!$D$2,'パラメータ'!$A$16:$A$21,0),0)</f>
        <v>1</v>
      </c>
      <c r="K4" s="31">
        <f t="array" ref="K4">INDEX('パラメータ'!H16:H21,MATCH('キャラ選択'!$D$2,'パラメータ'!$A$16:$A$21,0),0)</f>
        <v>1</v>
      </c>
      <c r="L4" s="30">
        <f t="shared" ref="L4:R4" si="7">E4</f>
        <v>3</v>
      </c>
      <c r="M4" s="32">
        <f t="shared" si="7"/>
        <v>1</v>
      </c>
      <c r="N4" s="32">
        <f t="shared" si="7"/>
        <v>1</v>
      </c>
      <c r="O4" s="32">
        <f t="shared" si="7"/>
        <v>2</v>
      </c>
      <c r="P4" s="32">
        <f t="shared" si="7"/>
        <v>2</v>
      </c>
      <c r="Q4" s="32">
        <f t="shared" si="7"/>
        <v>1</v>
      </c>
      <c r="R4" s="32">
        <f t="shared" si="7"/>
        <v>1</v>
      </c>
      <c r="S4" s="86"/>
      <c r="T4" s="33"/>
      <c r="U4" s="33" t="str">
        <f>D4</f>
        <v/>
      </c>
      <c r="V4" s="34">
        <f t="array" ref="V4">INDEX('パラメータ'!B16:B21,MATCH('キャラ選択'!$E$2,'パラメータ'!$A$16:$A$21,0),0)</f>
        <v>3</v>
      </c>
      <c r="W4" s="34">
        <f t="array" ref="W4">INDEX('パラメータ'!C16:C21,MATCH('キャラ選択'!$E$2,'パラメータ'!$A$16:$A$21,0),0)</f>
        <v>1</v>
      </c>
      <c r="X4" s="34">
        <f t="array" ref="X4">INDEX('パラメータ'!D16:D21,MATCH('キャラ選択'!$E$2,'パラメータ'!$A$16:$A$21,0),0)</f>
        <v>2</v>
      </c>
      <c r="Y4" s="34">
        <f t="array" ref="Y4">INDEX('パラメータ'!E16:E21,MATCH('キャラ選択'!$E$2,'パラメータ'!$A$16:$A$21,0),0)</f>
        <v>3</v>
      </c>
      <c r="Z4" s="34">
        <f t="array" ref="Z4">INDEX('パラメータ'!F16:F21,MATCH('キャラ選択'!$E$2,'パラメータ'!$A$16:$A$21,0),0)</f>
        <v>1</v>
      </c>
      <c r="AA4" s="34">
        <f t="array" ref="AA4">INDEX('パラメータ'!G16:G21,MATCH('キャラ選択'!$E$2,'パラメータ'!$A$16:$A$21,0),0)</f>
        <v>1</v>
      </c>
      <c r="AB4" s="34">
        <f t="array" ref="AB4">INDEX('パラメータ'!H16:H21,MATCH('キャラ選択'!$E$2,'パラメータ'!$A$16:$A$21,0),0)</f>
        <v>1</v>
      </c>
      <c r="AC4" s="35">
        <f t="shared" ref="AC4:AI4" si="8">L4</f>
        <v>3</v>
      </c>
      <c r="AD4" s="34">
        <f t="shared" si="8"/>
        <v>1</v>
      </c>
      <c r="AE4" s="34">
        <f t="shared" si="8"/>
        <v>1</v>
      </c>
      <c r="AF4" s="34">
        <f t="shared" si="8"/>
        <v>2</v>
      </c>
      <c r="AG4" s="34">
        <f t="shared" si="8"/>
        <v>2</v>
      </c>
      <c r="AH4" s="34">
        <f t="shared" si="8"/>
        <v>1</v>
      </c>
      <c r="AI4" s="34">
        <f t="shared" si="8"/>
        <v>1</v>
      </c>
    </row>
    <row r="5">
      <c r="A5" s="29" t="s">
        <v>25</v>
      </c>
      <c r="B5" s="29" t="s">
        <v>10</v>
      </c>
      <c r="C5" s="30"/>
      <c r="D5" s="36" t="s">
        <v>26</v>
      </c>
      <c r="E5" s="37">
        <f>'キャラ選択'!I2</f>
        <v>14</v>
      </c>
      <c r="F5" s="31">
        <f>'キャラ選択'!J2</f>
        <v>13</v>
      </c>
      <c r="G5" s="31">
        <f>'キャラ選択'!K2</f>
        <v>8</v>
      </c>
      <c r="H5" s="31">
        <f>'キャラ選択'!L2</f>
        <v>15</v>
      </c>
      <c r="I5" s="31">
        <f>'キャラ選択'!M2</f>
        <v>14</v>
      </c>
      <c r="J5" s="31">
        <f>'キャラ選択'!N2</f>
        <v>15</v>
      </c>
      <c r="K5" s="31">
        <f>'キャラ選択'!O2</f>
        <v>8</v>
      </c>
      <c r="L5" s="36" t="s">
        <v>27</v>
      </c>
      <c r="M5" s="32"/>
      <c r="N5" s="32"/>
      <c r="O5" s="32"/>
      <c r="P5" s="32"/>
      <c r="Q5" s="32"/>
      <c r="R5" s="32"/>
      <c r="S5" s="86"/>
      <c r="T5" s="33" t="s">
        <v>28</v>
      </c>
      <c r="U5" s="38"/>
      <c r="V5" s="39"/>
      <c r="W5" s="34"/>
      <c r="X5" s="34"/>
      <c r="Y5" s="34"/>
      <c r="Z5" s="34"/>
      <c r="AA5" s="34"/>
      <c r="AB5" s="34"/>
      <c r="AC5" s="40" t="s">
        <v>27</v>
      </c>
      <c r="AD5" s="34"/>
      <c r="AE5" s="34"/>
      <c r="AF5" s="34"/>
      <c r="AG5" s="34"/>
      <c r="AH5" s="34"/>
      <c r="AI5" s="34"/>
    </row>
    <row r="6">
      <c r="A6" s="41" t="s">
        <v>1</v>
      </c>
      <c r="B6" s="41" t="s">
        <v>2</v>
      </c>
      <c r="C6" s="41" t="s">
        <v>3</v>
      </c>
      <c r="D6" s="42" t="s">
        <v>29</v>
      </c>
      <c r="E6" s="43" t="s">
        <v>7</v>
      </c>
      <c r="F6" s="41" t="s">
        <v>8</v>
      </c>
      <c r="G6" s="41" t="s">
        <v>9</v>
      </c>
      <c r="H6" s="41" t="s">
        <v>10</v>
      </c>
      <c r="I6" s="41" t="s">
        <v>11</v>
      </c>
      <c r="J6" s="41" t="s">
        <v>12</v>
      </c>
      <c r="K6" s="41" t="s">
        <v>13</v>
      </c>
      <c r="L6" s="44" t="s">
        <v>7</v>
      </c>
      <c r="M6" s="45" t="s">
        <v>8</v>
      </c>
      <c r="N6" s="45" t="s">
        <v>9</v>
      </c>
      <c r="O6" s="45" t="s">
        <v>10</v>
      </c>
      <c r="P6" s="45" t="s">
        <v>11</v>
      </c>
      <c r="Q6" s="45" t="s">
        <v>12</v>
      </c>
      <c r="R6" s="45" t="s">
        <v>13</v>
      </c>
      <c r="S6" s="87"/>
      <c r="T6" s="47"/>
      <c r="U6" s="48" t="s">
        <v>29</v>
      </c>
      <c r="V6" s="49" t="s">
        <v>7</v>
      </c>
      <c r="W6" s="50" t="s">
        <v>8</v>
      </c>
      <c r="X6" s="50" t="s">
        <v>9</v>
      </c>
      <c r="Y6" s="50" t="s">
        <v>10</v>
      </c>
      <c r="Z6" s="50" t="s">
        <v>11</v>
      </c>
      <c r="AA6" s="50" t="s">
        <v>12</v>
      </c>
      <c r="AB6" s="50" t="s">
        <v>13</v>
      </c>
      <c r="AC6" s="35" t="s">
        <v>7</v>
      </c>
      <c r="AD6" s="35" t="s">
        <v>8</v>
      </c>
      <c r="AE6" s="35" t="s">
        <v>9</v>
      </c>
      <c r="AF6" s="35" t="s">
        <v>10</v>
      </c>
      <c r="AG6" s="35" t="s">
        <v>11</v>
      </c>
      <c r="AH6" s="35" t="s">
        <v>12</v>
      </c>
      <c r="AI6" s="35" t="s">
        <v>13</v>
      </c>
    </row>
    <row r="7">
      <c r="A7" s="51" t="s">
        <v>15</v>
      </c>
      <c r="B7" s="52">
        <v>5.0</v>
      </c>
      <c r="C7" s="53" t="s">
        <v>10</v>
      </c>
      <c r="D7" s="54">
        <v>1.0</v>
      </c>
      <c r="E7" s="55">
        <v>14.0</v>
      </c>
      <c r="F7" s="52">
        <v>13.0</v>
      </c>
      <c r="G7" s="52">
        <v>8.0</v>
      </c>
      <c r="H7" s="52">
        <v>21.0</v>
      </c>
      <c r="I7" s="52">
        <v>14.0</v>
      </c>
      <c r="J7" s="52">
        <v>15.0</v>
      </c>
      <c r="K7" s="52">
        <v>8.0</v>
      </c>
      <c r="L7" s="56">
        <v>0.0</v>
      </c>
      <c r="M7" s="57">
        <v>0.0</v>
      </c>
      <c r="N7" s="57">
        <v>0.0</v>
      </c>
      <c r="O7" s="57">
        <v>0.0</v>
      </c>
      <c r="P7" s="57">
        <v>0.0</v>
      </c>
      <c r="Q7" s="57">
        <v>0.0</v>
      </c>
      <c r="R7" s="57">
        <v>0.0</v>
      </c>
      <c r="S7" s="86"/>
      <c r="T7" s="33"/>
      <c r="U7" s="38">
        <v>1.0</v>
      </c>
      <c r="V7" s="40"/>
      <c r="W7" s="35"/>
      <c r="X7" s="35"/>
      <c r="Y7" s="35"/>
      <c r="Z7" s="35"/>
      <c r="AA7" s="35"/>
      <c r="AB7" s="35"/>
      <c r="AC7" s="58">
        <v>0.0</v>
      </c>
      <c r="AD7" s="59">
        <v>0.0</v>
      </c>
      <c r="AE7" s="59">
        <v>0.0</v>
      </c>
      <c r="AF7" s="59">
        <v>0.0</v>
      </c>
      <c r="AG7" s="59">
        <v>0.0</v>
      </c>
      <c r="AH7" s="59">
        <v>0.0</v>
      </c>
      <c r="AI7" s="60">
        <v>0.0</v>
      </c>
    </row>
    <row r="8">
      <c r="A8" s="61"/>
      <c r="B8" s="61"/>
      <c r="C8" s="61"/>
      <c r="D8" s="62">
        <v>2.0</v>
      </c>
      <c r="E8" s="63">
        <v>15.0</v>
      </c>
      <c r="F8" s="64">
        <v>13.0</v>
      </c>
      <c r="G8" s="64">
        <v>8.0</v>
      </c>
      <c r="H8" s="64">
        <v>22.0</v>
      </c>
      <c r="I8" s="64">
        <v>15.0</v>
      </c>
      <c r="J8" s="64">
        <v>16.0</v>
      </c>
      <c r="K8" s="64">
        <v>8.0</v>
      </c>
      <c r="L8" s="65">
        <f t="shared" ref="L8:R8" si="9">E8-E$7</f>
        <v>1</v>
      </c>
      <c r="M8" s="66">
        <f t="shared" si="9"/>
        <v>0</v>
      </c>
      <c r="N8" s="66">
        <f t="shared" si="9"/>
        <v>0</v>
      </c>
      <c r="O8" s="66">
        <f t="shared" si="9"/>
        <v>1</v>
      </c>
      <c r="P8" s="66">
        <f t="shared" si="9"/>
        <v>1</v>
      </c>
      <c r="Q8" s="66">
        <f t="shared" si="9"/>
        <v>1</v>
      </c>
      <c r="R8" s="66">
        <f t="shared" si="9"/>
        <v>0</v>
      </c>
      <c r="S8" s="86"/>
      <c r="T8" s="33"/>
      <c r="U8" s="38">
        <v>2.0</v>
      </c>
      <c r="V8" s="34"/>
      <c r="W8" s="34"/>
      <c r="X8" s="34"/>
      <c r="Y8" s="34"/>
      <c r="Z8" s="34"/>
      <c r="AA8" s="34"/>
      <c r="AB8" s="34"/>
      <c r="AC8" s="40">
        <f t="shared" ref="AC8:AI8" si="10">V8-V$7</f>
        <v>0</v>
      </c>
      <c r="AD8" s="35">
        <f t="shared" si="10"/>
        <v>0</v>
      </c>
      <c r="AE8" s="35">
        <f t="shared" si="10"/>
        <v>0</v>
      </c>
      <c r="AF8" s="35">
        <f t="shared" si="10"/>
        <v>0</v>
      </c>
      <c r="AG8" s="35">
        <f t="shared" si="10"/>
        <v>0</v>
      </c>
      <c r="AH8" s="35">
        <f t="shared" si="10"/>
        <v>0</v>
      </c>
      <c r="AI8" s="67">
        <f t="shared" si="10"/>
        <v>0</v>
      </c>
    </row>
    <row r="9">
      <c r="A9" s="68"/>
      <c r="B9" s="68"/>
      <c r="C9" s="68"/>
      <c r="D9" s="54">
        <v>3.0</v>
      </c>
      <c r="E9" s="69">
        <v>16.0</v>
      </c>
      <c r="F9" s="53">
        <v>13.0</v>
      </c>
      <c r="G9" s="53">
        <v>8.0</v>
      </c>
      <c r="H9" s="53">
        <v>23.0</v>
      </c>
      <c r="I9" s="53">
        <v>15.0</v>
      </c>
      <c r="J9" s="53">
        <v>16.0</v>
      </c>
      <c r="K9" s="53">
        <v>9.0</v>
      </c>
      <c r="L9" s="70">
        <f t="shared" ref="L9:R9" si="11">E9-E$7</f>
        <v>2</v>
      </c>
      <c r="M9" s="71">
        <f t="shared" si="11"/>
        <v>0</v>
      </c>
      <c r="N9" s="71">
        <f t="shared" si="11"/>
        <v>0</v>
      </c>
      <c r="O9" s="71">
        <f t="shared" si="11"/>
        <v>2</v>
      </c>
      <c r="P9" s="71">
        <f t="shared" si="11"/>
        <v>1</v>
      </c>
      <c r="Q9" s="71">
        <f t="shared" si="11"/>
        <v>1</v>
      </c>
      <c r="R9" s="71">
        <f t="shared" si="11"/>
        <v>1</v>
      </c>
      <c r="S9" s="86"/>
      <c r="T9" s="33"/>
      <c r="U9" s="38">
        <v>3.0</v>
      </c>
      <c r="V9" s="39"/>
      <c r="W9" s="34"/>
      <c r="X9" s="34"/>
      <c r="Y9" s="34"/>
      <c r="Z9" s="34"/>
      <c r="AA9" s="34"/>
      <c r="AB9" s="34"/>
      <c r="AC9" s="40">
        <f t="shared" ref="AC9:AI9" si="12">V9-V$7</f>
        <v>0</v>
      </c>
      <c r="AD9" s="35">
        <f t="shared" si="12"/>
        <v>0</v>
      </c>
      <c r="AE9" s="35">
        <f t="shared" si="12"/>
        <v>0</v>
      </c>
      <c r="AF9" s="35">
        <f t="shared" si="12"/>
        <v>0</v>
      </c>
      <c r="AG9" s="35">
        <f t="shared" si="12"/>
        <v>0</v>
      </c>
      <c r="AH9" s="35">
        <f t="shared" si="12"/>
        <v>0</v>
      </c>
      <c r="AI9" s="67">
        <f t="shared" si="12"/>
        <v>0</v>
      </c>
    </row>
    <row r="10">
      <c r="A10" s="61"/>
      <c r="B10" s="61"/>
      <c r="C10" s="61"/>
      <c r="D10" s="62">
        <v>4.0</v>
      </c>
      <c r="E10" s="44"/>
      <c r="F10" s="61"/>
      <c r="G10" s="61"/>
      <c r="H10" s="61"/>
      <c r="I10" s="61"/>
      <c r="J10" s="61"/>
      <c r="K10" s="61"/>
      <c r="L10" s="65">
        <f t="shared" ref="L10:R10" si="13">E10-E$7</f>
        <v>-14</v>
      </c>
      <c r="M10" s="66">
        <f t="shared" si="13"/>
        <v>-13</v>
      </c>
      <c r="N10" s="66">
        <f t="shared" si="13"/>
        <v>-8</v>
      </c>
      <c r="O10" s="66">
        <f t="shared" si="13"/>
        <v>-21</v>
      </c>
      <c r="P10" s="66">
        <f t="shared" si="13"/>
        <v>-14</v>
      </c>
      <c r="Q10" s="66">
        <f t="shared" si="13"/>
        <v>-15</v>
      </c>
      <c r="R10" s="66">
        <f t="shared" si="13"/>
        <v>-8</v>
      </c>
      <c r="S10" s="86"/>
      <c r="T10" s="33"/>
      <c r="U10" s="38">
        <v>4.0</v>
      </c>
      <c r="V10" s="39"/>
      <c r="W10" s="34"/>
      <c r="X10" s="34"/>
      <c r="Y10" s="34"/>
      <c r="Z10" s="34"/>
      <c r="AA10" s="34"/>
      <c r="AB10" s="34"/>
      <c r="AC10" s="40">
        <f t="shared" ref="AC10:AI10" si="14">V10-V$7</f>
        <v>0</v>
      </c>
      <c r="AD10" s="35">
        <f t="shared" si="14"/>
        <v>0</v>
      </c>
      <c r="AE10" s="35">
        <f t="shared" si="14"/>
        <v>0</v>
      </c>
      <c r="AF10" s="35">
        <f t="shared" si="14"/>
        <v>0</v>
      </c>
      <c r="AG10" s="35">
        <f t="shared" si="14"/>
        <v>0</v>
      </c>
      <c r="AH10" s="35">
        <f t="shared" si="14"/>
        <v>0</v>
      </c>
      <c r="AI10" s="67">
        <f t="shared" si="14"/>
        <v>0</v>
      </c>
    </row>
    <row r="11">
      <c r="A11" s="68"/>
      <c r="B11" s="68"/>
      <c r="C11" s="68"/>
      <c r="D11" s="54">
        <v>5.0</v>
      </c>
      <c r="E11" s="76"/>
      <c r="F11" s="68"/>
      <c r="G11" s="68"/>
      <c r="H11" s="68"/>
      <c r="I11" s="68"/>
      <c r="J11" s="68"/>
      <c r="K11" s="68"/>
      <c r="L11" s="70">
        <f t="shared" ref="L11:R11" si="15">E11-E$7</f>
        <v>-14</v>
      </c>
      <c r="M11" s="71">
        <f t="shared" si="15"/>
        <v>-13</v>
      </c>
      <c r="N11" s="71">
        <f t="shared" si="15"/>
        <v>-8</v>
      </c>
      <c r="O11" s="71">
        <f t="shared" si="15"/>
        <v>-21</v>
      </c>
      <c r="P11" s="71">
        <f t="shared" si="15"/>
        <v>-14</v>
      </c>
      <c r="Q11" s="71">
        <f t="shared" si="15"/>
        <v>-15</v>
      </c>
      <c r="R11" s="71">
        <f t="shared" si="15"/>
        <v>-8</v>
      </c>
      <c r="S11" s="86"/>
      <c r="T11" s="33"/>
      <c r="U11" s="38">
        <v>5.0</v>
      </c>
      <c r="V11" s="39"/>
      <c r="W11" s="34"/>
      <c r="X11" s="34"/>
      <c r="Y11" s="34"/>
      <c r="Z11" s="34"/>
      <c r="AA11" s="34"/>
      <c r="AB11" s="34"/>
      <c r="AC11" s="40">
        <f t="shared" ref="AC11:AI11" si="16">V11-V$7</f>
        <v>0</v>
      </c>
      <c r="AD11" s="35">
        <f t="shared" si="16"/>
        <v>0</v>
      </c>
      <c r="AE11" s="35">
        <f t="shared" si="16"/>
        <v>0</v>
      </c>
      <c r="AF11" s="35">
        <f t="shared" si="16"/>
        <v>0</v>
      </c>
      <c r="AG11" s="35">
        <f t="shared" si="16"/>
        <v>0</v>
      </c>
      <c r="AH11" s="35">
        <f t="shared" si="16"/>
        <v>0</v>
      </c>
      <c r="AI11" s="67">
        <f t="shared" si="16"/>
        <v>0</v>
      </c>
    </row>
    <row r="12">
      <c r="A12" s="61"/>
      <c r="B12" s="61"/>
      <c r="C12" s="61"/>
      <c r="D12" s="62">
        <v>6.0</v>
      </c>
      <c r="E12" s="72"/>
      <c r="F12" s="61"/>
      <c r="G12" s="61"/>
      <c r="H12" s="61"/>
      <c r="I12" s="61"/>
      <c r="J12" s="61"/>
      <c r="K12" s="61"/>
      <c r="L12" s="65">
        <f t="shared" ref="L12:R12" si="17">E12-E$7</f>
        <v>-14</v>
      </c>
      <c r="M12" s="66">
        <f t="shared" si="17"/>
        <v>-13</v>
      </c>
      <c r="N12" s="66">
        <f t="shared" si="17"/>
        <v>-8</v>
      </c>
      <c r="O12" s="66">
        <f t="shared" si="17"/>
        <v>-21</v>
      </c>
      <c r="P12" s="66">
        <f t="shared" si="17"/>
        <v>-14</v>
      </c>
      <c r="Q12" s="66">
        <f t="shared" si="17"/>
        <v>-15</v>
      </c>
      <c r="R12" s="66">
        <f t="shared" si="17"/>
        <v>-8</v>
      </c>
      <c r="S12" s="86"/>
      <c r="T12" s="33"/>
      <c r="U12" s="38">
        <v>6.0</v>
      </c>
      <c r="V12" s="39"/>
      <c r="W12" s="34"/>
      <c r="X12" s="34"/>
      <c r="Y12" s="34"/>
      <c r="Z12" s="34"/>
      <c r="AA12" s="34"/>
      <c r="AB12" s="34"/>
      <c r="AC12" s="40">
        <f t="shared" ref="AC12:AI12" si="18">V12-V$7</f>
        <v>0</v>
      </c>
      <c r="AD12" s="35">
        <f t="shared" si="18"/>
        <v>0</v>
      </c>
      <c r="AE12" s="35">
        <f t="shared" si="18"/>
        <v>0</v>
      </c>
      <c r="AF12" s="35">
        <f t="shared" si="18"/>
        <v>0</v>
      </c>
      <c r="AG12" s="35">
        <f t="shared" si="18"/>
        <v>0</v>
      </c>
      <c r="AH12" s="35">
        <f t="shared" si="18"/>
        <v>0</v>
      </c>
      <c r="AI12" s="67">
        <f t="shared" si="18"/>
        <v>0</v>
      </c>
    </row>
    <row r="13">
      <c r="A13" s="68"/>
      <c r="B13" s="68"/>
      <c r="C13" s="68"/>
      <c r="D13" s="54">
        <v>7.0</v>
      </c>
      <c r="E13" s="73"/>
      <c r="F13" s="68"/>
      <c r="G13" s="68"/>
      <c r="H13" s="68"/>
      <c r="I13" s="68"/>
      <c r="J13" s="68"/>
      <c r="K13" s="68"/>
      <c r="L13" s="70">
        <f t="shared" ref="L13:R13" si="19">E13-E$7</f>
        <v>-14</v>
      </c>
      <c r="M13" s="71">
        <f t="shared" si="19"/>
        <v>-13</v>
      </c>
      <c r="N13" s="71">
        <f t="shared" si="19"/>
        <v>-8</v>
      </c>
      <c r="O13" s="71">
        <f t="shared" si="19"/>
        <v>-21</v>
      </c>
      <c r="P13" s="71">
        <f t="shared" si="19"/>
        <v>-14</v>
      </c>
      <c r="Q13" s="71">
        <f t="shared" si="19"/>
        <v>-15</v>
      </c>
      <c r="R13" s="71">
        <f t="shared" si="19"/>
        <v>-8</v>
      </c>
      <c r="S13" s="86"/>
      <c r="T13" s="33"/>
      <c r="U13" s="38">
        <v>7.0</v>
      </c>
      <c r="V13" s="39"/>
      <c r="W13" s="34"/>
      <c r="X13" s="34"/>
      <c r="Y13" s="34"/>
      <c r="Z13" s="34"/>
      <c r="AA13" s="34"/>
      <c r="AB13" s="34"/>
      <c r="AC13" s="40">
        <f t="shared" ref="AC13:AI13" si="20">V13-V$7</f>
        <v>0</v>
      </c>
      <c r="AD13" s="35">
        <f t="shared" si="20"/>
        <v>0</v>
      </c>
      <c r="AE13" s="35">
        <f t="shared" si="20"/>
        <v>0</v>
      </c>
      <c r="AF13" s="35">
        <f t="shared" si="20"/>
        <v>0</v>
      </c>
      <c r="AG13" s="35">
        <f t="shared" si="20"/>
        <v>0</v>
      </c>
      <c r="AH13" s="35">
        <f t="shared" si="20"/>
        <v>0</v>
      </c>
      <c r="AI13" s="67">
        <f t="shared" si="20"/>
        <v>0</v>
      </c>
    </row>
    <row r="14">
      <c r="A14" s="61"/>
      <c r="B14" s="61"/>
      <c r="C14" s="61"/>
      <c r="D14" s="62">
        <v>8.0</v>
      </c>
      <c r="E14" s="72"/>
      <c r="F14" s="61"/>
      <c r="G14" s="61"/>
      <c r="H14" s="61"/>
      <c r="I14" s="61"/>
      <c r="J14" s="61"/>
      <c r="K14" s="61"/>
      <c r="L14" s="65">
        <f t="shared" ref="L14:R14" si="21">E14-E$7</f>
        <v>-14</v>
      </c>
      <c r="M14" s="66">
        <f t="shared" si="21"/>
        <v>-13</v>
      </c>
      <c r="N14" s="66">
        <f t="shared" si="21"/>
        <v>-8</v>
      </c>
      <c r="O14" s="66">
        <f t="shared" si="21"/>
        <v>-21</v>
      </c>
      <c r="P14" s="66">
        <f t="shared" si="21"/>
        <v>-14</v>
      </c>
      <c r="Q14" s="66">
        <f t="shared" si="21"/>
        <v>-15</v>
      </c>
      <c r="R14" s="66">
        <f t="shared" si="21"/>
        <v>-8</v>
      </c>
      <c r="S14" s="86"/>
      <c r="T14" s="33"/>
      <c r="U14" s="38">
        <v>8.0</v>
      </c>
      <c r="V14" s="39"/>
      <c r="W14" s="34"/>
      <c r="X14" s="34"/>
      <c r="Y14" s="34"/>
      <c r="Z14" s="34"/>
      <c r="AA14" s="34"/>
      <c r="AB14" s="34"/>
      <c r="AC14" s="40">
        <f t="shared" ref="AC14:AI14" si="22">V14-V$7</f>
        <v>0</v>
      </c>
      <c r="AD14" s="35">
        <f t="shared" si="22"/>
        <v>0</v>
      </c>
      <c r="AE14" s="35">
        <f t="shared" si="22"/>
        <v>0</v>
      </c>
      <c r="AF14" s="35">
        <f t="shared" si="22"/>
        <v>0</v>
      </c>
      <c r="AG14" s="35">
        <f t="shared" si="22"/>
        <v>0</v>
      </c>
      <c r="AH14" s="35">
        <f t="shared" si="22"/>
        <v>0</v>
      </c>
      <c r="AI14" s="67">
        <f t="shared" si="22"/>
        <v>0</v>
      </c>
    </row>
    <row r="15">
      <c r="A15" s="68"/>
      <c r="B15" s="68"/>
      <c r="C15" s="68"/>
      <c r="D15" s="54">
        <v>9.0</v>
      </c>
      <c r="E15" s="73"/>
      <c r="F15" s="68"/>
      <c r="G15" s="68"/>
      <c r="H15" s="68"/>
      <c r="I15" s="68"/>
      <c r="J15" s="68"/>
      <c r="K15" s="68"/>
      <c r="L15" s="70">
        <f t="shared" ref="L15:R15" si="23">E15-E$7</f>
        <v>-14</v>
      </c>
      <c r="M15" s="71">
        <f t="shared" si="23"/>
        <v>-13</v>
      </c>
      <c r="N15" s="71">
        <f t="shared" si="23"/>
        <v>-8</v>
      </c>
      <c r="O15" s="71">
        <f t="shared" si="23"/>
        <v>-21</v>
      </c>
      <c r="P15" s="71">
        <f t="shared" si="23"/>
        <v>-14</v>
      </c>
      <c r="Q15" s="71">
        <f t="shared" si="23"/>
        <v>-15</v>
      </c>
      <c r="R15" s="71">
        <f t="shared" si="23"/>
        <v>-8</v>
      </c>
      <c r="S15" s="86"/>
      <c r="T15" s="33"/>
      <c r="U15" s="38">
        <v>9.0</v>
      </c>
      <c r="V15" s="39"/>
      <c r="W15" s="34"/>
      <c r="X15" s="34"/>
      <c r="Y15" s="34"/>
      <c r="Z15" s="34"/>
      <c r="AA15" s="34"/>
      <c r="AB15" s="34"/>
      <c r="AC15" s="40">
        <f t="shared" ref="AC15:AI15" si="24">V15-V$7</f>
        <v>0</v>
      </c>
      <c r="AD15" s="35">
        <f t="shared" si="24"/>
        <v>0</v>
      </c>
      <c r="AE15" s="35">
        <f t="shared" si="24"/>
        <v>0</v>
      </c>
      <c r="AF15" s="35">
        <f t="shared" si="24"/>
        <v>0</v>
      </c>
      <c r="AG15" s="35">
        <f t="shared" si="24"/>
        <v>0</v>
      </c>
      <c r="AH15" s="35">
        <f t="shared" si="24"/>
        <v>0</v>
      </c>
      <c r="AI15" s="67">
        <f t="shared" si="24"/>
        <v>0</v>
      </c>
    </row>
    <row r="16">
      <c r="A16" s="61"/>
      <c r="B16" s="61"/>
      <c r="C16" s="61"/>
      <c r="D16" s="62">
        <v>10.0</v>
      </c>
      <c r="E16" s="44"/>
      <c r="F16" s="45"/>
      <c r="G16" s="45"/>
      <c r="H16" s="45"/>
      <c r="I16" s="45"/>
      <c r="J16" s="45"/>
      <c r="K16" s="45"/>
      <c r="L16" s="65">
        <f t="shared" ref="L16:R16" si="25">E16-E$7</f>
        <v>-14</v>
      </c>
      <c r="M16" s="66">
        <f t="shared" si="25"/>
        <v>-13</v>
      </c>
      <c r="N16" s="66">
        <f t="shared" si="25"/>
        <v>-8</v>
      </c>
      <c r="O16" s="66">
        <f t="shared" si="25"/>
        <v>-21</v>
      </c>
      <c r="P16" s="66">
        <f t="shared" si="25"/>
        <v>-14</v>
      </c>
      <c r="Q16" s="66">
        <f t="shared" si="25"/>
        <v>-15</v>
      </c>
      <c r="R16" s="66">
        <f t="shared" si="25"/>
        <v>-8</v>
      </c>
      <c r="S16" s="86"/>
      <c r="T16" s="33"/>
      <c r="U16" s="38">
        <v>10.0</v>
      </c>
      <c r="V16" s="40"/>
      <c r="W16" s="35"/>
      <c r="X16" s="35"/>
      <c r="Y16" s="35"/>
      <c r="Z16" s="35"/>
      <c r="AA16" s="35"/>
      <c r="AB16" s="35"/>
      <c r="AC16" s="40">
        <f t="shared" ref="AC16:AI16" si="26">V16-V$7</f>
        <v>0</v>
      </c>
      <c r="AD16" s="35">
        <f t="shared" si="26"/>
        <v>0</v>
      </c>
      <c r="AE16" s="35">
        <f t="shared" si="26"/>
        <v>0</v>
      </c>
      <c r="AF16" s="35">
        <f t="shared" si="26"/>
        <v>0</v>
      </c>
      <c r="AG16" s="35">
        <f t="shared" si="26"/>
        <v>0</v>
      </c>
      <c r="AH16" s="35">
        <f t="shared" si="26"/>
        <v>0</v>
      </c>
      <c r="AI16" s="67">
        <f t="shared" si="26"/>
        <v>0</v>
      </c>
    </row>
    <row r="17">
      <c r="A17" s="68"/>
      <c r="B17" s="68"/>
      <c r="C17" s="68"/>
      <c r="D17" s="54">
        <v>11.0</v>
      </c>
      <c r="E17" s="55">
        <v>22.0</v>
      </c>
      <c r="F17" s="52">
        <v>16.0</v>
      </c>
      <c r="G17" s="52">
        <v>11.0</v>
      </c>
      <c r="H17" s="52">
        <v>30.0</v>
      </c>
      <c r="I17" s="52">
        <v>21.0</v>
      </c>
      <c r="J17" s="52">
        <v>21.0</v>
      </c>
      <c r="K17" s="52">
        <v>13.0</v>
      </c>
      <c r="L17" s="70">
        <f t="shared" ref="L17:R17" si="27">E17-E$7</f>
        <v>8</v>
      </c>
      <c r="M17" s="71">
        <f t="shared" si="27"/>
        <v>3</v>
      </c>
      <c r="N17" s="71">
        <f t="shared" si="27"/>
        <v>3</v>
      </c>
      <c r="O17" s="71">
        <f t="shared" si="27"/>
        <v>9</v>
      </c>
      <c r="P17" s="71">
        <f t="shared" si="27"/>
        <v>7</v>
      </c>
      <c r="Q17" s="71">
        <f t="shared" si="27"/>
        <v>6</v>
      </c>
      <c r="R17" s="71">
        <f t="shared" si="27"/>
        <v>5</v>
      </c>
      <c r="S17" s="86"/>
      <c r="T17" s="33"/>
      <c r="U17" s="38">
        <v>11.0</v>
      </c>
      <c r="V17" s="40"/>
      <c r="W17" s="35"/>
      <c r="X17" s="35"/>
      <c r="Y17" s="35"/>
      <c r="Z17" s="35"/>
      <c r="AA17" s="35"/>
      <c r="AB17" s="35"/>
      <c r="AC17" s="40">
        <f t="shared" ref="AC17:AI17" si="28">V17-V$7</f>
        <v>0</v>
      </c>
      <c r="AD17" s="35">
        <f t="shared" si="28"/>
        <v>0</v>
      </c>
      <c r="AE17" s="35">
        <f t="shared" si="28"/>
        <v>0</v>
      </c>
      <c r="AF17" s="35">
        <f t="shared" si="28"/>
        <v>0</v>
      </c>
      <c r="AG17" s="35">
        <f t="shared" si="28"/>
        <v>0</v>
      </c>
      <c r="AH17" s="35">
        <f t="shared" si="28"/>
        <v>0</v>
      </c>
      <c r="AI17" s="67">
        <f t="shared" si="28"/>
        <v>0</v>
      </c>
    </row>
    <row r="18">
      <c r="A18" s="61"/>
      <c r="B18" s="61"/>
      <c r="C18" s="61"/>
      <c r="D18" s="62">
        <v>12.0</v>
      </c>
      <c r="E18" s="44"/>
      <c r="F18" s="61"/>
      <c r="G18" s="61"/>
      <c r="H18" s="61"/>
      <c r="I18" s="61"/>
      <c r="J18" s="61"/>
      <c r="K18" s="61"/>
      <c r="L18" s="65">
        <f t="shared" ref="L18:R18" si="29">E18-E$7</f>
        <v>-14</v>
      </c>
      <c r="M18" s="66">
        <f t="shared" si="29"/>
        <v>-13</v>
      </c>
      <c r="N18" s="66">
        <f t="shared" si="29"/>
        <v>-8</v>
      </c>
      <c r="O18" s="66">
        <f t="shared" si="29"/>
        <v>-21</v>
      </c>
      <c r="P18" s="66">
        <f t="shared" si="29"/>
        <v>-14</v>
      </c>
      <c r="Q18" s="66">
        <f t="shared" si="29"/>
        <v>-15</v>
      </c>
      <c r="R18" s="66">
        <f t="shared" si="29"/>
        <v>-8</v>
      </c>
      <c r="S18" s="86"/>
      <c r="T18" s="33"/>
      <c r="U18" s="38">
        <v>12.0</v>
      </c>
      <c r="V18" s="40"/>
      <c r="W18" s="35"/>
      <c r="X18" s="35"/>
      <c r="Y18" s="35"/>
      <c r="Z18" s="35"/>
      <c r="AA18" s="35"/>
      <c r="AB18" s="35"/>
      <c r="AC18" s="40">
        <f t="shared" ref="AC18:AI18" si="30">V18-V$7</f>
        <v>0</v>
      </c>
      <c r="AD18" s="35">
        <f t="shared" si="30"/>
        <v>0</v>
      </c>
      <c r="AE18" s="35">
        <f t="shared" si="30"/>
        <v>0</v>
      </c>
      <c r="AF18" s="35">
        <f t="shared" si="30"/>
        <v>0</v>
      </c>
      <c r="AG18" s="35">
        <f t="shared" si="30"/>
        <v>0</v>
      </c>
      <c r="AH18" s="35">
        <f t="shared" si="30"/>
        <v>0</v>
      </c>
      <c r="AI18" s="67">
        <f t="shared" si="30"/>
        <v>0</v>
      </c>
    </row>
    <row r="19">
      <c r="A19" s="68"/>
      <c r="B19" s="68"/>
      <c r="C19" s="68"/>
      <c r="D19" s="54">
        <v>13.0</v>
      </c>
      <c r="E19" s="76"/>
      <c r="F19" s="77"/>
      <c r="G19" s="77"/>
      <c r="H19" s="77"/>
      <c r="I19" s="77"/>
      <c r="J19" s="77"/>
      <c r="K19" s="77"/>
      <c r="L19" s="70">
        <f t="shared" ref="L19:R19" si="31">E19-E$7</f>
        <v>-14</v>
      </c>
      <c r="M19" s="71">
        <f t="shared" si="31"/>
        <v>-13</v>
      </c>
      <c r="N19" s="71">
        <f t="shared" si="31"/>
        <v>-8</v>
      </c>
      <c r="O19" s="71">
        <f t="shared" si="31"/>
        <v>-21</v>
      </c>
      <c r="P19" s="71">
        <f t="shared" si="31"/>
        <v>-14</v>
      </c>
      <c r="Q19" s="71">
        <f t="shared" si="31"/>
        <v>-15</v>
      </c>
      <c r="R19" s="71">
        <f t="shared" si="31"/>
        <v>-8</v>
      </c>
      <c r="S19" s="86"/>
      <c r="T19" s="33"/>
      <c r="U19" s="38">
        <v>13.0</v>
      </c>
      <c r="V19" s="40"/>
      <c r="W19" s="35"/>
      <c r="X19" s="35"/>
      <c r="Y19" s="35"/>
      <c r="Z19" s="35"/>
      <c r="AA19" s="35"/>
      <c r="AB19" s="35"/>
      <c r="AC19" s="40">
        <f t="shared" ref="AC19:AI19" si="32">V19-V$7</f>
        <v>0</v>
      </c>
      <c r="AD19" s="35">
        <f t="shared" si="32"/>
        <v>0</v>
      </c>
      <c r="AE19" s="35">
        <f t="shared" si="32"/>
        <v>0</v>
      </c>
      <c r="AF19" s="35">
        <f t="shared" si="32"/>
        <v>0</v>
      </c>
      <c r="AG19" s="35">
        <f t="shared" si="32"/>
        <v>0</v>
      </c>
      <c r="AH19" s="35">
        <f t="shared" si="32"/>
        <v>0</v>
      </c>
      <c r="AI19" s="67">
        <f t="shared" si="32"/>
        <v>0</v>
      </c>
    </row>
    <row r="20">
      <c r="A20" s="61"/>
      <c r="B20" s="61"/>
      <c r="C20" s="61"/>
      <c r="D20" s="62">
        <v>14.0</v>
      </c>
      <c r="E20" s="74">
        <v>25.0</v>
      </c>
      <c r="F20" s="75">
        <v>17.0</v>
      </c>
      <c r="G20" s="75">
        <v>11.0</v>
      </c>
      <c r="H20" s="75">
        <v>33.0</v>
      </c>
      <c r="I20" s="75">
        <v>22.0</v>
      </c>
      <c r="J20" s="75">
        <v>22.0</v>
      </c>
      <c r="K20" s="75">
        <v>14.0</v>
      </c>
      <c r="L20" s="65">
        <f t="shared" ref="L20:R20" si="33">E20-E$7</f>
        <v>11</v>
      </c>
      <c r="M20" s="66">
        <f t="shared" si="33"/>
        <v>4</v>
      </c>
      <c r="N20" s="66">
        <f t="shared" si="33"/>
        <v>3</v>
      </c>
      <c r="O20" s="66">
        <f t="shared" si="33"/>
        <v>12</v>
      </c>
      <c r="P20" s="66">
        <f t="shared" si="33"/>
        <v>8</v>
      </c>
      <c r="Q20" s="66">
        <f t="shared" si="33"/>
        <v>7</v>
      </c>
      <c r="R20" s="66">
        <f t="shared" si="33"/>
        <v>6</v>
      </c>
      <c r="S20" s="86"/>
      <c r="T20" s="33"/>
      <c r="U20" s="38">
        <v>14.0</v>
      </c>
      <c r="V20" s="40"/>
      <c r="W20" s="35"/>
      <c r="X20" s="35"/>
      <c r="Y20" s="35"/>
      <c r="Z20" s="35"/>
      <c r="AA20" s="35"/>
      <c r="AB20" s="35"/>
      <c r="AC20" s="40">
        <f t="shared" ref="AC20:AI20" si="34">V20-V$7</f>
        <v>0</v>
      </c>
      <c r="AD20" s="35">
        <f t="shared" si="34"/>
        <v>0</v>
      </c>
      <c r="AE20" s="35">
        <f t="shared" si="34"/>
        <v>0</v>
      </c>
      <c r="AF20" s="35">
        <f t="shared" si="34"/>
        <v>0</v>
      </c>
      <c r="AG20" s="35">
        <f t="shared" si="34"/>
        <v>0</v>
      </c>
      <c r="AH20" s="35">
        <f t="shared" si="34"/>
        <v>0</v>
      </c>
      <c r="AI20" s="67">
        <f t="shared" si="34"/>
        <v>0</v>
      </c>
    </row>
    <row r="21">
      <c r="A21" s="68"/>
      <c r="B21" s="68"/>
      <c r="C21" s="68"/>
      <c r="D21" s="54">
        <v>15.0</v>
      </c>
      <c r="E21" s="69">
        <v>26.0</v>
      </c>
      <c r="F21" s="53">
        <v>17.0</v>
      </c>
      <c r="G21" s="53">
        <v>12.0</v>
      </c>
      <c r="H21" s="53">
        <v>34.0</v>
      </c>
      <c r="I21" s="53">
        <v>23.0</v>
      </c>
      <c r="J21" s="53">
        <v>23.0</v>
      </c>
      <c r="K21" s="53">
        <v>15.0</v>
      </c>
      <c r="L21" s="70">
        <f t="shared" ref="L21:R21" si="35">E21-E$7</f>
        <v>12</v>
      </c>
      <c r="M21" s="71">
        <f t="shared" si="35"/>
        <v>4</v>
      </c>
      <c r="N21" s="71">
        <f t="shared" si="35"/>
        <v>4</v>
      </c>
      <c r="O21" s="71">
        <f t="shared" si="35"/>
        <v>13</v>
      </c>
      <c r="P21" s="71">
        <f t="shared" si="35"/>
        <v>9</v>
      </c>
      <c r="Q21" s="71">
        <f t="shared" si="35"/>
        <v>8</v>
      </c>
      <c r="R21" s="71">
        <f t="shared" si="35"/>
        <v>7</v>
      </c>
      <c r="S21" s="86"/>
      <c r="T21" s="33"/>
      <c r="U21" s="38">
        <v>15.0</v>
      </c>
      <c r="V21" s="40"/>
      <c r="W21" s="35"/>
      <c r="X21" s="35"/>
      <c r="Y21" s="35"/>
      <c r="Z21" s="35"/>
      <c r="AA21" s="35"/>
      <c r="AB21" s="35"/>
      <c r="AC21" s="40">
        <f t="shared" ref="AC21:AI21" si="36">V21-V$7</f>
        <v>0</v>
      </c>
      <c r="AD21" s="35">
        <f t="shared" si="36"/>
        <v>0</v>
      </c>
      <c r="AE21" s="35">
        <f t="shared" si="36"/>
        <v>0</v>
      </c>
      <c r="AF21" s="35">
        <f t="shared" si="36"/>
        <v>0</v>
      </c>
      <c r="AG21" s="35">
        <f t="shared" si="36"/>
        <v>0</v>
      </c>
      <c r="AH21" s="35">
        <f t="shared" si="36"/>
        <v>0</v>
      </c>
      <c r="AI21" s="67">
        <f t="shared" si="36"/>
        <v>0</v>
      </c>
    </row>
    <row r="22">
      <c r="A22" s="61"/>
      <c r="B22" s="61"/>
      <c r="C22" s="61"/>
      <c r="D22" s="62">
        <v>16.0</v>
      </c>
      <c r="E22" s="63">
        <v>26.0</v>
      </c>
      <c r="F22" s="64">
        <v>17.0</v>
      </c>
      <c r="G22" s="64">
        <v>12.0</v>
      </c>
      <c r="H22" s="64">
        <v>35.0</v>
      </c>
      <c r="I22" s="64">
        <v>24.0</v>
      </c>
      <c r="J22" s="64">
        <v>23.0</v>
      </c>
      <c r="K22" s="64">
        <v>15.0</v>
      </c>
      <c r="L22" s="65">
        <f t="shared" ref="L22:R22" si="37">E22-E$7</f>
        <v>12</v>
      </c>
      <c r="M22" s="66">
        <f t="shared" si="37"/>
        <v>4</v>
      </c>
      <c r="N22" s="66">
        <f t="shared" si="37"/>
        <v>4</v>
      </c>
      <c r="O22" s="66">
        <f t="shared" si="37"/>
        <v>14</v>
      </c>
      <c r="P22" s="66">
        <f t="shared" si="37"/>
        <v>10</v>
      </c>
      <c r="Q22" s="66">
        <f t="shared" si="37"/>
        <v>8</v>
      </c>
      <c r="R22" s="66">
        <f t="shared" si="37"/>
        <v>7</v>
      </c>
      <c r="S22" s="86"/>
      <c r="T22" s="33"/>
      <c r="U22" s="38">
        <v>16.0</v>
      </c>
      <c r="V22" s="40"/>
      <c r="W22" s="35"/>
      <c r="X22" s="35"/>
      <c r="Y22" s="35"/>
      <c r="Z22" s="35"/>
      <c r="AA22" s="35"/>
      <c r="AB22" s="35"/>
      <c r="AC22" s="40">
        <f t="shared" ref="AC22:AI22" si="38">V22-V$7</f>
        <v>0</v>
      </c>
      <c r="AD22" s="35">
        <f t="shared" si="38"/>
        <v>0</v>
      </c>
      <c r="AE22" s="35">
        <f t="shared" si="38"/>
        <v>0</v>
      </c>
      <c r="AF22" s="35">
        <f t="shared" si="38"/>
        <v>0</v>
      </c>
      <c r="AG22" s="35">
        <f t="shared" si="38"/>
        <v>0</v>
      </c>
      <c r="AH22" s="35">
        <f t="shared" si="38"/>
        <v>0</v>
      </c>
      <c r="AI22" s="67">
        <f t="shared" si="38"/>
        <v>0</v>
      </c>
    </row>
    <row r="23">
      <c r="A23" s="68"/>
      <c r="B23" s="68"/>
      <c r="C23" s="68"/>
      <c r="D23" s="54">
        <v>17.0</v>
      </c>
      <c r="E23" s="70"/>
      <c r="F23" s="71"/>
      <c r="G23" s="71"/>
      <c r="H23" s="71"/>
      <c r="I23" s="71"/>
      <c r="J23" s="71"/>
      <c r="K23" s="71"/>
      <c r="L23" s="70">
        <f t="shared" ref="L23:R23" si="39">E23-E$7</f>
        <v>-14</v>
      </c>
      <c r="M23" s="71">
        <f t="shared" si="39"/>
        <v>-13</v>
      </c>
      <c r="N23" s="71">
        <f t="shared" si="39"/>
        <v>-8</v>
      </c>
      <c r="O23" s="71">
        <f t="shared" si="39"/>
        <v>-21</v>
      </c>
      <c r="P23" s="71">
        <f t="shared" si="39"/>
        <v>-14</v>
      </c>
      <c r="Q23" s="71">
        <f t="shared" si="39"/>
        <v>-15</v>
      </c>
      <c r="R23" s="71">
        <f t="shared" si="39"/>
        <v>-8</v>
      </c>
      <c r="S23" s="86"/>
      <c r="T23" s="33"/>
      <c r="U23" s="38">
        <v>17.0</v>
      </c>
      <c r="V23" s="40"/>
      <c r="W23" s="35"/>
      <c r="X23" s="35"/>
      <c r="Y23" s="35"/>
      <c r="Z23" s="35"/>
      <c r="AA23" s="35"/>
      <c r="AB23" s="35"/>
      <c r="AC23" s="40">
        <f t="shared" ref="AC23:AI23" si="40">V23-V$7</f>
        <v>0</v>
      </c>
      <c r="AD23" s="35">
        <f t="shared" si="40"/>
        <v>0</v>
      </c>
      <c r="AE23" s="35">
        <f t="shared" si="40"/>
        <v>0</v>
      </c>
      <c r="AF23" s="35">
        <f t="shared" si="40"/>
        <v>0</v>
      </c>
      <c r="AG23" s="35">
        <f t="shared" si="40"/>
        <v>0</v>
      </c>
      <c r="AH23" s="35">
        <f t="shared" si="40"/>
        <v>0</v>
      </c>
      <c r="AI23" s="67">
        <f t="shared" si="40"/>
        <v>0</v>
      </c>
    </row>
    <row r="24">
      <c r="A24" s="61"/>
      <c r="B24" s="61"/>
      <c r="C24" s="61"/>
      <c r="D24" s="62">
        <v>18.0</v>
      </c>
      <c r="E24" s="63">
        <v>28.0</v>
      </c>
      <c r="F24" s="64">
        <v>17.0</v>
      </c>
      <c r="G24" s="64">
        <v>13.0</v>
      </c>
      <c r="H24" s="64">
        <v>36.0</v>
      </c>
      <c r="I24" s="64">
        <v>25.0</v>
      </c>
      <c r="J24" s="64">
        <v>24.0</v>
      </c>
      <c r="K24" s="64">
        <v>16.0</v>
      </c>
      <c r="L24" s="65">
        <f t="shared" ref="L24:R24" si="41">E24-E$7</f>
        <v>14</v>
      </c>
      <c r="M24" s="66">
        <f t="shared" si="41"/>
        <v>4</v>
      </c>
      <c r="N24" s="66">
        <f t="shared" si="41"/>
        <v>5</v>
      </c>
      <c r="O24" s="66">
        <f t="shared" si="41"/>
        <v>15</v>
      </c>
      <c r="P24" s="66">
        <f t="shared" si="41"/>
        <v>11</v>
      </c>
      <c r="Q24" s="66">
        <f t="shared" si="41"/>
        <v>9</v>
      </c>
      <c r="R24" s="66">
        <f t="shared" si="41"/>
        <v>8</v>
      </c>
      <c r="S24" s="86"/>
      <c r="T24" s="33"/>
      <c r="U24" s="38">
        <v>18.0</v>
      </c>
      <c r="V24" s="40"/>
      <c r="W24" s="35"/>
      <c r="X24" s="35"/>
      <c r="Y24" s="35"/>
      <c r="Z24" s="35"/>
      <c r="AA24" s="35"/>
      <c r="AB24" s="35"/>
      <c r="AC24" s="40">
        <f t="shared" ref="AC24:AI24" si="42">V24-V$7</f>
        <v>0</v>
      </c>
      <c r="AD24" s="35">
        <f t="shared" si="42"/>
        <v>0</v>
      </c>
      <c r="AE24" s="35">
        <f t="shared" si="42"/>
        <v>0</v>
      </c>
      <c r="AF24" s="35">
        <f t="shared" si="42"/>
        <v>0</v>
      </c>
      <c r="AG24" s="35">
        <f t="shared" si="42"/>
        <v>0</v>
      </c>
      <c r="AH24" s="35">
        <f t="shared" si="42"/>
        <v>0</v>
      </c>
      <c r="AI24" s="67">
        <f t="shared" si="42"/>
        <v>0</v>
      </c>
    </row>
    <row r="25">
      <c r="A25" s="68"/>
      <c r="B25" s="68"/>
      <c r="C25" s="68"/>
      <c r="D25" s="54">
        <v>19.0</v>
      </c>
      <c r="E25" s="69">
        <v>29.0</v>
      </c>
      <c r="F25" s="53">
        <v>18.0</v>
      </c>
      <c r="G25" s="53">
        <v>13.0</v>
      </c>
      <c r="H25" s="53">
        <v>37.0</v>
      </c>
      <c r="I25" s="53">
        <v>26.0</v>
      </c>
      <c r="J25" s="53">
        <v>25.0</v>
      </c>
      <c r="K25" s="53">
        <v>17.0</v>
      </c>
      <c r="L25" s="70">
        <f t="shared" ref="L25:R25" si="43">E25-E$7</f>
        <v>15</v>
      </c>
      <c r="M25" s="71">
        <f t="shared" si="43"/>
        <v>5</v>
      </c>
      <c r="N25" s="71">
        <f t="shared" si="43"/>
        <v>5</v>
      </c>
      <c r="O25" s="71">
        <f t="shared" si="43"/>
        <v>16</v>
      </c>
      <c r="P25" s="71">
        <f t="shared" si="43"/>
        <v>12</v>
      </c>
      <c r="Q25" s="71">
        <f t="shared" si="43"/>
        <v>10</v>
      </c>
      <c r="R25" s="71">
        <f t="shared" si="43"/>
        <v>9</v>
      </c>
      <c r="S25" s="86"/>
      <c r="T25" s="33"/>
      <c r="U25" s="38">
        <v>19.0</v>
      </c>
      <c r="V25" s="40"/>
      <c r="W25" s="35"/>
      <c r="X25" s="35"/>
      <c r="Y25" s="35"/>
      <c r="Z25" s="35"/>
      <c r="AA25" s="35"/>
      <c r="AB25" s="35"/>
      <c r="AC25" s="40">
        <f t="shared" ref="AC25:AI25" si="44">V25-V$7</f>
        <v>0</v>
      </c>
      <c r="AD25" s="35">
        <f t="shared" si="44"/>
        <v>0</v>
      </c>
      <c r="AE25" s="35">
        <f t="shared" si="44"/>
        <v>0</v>
      </c>
      <c r="AF25" s="35">
        <f t="shared" si="44"/>
        <v>0</v>
      </c>
      <c r="AG25" s="35">
        <f t="shared" si="44"/>
        <v>0</v>
      </c>
      <c r="AH25" s="35">
        <f t="shared" si="44"/>
        <v>0</v>
      </c>
      <c r="AI25" s="67">
        <f t="shared" si="44"/>
        <v>0</v>
      </c>
    </row>
    <row r="26">
      <c r="A26" s="61"/>
      <c r="B26" s="61"/>
      <c r="C26" s="61"/>
      <c r="D26" s="62">
        <v>20.0</v>
      </c>
      <c r="E26" s="74">
        <v>30.0</v>
      </c>
      <c r="F26" s="75">
        <v>18.0</v>
      </c>
      <c r="G26" s="75">
        <v>13.0</v>
      </c>
      <c r="H26" s="75">
        <v>38.0</v>
      </c>
      <c r="I26" s="75">
        <v>26.0</v>
      </c>
      <c r="J26" s="75">
        <v>25.0</v>
      </c>
      <c r="K26" s="75">
        <v>17.0</v>
      </c>
      <c r="L26" s="65">
        <f t="shared" ref="L26:R26" si="45">E26-E$7</f>
        <v>16</v>
      </c>
      <c r="M26" s="66">
        <f t="shared" si="45"/>
        <v>5</v>
      </c>
      <c r="N26" s="66">
        <f t="shared" si="45"/>
        <v>5</v>
      </c>
      <c r="O26" s="66">
        <f t="shared" si="45"/>
        <v>17</v>
      </c>
      <c r="P26" s="66">
        <f t="shared" si="45"/>
        <v>12</v>
      </c>
      <c r="Q26" s="66">
        <f t="shared" si="45"/>
        <v>10</v>
      </c>
      <c r="R26" s="66">
        <f t="shared" si="45"/>
        <v>9</v>
      </c>
      <c r="S26" s="86"/>
      <c r="T26" s="33"/>
      <c r="U26" s="38">
        <v>20.0</v>
      </c>
      <c r="V26" s="78"/>
      <c r="AC26" s="40">
        <f t="shared" ref="AC26:AI26" si="46">V26-V$7</f>
        <v>0</v>
      </c>
      <c r="AD26" s="35">
        <f t="shared" si="46"/>
        <v>0</v>
      </c>
      <c r="AE26" s="35">
        <f t="shared" si="46"/>
        <v>0</v>
      </c>
      <c r="AF26" s="35">
        <f t="shared" si="46"/>
        <v>0</v>
      </c>
      <c r="AG26" s="35">
        <f t="shared" si="46"/>
        <v>0</v>
      </c>
      <c r="AH26" s="35">
        <f t="shared" si="46"/>
        <v>0</v>
      </c>
      <c r="AI26" s="67">
        <f t="shared" si="46"/>
        <v>0</v>
      </c>
    </row>
    <row r="27">
      <c r="A27" s="68"/>
      <c r="B27" s="68"/>
      <c r="C27" s="68"/>
      <c r="D27" s="54">
        <v>21.0</v>
      </c>
      <c r="E27" s="69">
        <v>32.0</v>
      </c>
      <c r="F27" s="53">
        <v>20.0</v>
      </c>
      <c r="G27" s="53">
        <v>14.0</v>
      </c>
      <c r="H27" s="53">
        <v>40.0</v>
      </c>
      <c r="I27" s="53">
        <v>28.0</v>
      </c>
      <c r="J27" s="53">
        <v>27.0</v>
      </c>
      <c r="K27" s="53">
        <v>19.0</v>
      </c>
      <c r="L27" s="70">
        <f t="shared" ref="L27:R27" si="47">E27-E$7</f>
        <v>18</v>
      </c>
      <c r="M27" s="71">
        <f t="shared" si="47"/>
        <v>7</v>
      </c>
      <c r="N27" s="71">
        <f t="shared" si="47"/>
        <v>6</v>
      </c>
      <c r="O27" s="71">
        <f t="shared" si="47"/>
        <v>19</v>
      </c>
      <c r="P27" s="71">
        <f t="shared" si="47"/>
        <v>14</v>
      </c>
      <c r="Q27" s="71">
        <f t="shared" si="47"/>
        <v>12</v>
      </c>
      <c r="R27" s="71">
        <f t="shared" si="47"/>
        <v>11</v>
      </c>
      <c r="S27" s="86"/>
      <c r="T27" s="33"/>
      <c r="U27" s="38">
        <v>21.0</v>
      </c>
      <c r="V27" s="40"/>
      <c r="W27" s="35"/>
      <c r="X27" s="35"/>
      <c r="Y27" s="35"/>
      <c r="Z27" s="35"/>
      <c r="AA27" s="35"/>
      <c r="AB27" s="35"/>
      <c r="AC27" s="40">
        <f t="shared" ref="AC27:AI27" si="48">V27-V$7</f>
        <v>0</v>
      </c>
      <c r="AD27" s="35">
        <f t="shared" si="48"/>
        <v>0</v>
      </c>
      <c r="AE27" s="35">
        <f t="shared" si="48"/>
        <v>0</v>
      </c>
      <c r="AF27" s="35">
        <f t="shared" si="48"/>
        <v>0</v>
      </c>
      <c r="AG27" s="35">
        <f t="shared" si="48"/>
        <v>0</v>
      </c>
      <c r="AH27" s="35">
        <f t="shared" si="48"/>
        <v>0</v>
      </c>
      <c r="AI27" s="67">
        <f t="shared" si="48"/>
        <v>0</v>
      </c>
    </row>
    <row r="28">
      <c r="A28" s="61"/>
      <c r="B28" s="61"/>
      <c r="C28" s="61"/>
      <c r="D28" s="62">
        <v>22.0</v>
      </c>
      <c r="E28" s="63">
        <v>32.0</v>
      </c>
      <c r="F28" s="64">
        <v>20.0</v>
      </c>
      <c r="G28" s="64">
        <v>15.0</v>
      </c>
      <c r="H28" s="64">
        <v>41.0</v>
      </c>
      <c r="I28" s="64">
        <v>29.0</v>
      </c>
      <c r="J28" s="64">
        <v>28.0</v>
      </c>
      <c r="K28" s="64">
        <v>19.0</v>
      </c>
      <c r="L28" s="65">
        <f t="shared" ref="L28:R28" si="49">E28-E$7</f>
        <v>18</v>
      </c>
      <c r="M28" s="66">
        <f t="shared" si="49"/>
        <v>7</v>
      </c>
      <c r="N28" s="66">
        <f t="shared" si="49"/>
        <v>7</v>
      </c>
      <c r="O28" s="66">
        <f t="shared" si="49"/>
        <v>20</v>
      </c>
      <c r="P28" s="66">
        <f t="shared" si="49"/>
        <v>15</v>
      </c>
      <c r="Q28" s="66">
        <f t="shared" si="49"/>
        <v>13</v>
      </c>
      <c r="R28" s="66">
        <f t="shared" si="49"/>
        <v>11</v>
      </c>
      <c r="S28" s="86"/>
      <c r="T28" s="33"/>
      <c r="U28" s="38">
        <v>22.0</v>
      </c>
      <c r="V28" s="40"/>
      <c r="W28" s="35"/>
      <c r="X28" s="35"/>
      <c r="Y28" s="35"/>
      <c r="Z28" s="35"/>
      <c r="AA28" s="35"/>
      <c r="AB28" s="35"/>
      <c r="AC28" s="40">
        <f t="shared" ref="AC28:AI28" si="50">V28-V$7</f>
        <v>0</v>
      </c>
      <c r="AD28" s="35">
        <f t="shared" si="50"/>
        <v>0</v>
      </c>
      <c r="AE28" s="35">
        <f t="shared" si="50"/>
        <v>0</v>
      </c>
      <c r="AF28" s="35">
        <f t="shared" si="50"/>
        <v>0</v>
      </c>
      <c r="AG28" s="35">
        <f t="shared" si="50"/>
        <v>0</v>
      </c>
      <c r="AH28" s="35">
        <f t="shared" si="50"/>
        <v>0</v>
      </c>
      <c r="AI28" s="67">
        <f t="shared" si="50"/>
        <v>0</v>
      </c>
    </row>
    <row r="29">
      <c r="A29" s="68"/>
      <c r="B29" s="68"/>
      <c r="C29" s="68"/>
      <c r="D29" s="54">
        <v>23.0</v>
      </c>
      <c r="E29" s="69">
        <v>33.0</v>
      </c>
      <c r="F29" s="53">
        <v>20.0</v>
      </c>
      <c r="G29" s="53">
        <v>15.0</v>
      </c>
      <c r="H29" s="53">
        <v>41.0</v>
      </c>
      <c r="I29" s="53">
        <v>29.0</v>
      </c>
      <c r="J29" s="53">
        <v>28.0</v>
      </c>
      <c r="K29" s="53">
        <v>20.0</v>
      </c>
      <c r="L29" s="70">
        <f t="shared" ref="L29:R29" si="51">E29-E$7</f>
        <v>19</v>
      </c>
      <c r="M29" s="71">
        <f t="shared" si="51"/>
        <v>7</v>
      </c>
      <c r="N29" s="71">
        <f t="shared" si="51"/>
        <v>7</v>
      </c>
      <c r="O29" s="71">
        <f t="shared" si="51"/>
        <v>20</v>
      </c>
      <c r="P29" s="71">
        <f t="shared" si="51"/>
        <v>15</v>
      </c>
      <c r="Q29" s="71">
        <f t="shared" si="51"/>
        <v>13</v>
      </c>
      <c r="R29" s="71">
        <f t="shared" si="51"/>
        <v>12</v>
      </c>
      <c r="S29" s="86"/>
      <c r="T29" s="33"/>
      <c r="U29" s="38">
        <v>23.0</v>
      </c>
      <c r="V29" s="40"/>
      <c r="W29" s="35"/>
      <c r="X29" s="35"/>
      <c r="Y29" s="35"/>
      <c r="Z29" s="35"/>
      <c r="AA29" s="35"/>
      <c r="AB29" s="35"/>
      <c r="AC29" s="40">
        <f t="shared" ref="AC29:AI29" si="52">V29-V$7</f>
        <v>0</v>
      </c>
      <c r="AD29" s="35">
        <f t="shared" si="52"/>
        <v>0</v>
      </c>
      <c r="AE29" s="35">
        <f t="shared" si="52"/>
        <v>0</v>
      </c>
      <c r="AF29" s="35">
        <f t="shared" si="52"/>
        <v>0</v>
      </c>
      <c r="AG29" s="35">
        <f t="shared" si="52"/>
        <v>0</v>
      </c>
      <c r="AH29" s="35">
        <f t="shared" si="52"/>
        <v>0</v>
      </c>
      <c r="AI29" s="67">
        <f t="shared" si="52"/>
        <v>0</v>
      </c>
    </row>
    <row r="30">
      <c r="A30" s="61"/>
      <c r="B30" s="61"/>
      <c r="C30" s="61"/>
      <c r="D30" s="62">
        <v>24.0</v>
      </c>
      <c r="E30" s="63">
        <v>34.0</v>
      </c>
      <c r="F30" s="64">
        <v>20.0</v>
      </c>
      <c r="G30" s="64">
        <v>15.0</v>
      </c>
      <c r="H30" s="64">
        <v>42.0</v>
      </c>
      <c r="I30" s="64">
        <v>30.0</v>
      </c>
      <c r="J30" s="64">
        <v>29.0</v>
      </c>
      <c r="K30" s="64">
        <v>20.0</v>
      </c>
      <c r="L30" s="65">
        <f t="shared" ref="L30:R30" si="53">E30-E$7</f>
        <v>20</v>
      </c>
      <c r="M30" s="66">
        <f t="shared" si="53"/>
        <v>7</v>
      </c>
      <c r="N30" s="66">
        <f t="shared" si="53"/>
        <v>7</v>
      </c>
      <c r="O30" s="66">
        <f t="shared" si="53"/>
        <v>21</v>
      </c>
      <c r="P30" s="66">
        <f t="shared" si="53"/>
        <v>16</v>
      </c>
      <c r="Q30" s="66">
        <f t="shared" si="53"/>
        <v>14</v>
      </c>
      <c r="R30" s="66">
        <f t="shared" si="53"/>
        <v>12</v>
      </c>
      <c r="S30" s="86"/>
      <c r="T30" s="33"/>
      <c r="U30" s="38">
        <v>24.0</v>
      </c>
      <c r="V30" s="40"/>
      <c r="W30" s="35"/>
      <c r="X30" s="35"/>
      <c r="Y30" s="35"/>
      <c r="Z30" s="35"/>
      <c r="AA30" s="35"/>
      <c r="AB30" s="35"/>
      <c r="AC30" s="40">
        <f t="shared" ref="AC30:AI30" si="54">V30-V$7</f>
        <v>0</v>
      </c>
      <c r="AD30" s="35">
        <f t="shared" si="54"/>
        <v>0</v>
      </c>
      <c r="AE30" s="35">
        <f t="shared" si="54"/>
        <v>0</v>
      </c>
      <c r="AF30" s="35">
        <f t="shared" si="54"/>
        <v>0</v>
      </c>
      <c r="AG30" s="35">
        <f t="shared" si="54"/>
        <v>0</v>
      </c>
      <c r="AH30" s="35">
        <f t="shared" si="54"/>
        <v>0</v>
      </c>
      <c r="AI30" s="67">
        <f t="shared" si="54"/>
        <v>0</v>
      </c>
    </row>
    <row r="31">
      <c r="A31" s="68"/>
      <c r="B31" s="68"/>
      <c r="C31" s="68"/>
      <c r="D31" s="54">
        <v>25.0</v>
      </c>
      <c r="E31" s="69">
        <v>35.0</v>
      </c>
      <c r="F31" s="53">
        <v>21.0</v>
      </c>
      <c r="G31" s="53">
        <v>15.0</v>
      </c>
      <c r="H31" s="53">
        <v>43.0</v>
      </c>
      <c r="I31" s="53">
        <v>30.0</v>
      </c>
      <c r="J31" s="53">
        <v>29.0</v>
      </c>
      <c r="K31" s="53">
        <v>21.0</v>
      </c>
      <c r="L31" s="70">
        <f t="shared" ref="L31:R31" si="55">E31-E$7</f>
        <v>21</v>
      </c>
      <c r="M31" s="71">
        <f t="shared" si="55"/>
        <v>8</v>
      </c>
      <c r="N31" s="71">
        <f t="shared" si="55"/>
        <v>7</v>
      </c>
      <c r="O31" s="71">
        <f t="shared" si="55"/>
        <v>22</v>
      </c>
      <c r="P31" s="71">
        <f t="shared" si="55"/>
        <v>16</v>
      </c>
      <c r="Q31" s="71">
        <f t="shared" si="55"/>
        <v>14</v>
      </c>
      <c r="R31" s="71">
        <f t="shared" si="55"/>
        <v>13</v>
      </c>
      <c r="S31" s="86"/>
      <c r="T31" s="33"/>
      <c r="U31" s="38">
        <v>25.0</v>
      </c>
      <c r="V31" s="40"/>
      <c r="W31" s="35"/>
      <c r="X31" s="35"/>
      <c r="Y31" s="35"/>
      <c r="Z31" s="35"/>
      <c r="AA31" s="35"/>
      <c r="AB31" s="35"/>
      <c r="AC31" s="40">
        <f t="shared" ref="AC31:AI31" si="56">V31-V$7</f>
        <v>0</v>
      </c>
      <c r="AD31" s="35">
        <f t="shared" si="56"/>
        <v>0</v>
      </c>
      <c r="AE31" s="35">
        <f t="shared" si="56"/>
        <v>0</v>
      </c>
      <c r="AF31" s="35">
        <f t="shared" si="56"/>
        <v>0</v>
      </c>
      <c r="AG31" s="35">
        <f t="shared" si="56"/>
        <v>0</v>
      </c>
      <c r="AH31" s="35">
        <f t="shared" si="56"/>
        <v>0</v>
      </c>
      <c r="AI31" s="67">
        <f t="shared" si="56"/>
        <v>0</v>
      </c>
    </row>
    <row r="32">
      <c r="A32" s="61"/>
      <c r="B32" s="61"/>
      <c r="C32" s="61"/>
      <c r="D32" s="62">
        <v>26.0</v>
      </c>
      <c r="E32" s="63">
        <v>36.0</v>
      </c>
      <c r="F32" s="64">
        <v>21.0</v>
      </c>
      <c r="G32" s="64">
        <v>16.0</v>
      </c>
      <c r="H32" s="64">
        <v>44.0</v>
      </c>
      <c r="I32" s="64">
        <v>31.0</v>
      </c>
      <c r="J32" s="64">
        <v>30.0</v>
      </c>
      <c r="K32" s="64">
        <v>21.0</v>
      </c>
      <c r="L32" s="65">
        <f t="shared" ref="L32:R32" si="57">E32-E$7</f>
        <v>22</v>
      </c>
      <c r="M32" s="66">
        <f t="shared" si="57"/>
        <v>8</v>
      </c>
      <c r="N32" s="66">
        <f t="shared" si="57"/>
        <v>8</v>
      </c>
      <c r="O32" s="66">
        <f t="shared" si="57"/>
        <v>23</v>
      </c>
      <c r="P32" s="66">
        <f t="shared" si="57"/>
        <v>17</v>
      </c>
      <c r="Q32" s="66">
        <f t="shared" si="57"/>
        <v>15</v>
      </c>
      <c r="R32" s="66">
        <f t="shared" si="57"/>
        <v>13</v>
      </c>
      <c r="S32" s="86"/>
      <c r="T32" s="33"/>
      <c r="U32" s="38">
        <v>26.0</v>
      </c>
      <c r="V32" s="40"/>
      <c r="W32" s="35"/>
      <c r="X32" s="35"/>
      <c r="Y32" s="35"/>
      <c r="Z32" s="35"/>
      <c r="AA32" s="35"/>
      <c r="AB32" s="35"/>
      <c r="AC32" s="40">
        <f t="shared" ref="AC32:AI32" si="58">V32-V$7</f>
        <v>0</v>
      </c>
      <c r="AD32" s="35">
        <f t="shared" si="58"/>
        <v>0</v>
      </c>
      <c r="AE32" s="35">
        <f t="shared" si="58"/>
        <v>0</v>
      </c>
      <c r="AF32" s="35">
        <f t="shared" si="58"/>
        <v>0</v>
      </c>
      <c r="AG32" s="35">
        <f t="shared" si="58"/>
        <v>0</v>
      </c>
      <c r="AH32" s="35">
        <f t="shared" si="58"/>
        <v>0</v>
      </c>
      <c r="AI32" s="67">
        <f t="shared" si="58"/>
        <v>0</v>
      </c>
    </row>
    <row r="33">
      <c r="A33" s="68"/>
      <c r="B33" s="68"/>
      <c r="C33" s="68"/>
      <c r="D33" s="54">
        <v>27.0</v>
      </c>
      <c r="E33" s="69">
        <v>36.0</v>
      </c>
      <c r="F33" s="53">
        <v>21.0</v>
      </c>
      <c r="G33" s="53">
        <v>16.0</v>
      </c>
      <c r="H33" s="53">
        <v>45.0</v>
      </c>
      <c r="I33" s="53">
        <v>32.0</v>
      </c>
      <c r="J33" s="53">
        <v>30.0</v>
      </c>
      <c r="K33" s="53">
        <v>22.0</v>
      </c>
      <c r="L33" s="70">
        <f t="shared" ref="L33:R33" si="59">E33-E$7</f>
        <v>22</v>
      </c>
      <c r="M33" s="71">
        <f t="shared" si="59"/>
        <v>8</v>
      </c>
      <c r="N33" s="71">
        <f t="shared" si="59"/>
        <v>8</v>
      </c>
      <c r="O33" s="71">
        <f t="shared" si="59"/>
        <v>24</v>
      </c>
      <c r="P33" s="71">
        <f t="shared" si="59"/>
        <v>18</v>
      </c>
      <c r="Q33" s="71">
        <f t="shared" si="59"/>
        <v>15</v>
      </c>
      <c r="R33" s="71">
        <f t="shared" si="59"/>
        <v>14</v>
      </c>
      <c r="S33" s="86"/>
      <c r="T33" s="33"/>
      <c r="U33" s="38">
        <v>27.0</v>
      </c>
      <c r="V33" s="40"/>
      <c r="W33" s="35"/>
      <c r="X33" s="35"/>
      <c r="Y33" s="35"/>
      <c r="Z33" s="35"/>
      <c r="AA33" s="35"/>
      <c r="AB33" s="35"/>
      <c r="AC33" s="40">
        <f t="shared" ref="AC33:AI33" si="60">V33-V$7</f>
        <v>0</v>
      </c>
      <c r="AD33" s="35">
        <f t="shared" si="60"/>
        <v>0</v>
      </c>
      <c r="AE33" s="35">
        <f t="shared" si="60"/>
        <v>0</v>
      </c>
      <c r="AF33" s="35">
        <f t="shared" si="60"/>
        <v>0</v>
      </c>
      <c r="AG33" s="35">
        <f t="shared" si="60"/>
        <v>0</v>
      </c>
      <c r="AH33" s="35">
        <f t="shared" si="60"/>
        <v>0</v>
      </c>
      <c r="AI33" s="67">
        <f t="shared" si="60"/>
        <v>0</v>
      </c>
    </row>
    <row r="34">
      <c r="A34" s="61"/>
      <c r="B34" s="61"/>
      <c r="C34" s="61"/>
      <c r="D34" s="62">
        <v>28.0</v>
      </c>
      <c r="E34" s="72"/>
      <c r="F34" s="61"/>
      <c r="G34" s="61"/>
      <c r="H34" s="61"/>
      <c r="I34" s="61"/>
      <c r="J34" s="61"/>
      <c r="K34" s="61"/>
      <c r="L34" s="65">
        <f t="shared" ref="L34:R34" si="61">E34-E$7</f>
        <v>-14</v>
      </c>
      <c r="M34" s="66">
        <f t="shared" si="61"/>
        <v>-13</v>
      </c>
      <c r="N34" s="66">
        <f t="shared" si="61"/>
        <v>-8</v>
      </c>
      <c r="O34" s="66">
        <f t="shared" si="61"/>
        <v>-21</v>
      </c>
      <c r="P34" s="66">
        <f t="shared" si="61"/>
        <v>-14</v>
      </c>
      <c r="Q34" s="66">
        <f t="shared" si="61"/>
        <v>-15</v>
      </c>
      <c r="R34" s="66">
        <f t="shared" si="61"/>
        <v>-8</v>
      </c>
      <c r="S34" s="86"/>
      <c r="T34" s="33"/>
      <c r="U34" s="38">
        <v>28.0</v>
      </c>
      <c r="V34" s="40"/>
      <c r="W34" s="35"/>
      <c r="X34" s="35"/>
      <c r="Y34" s="35"/>
      <c r="Z34" s="35"/>
      <c r="AA34" s="35"/>
      <c r="AB34" s="35"/>
      <c r="AC34" s="40">
        <f t="shared" ref="AC34:AI34" si="62">V34-V$7</f>
        <v>0</v>
      </c>
      <c r="AD34" s="35">
        <f t="shared" si="62"/>
        <v>0</v>
      </c>
      <c r="AE34" s="35">
        <f t="shared" si="62"/>
        <v>0</v>
      </c>
      <c r="AF34" s="35">
        <f t="shared" si="62"/>
        <v>0</v>
      </c>
      <c r="AG34" s="35">
        <f t="shared" si="62"/>
        <v>0</v>
      </c>
      <c r="AH34" s="35">
        <f t="shared" si="62"/>
        <v>0</v>
      </c>
      <c r="AI34" s="67">
        <f t="shared" si="62"/>
        <v>0</v>
      </c>
    </row>
    <row r="35">
      <c r="A35" s="68"/>
      <c r="B35" s="68"/>
      <c r="C35" s="68"/>
      <c r="D35" s="54">
        <v>29.0</v>
      </c>
      <c r="E35" s="73"/>
      <c r="F35" s="68"/>
      <c r="G35" s="68"/>
      <c r="H35" s="68"/>
      <c r="I35" s="68"/>
      <c r="J35" s="68"/>
      <c r="K35" s="68"/>
      <c r="L35" s="70">
        <f t="shared" ref="L35:R35" si="63">E35-E$7</f>
        <v>-14</v>
      </c>
      <c r="M35" s="71">
        <f t="shared" si="63"/>
        <v>-13</v>
      </c>
      <c r="N35" s="71">
        <f t="shared" si="63"/>
        <v>-8</v>
      </c>
      <c r="O35" s="71">
        <f t="shared" si="63"/>
        <v>-21</v>
      </c>
      <c r="P35" s="71">
        <f t="shared" si="63"/>
        <v>-14</v>
      </c>
      <c r="Q35" s="71">
        <f t="shared" si="63"/>
        <v>-15</v>
      </c>
      <c r="R35" s="71">
        <f t="shared" si="63"/>
        <v>-8</v>
      </c>
      <c r="S35" s="86"/>
      <c r="T35" s="33"/>
      <c r="U35" s="38">
        <v>29.0</v>
      </c>
      <c r="V35" s="40"/>
      <c r="W35" s="35"/>
      <c r="X35" s="35"/>
      <c r="Y35" s="35"/>
      <c r="Z35" s="35"/>
      <c r="AA35" s="35"/>
      <c r="AB35" s="35"/>
      <c r="AC35" s="40">
        <f t="shared" ref="AC35:AI35" si="64">V35-V$7</f>
        <v>0</v>
      </c>
      <c r="AD35" s="35">
        <f t="shared" si="64"/>
        <v>0</v>
      </c>
      <c r="AE35" s="35">
        <f t="shared" si="64"/>
        <v>0</v>
      </c>
      <c r="AF35" s="35">
        <f t="shared" si="64"/>
        <v>0</v>
      </c>
      <c r="AG35" s="35">
        <f t="shared" si="64"/>
        <v>0</v>
      </c>
      <c r="AH35" s="35">
        <f t="shared" si="64"/>
        <v>0</v>
      </c>
      <c r="AI35" s="67">
        <f t="shared" si="64"/>
        <v>0</v>
      </c>
    </row>
    <row r="36">
      <c r="A36" s="61"/>
      <c r="B36" s="61"/>
      <c r="C36" s="61"/>
      <c r="D36" s="62">
        <v>30.0</v>
      </c>
      <c r="E36" s="72"/>
      <c r="F36" s="61"/>
      <c r="G36" s="61"/>
      <c r="H36" s="61"/>
      <c r="I36" s="61"/>
      <c r="J36" s="61"/>
      <c r="K36" s="61"/>
      <c r="L36" s="65">
        <f t="shared" ref="L36:R36" si="65">E36-E$7</f>
        <v>-14</v>
      </c>
      <c r="M36" s="66">
        <f t="shared" si="65"/>
        <v>-13</v>
      </c>
      <c r="N36" s="66">
        <f t="shared" si="65"/>
        <v>-8</v>
      </c>
      <c r="O36" s="66">
        <f t="shared" si="65"/>
        <v>-21</v>
      </c>
      <c r="P36" s="66">
        <f t="shared" si="65"/>
        <v>-14</v>
      </c>
      <c r="Q36" s="66">
        <f t="shared" si="65"/>
        <v>-15</v>
      </c>
      <c r="R36" s="66">
        <f t="shared" si="65"/>
        <v>-8</v>
      </c>
      <c r="S36" s="86"/>
      <c r="T36" s="33"/>
      <c r="U36" s="38">
        <v>30.0</v>
      </c>
      <c r="V36" s="40"/>
      <c r="W36" s="35"/>
      <c r="X36" s="35"/>
      <c r="Y36" s="35"/>
      <c r="Z36" s="35"/>
      <c r="AA36" s="35"/>
      <c r="AB36" s="35"/>
      <c r="AC36" s="40">
        <f t="shared" ref="AC36:AI36" si="66">V36-V$7</f>
        <v>0</v>
      </c>
      <c r="AD36" s="35">
        <f t="shared" si="66"/>
        <v>0</v>
      </c>
      <c r="AE36" s="35">
        <f t="shared" si="66"/>
        <v>0</v>
      </c>
      <c r="AF36" s="35">
        <f t="shared" si="66"/>
        <v>0</v>
      </c>
      <c r="AG36" s="35">
        <f t="shared" si="66"/>
        <v>0</v>
      </c>
      <c r="AH36" s="35">
        <f t="shared" si="66"/>
        <v>0</v>
      </c>
      <c r="AI36" s="67">
        <f t="shared" si="66"/>
        <v>0</v>
      </c>
    </row>
    <row r="37">
      <c r="A37" s="68"/>
      <c r="B37" s="68"/>
      <c r="C37" s="68"/>
      <c r="D37" s="54">
        <v>31.0</v>
      </c>
      <c r="E37" s="73"/>
      <c r="F37" s="68"/>
      <c r="G37" s="68"/>
      <c r="H37" s="68"/>
      <c r="I37" s="68"/>
      <c r="J37" s="68"/>
      <c r="K37" s="68"/>
      <c r="L37" s="70">
        <f t="shared" ref="L37:R37" si="67">E37-E$7</f>
        <v>-14</v>
      </c>
      <c r="M37" s="71">
        <f t="shared" si="67"/>
        <v>-13</v>
      </c>
      <c r="N37" s="71">
        <f t="shared" si="67"/>
        <v>-8</v>
      </c>
      <c r="O37" s="71">
        <f t="shared" si="67"/>
        <v>-21</v>
      </c>
      <c r="P37" s="71">
        <f t="shared" si="67"/>
        <v>-14</v>
      </c>
      <c r="Q37" s="71">
        <f t="shared" si="67"/>
        <v>-15</v>
      </c>
      <c r="R37" s="71">
        <f t="shared" si="67"/>
        <v>-8</v>
      </c>
      <c r="S37" s="86"/>
      <c r="T37" s="33"/>
      <c r="U37" s="38">
        <v>31.0</v>
      </c>
      <c r="V37" s="40"/>
      <c r="W37" s="35"/>
      <c r="X37" s="35"/>
      <c r="Y37" s="35"/>
      <c r="Z37" s="35"/>
      <c r="AA37" s="35"/>
      <c r="AB37" s="35"/>
      <c r="AC37" s="40">
        <f t="shared" ref="AC37:AI37" si="68">V37-V$7</f>
        <v>0</v>
      </c>
      <c r="AD37" s="35">
        <f t="shared" si="68"/>
        <v>0</v>
      </c>
      <c r="AE37" s="35">
        <f t="shared" si="68"/>
        <v>0</v>
      </c>
      <c r="AF37" s="35">
        <f t="shared" si="68"/>
        <v>0</v>
      </c>
      <c r="AG37" s="35">
        <f t="shared" si="68"/>
        <v>0</v>
      </c>
      <c r="AH37" s="35">
        <f t="shared" si="68"/>
        <v>0</v>
      </c>
      <c r="AI37" s="67">
        <f t="shared" si="68"/>
        <v>0</v>
      </c>
    </row>
    <row r="38">
      <c r="A38" s="61"/>
      <c r="B38" s="61"/>
      <c r="C38" s="61"/>
      <c r="D38" s="62">
        <v>32.0</v>
      </c>
      <c r="E38" s="72"/>
      <c r="F38" s="61"/>
      <c r="G38" s="61"/>
      <c r="H38" s="61"/>
      <c r="I38" s="61"/>
      <c r="J38" s="61"/>
      <c r="K38" s="61"/>
      <c r="L38" s="65">
        <f t="shared" ref="L38:R38" si="69">E38-E$7</f>
        <v>-14</v>
      </c>
      <c r="M38" s="66">
        <f t="shared" si="69"/>
        <v>-13</v>
      </c>
      <c r="N38" s="66">
        <f t="shared" si="69"/>
        <v>-8</v>
      </c>
      <c r="O38" s="66">
        <f t="shared" si="69"/>
        <v>-21</v>
      </c>
      <c r="P38" s="66">
        <f t="shared" si="69"/>
        <v>-14</v>
      </c>
      <c r="Q38" s="66">
        <f t="shared" si="69"/>
        <v>-15</v>
      </c>
      <c r="R38" s="66">
        <f t="shared" si="69"/>
        <v>-8</v>
      </c>
      <c r="S38" s="86"/>
      <c r="T38" s="33"/>
      <c r="U38" s="38">
        <v>32.0</v>
      </c>
      <c r="V38" s="40"/>
      <c r="W38" s="35"/>
      <c r="X38" s="35"/>
      <c r="Y38" s="35"/>
      <c r="Z38" s="35"/>
      <c r="AA38" s="35"/>
      <c r="AB38" s="35"/>
      <c r="AC38" s="40">
        <f t="shared" ref="AC38:AI38" si="70">V38-V$7</f>
        <v>0</v>
      </c>
      <c r="AD38" s="35">
        <f t="shared" si="70"/>
        <v>0</v>
      </c>
      <c r="AE38" s="35">
        <f t="shared" si="70"/>
        <v>0</v>
      </c>
      <c r="AF38" s="35">
        <f t="shared" si="70"/>
        <v>0</v>
      </c>
      <c r="AG38" s="35">
        <f t="shared" si="70"/>
        <v>0</v>
      </c>
      <c r="AH38" s="35">
        <f t="shared" si="70"/>
        <v>0</v>
      </c>
      <c r="AI38" s="67">
        <f t="shared" si="70"/>
        <v>0</v>
      </c>
    </row>
    <row r="39">
      <c r="A39" s="68"/>
      <c r="B39" s="68"/>
      <c r="C39" s="68"/>
      <c r="D39" s="54">
        <v>33.0</v>
      </c>
      <c r="E39" s="73"/>
      <c r="F39" s="68"/>
      <c r="G39" s="68"/>
      <c r="H39" s="68"/>
      <c r="I39" s="68"/>
      <c r="J39" s="68"/>
      <c r="K39" s="68"/>
      <c r="L39" s="70">
        <f t="shared" ref="L39:R39" si="71">E39-E$7</f>
        <v>-14</v>
      </c>
      <c r="M39" s="71">
        <f t="shared" si="71"/>
        <v>-13</v>
      </c>
      <c r="N39" s="71">
        <f t="shared" si="71"/>
        <v>-8</v>
      </c>
      <c r="O39" s="71">
        <f t="shared" si="71"/>
        <v>-21</v>
      </c>
      <c r="P39" s="71">
        <f t="shared" si="71"/>
        <v>-14</v>
      </c>
      <c r="Q39" s="71">
        <f t="shared" si="71"/>
        <v>-15</v>
      </c>
      <c r="R39" s="71">
        <f t="shared" si="71"/>
        <v>-8</v>
      </c>
      <c r="S39" s="86"/>
      <c r="T39" s="33"/>
      <c r="U39" s="38">
        <v>33.0</v>
      </c>
      <c r="V39" s="40"/>
      <c r="W39" s="35"/>
      <c r="X39" s="35"/>
      <c r="Y39" s="35"/>
      <c r="Z39" s="35"/>
      <c r="AA39" s="35"/>
      <c r="AB39" s="35"/>
      <c r="AC39" s="40">
        <f t="shared" ref="AC39:AI39" si="72">V39-V$7</f>
        <v>0</v>
      </c>
      <c r="AD39" s="35">
        <f t="shared" si="72"/>
        <v>0</v>
      </c>
      <c r="AE39" s="35">
        <f t="shared" si="72"/>
        <v>0</v>
      </c>
      <c r="AF39" s="35">
        <f t="shared" si="72"/>
        <v>0</v>
      </c>
      <c r="AG39" s="35">
        <f t="shared" si="72"/>
        <v>0</v>
      </c>
      <c r="AH39" s="35">
        <f t="shared" si="72"/>
        <v>0</v>
      </c>
      <c r="AI39" s="67">
        <f t="shared" si="72"/>
        <v>0</v>
      </c>
    </row>
    <row r="40">
      <c r="A40" s="61"/>
      <c r="B40" s="61"/>
      <c r="C40" s="61"/>
      <c r="D40" s="62">
        <v>34.0</v>
      </c>
      <c r="E40" s="72"/>
      <c r="F40" s="61"/>
      <c r="G40" s="61"/>
      <c r="H40" s="61"/>
      <c r="I40" s="61"/>
      <c r="J40" s="61"/>
      <c r="K40" s="61"/>
      <c r="L40" s="65">
        <f t="shared" ref="L40:R40" si="73">E40-E$7</f>
        <v>-14</v>
      </c>
      <c r="M40" s="66">
        <f t="shared" si="73"/>
        <v>-13</v>
      </c>
      <c r="N40" s="66">
        <f t="shared" si="73"/>
        <v>-8</v>
      </c>
      <c r="O40" s="66">
        <f t="shared" si="73"/>
        <v>-21</v>
      </c>
      <c r="P40" s="66">
        <f t="shared" si="73"/>
        <v>-14</v>
      </c>
      <c r="Q40" s="66">
        <f t="shared" si="73"/>
        <v>-15</v>
      </c>
      <c r="R40" s="66">
        <f t="shared" si="73"/>
        <v>-8</v>
      </c>
      <c r="S40" s="86"/>
      <c r="T40" s="33"/>
      <c r="U40" s="38">
        <v>34.0</v>
      </c>
      <c r="V40" s="40"/>
      <c r="W40" s="35"/>
      <c r="X40" s="35"/>
      <c r="Y40" s="35"/>
      <c r="Z40" s="35"/>
      <c r="AA40" s="35"/>
      <c r="AB40" s="35"/>
      <c r="AC40" s="40">
        <f t="shared" ref="AC40:AI40" si="74">V40-V$7</f>
        <v>0</v>
      </c>
      <c r="AD40" s="35">
        <f t="shared" si="74"/>
        <v>0</v>
      </c>
      <c r="AE40" s="35">
        <f t="shared" si="74"/>
        <v>0</v>
      </c>
      <c r="AF40" s="35">
        <f t="shared" si="74"/>
        <v>0</v>
      </c>
      <c r="AG40" s="35">
        <f t="shared" si="74"/>
        <v>0</v>
      </c>
      <c r="AH40" s="35">
        <f t="shared" si="74"/>
        <v>0</v>
      </c>
      <c r="AI40" s="67">
        <f t="shared" si="74"/>
        <v>0</v>
      </c>
    </row>
    <row r="41">
      <c r="A41" s="68"/>
      <c r="B41" s="68"/>
      <c r="C41" s="68"/>
      <c r="D41" s="54">
        <v>35.0</v>
      </c>
      <c r="E41" s="73"/>
      <c r="F41" s="68"/>
      <c r="G41" s="68"/>
      <c r="H41" s="68"/>
      <c r="I41" s="68"/>
      <c r="J41" s="68"/>
      <c r="K41" s="68"/>
      <c r="L41" s="70">
        <f t="shared" ref="L41:R41" si="75">E41-E$7</f>
        <v>-14</v>
      </c>
      <c r="M41" s="71">
        <f t="shared" si="75"/>
        <v>-13</v>
      </c>
      <c r="N41" s="71">
        <f t="shared" si="75"/>
        <v>-8</v>
      </c>
      <c r="O41" s="71">
        <f t="shared" si="75"/>
        <v>-21</v>
      </c>
      <c r="P41" s="71">
        <f t="shared" si="75"/>
        <v>-14</v>
      </c>
      <c r="Q41" s="71">
        <f t="shared" si="75"/>
        <v>-15</v>
      </c>
      <c r="R41" s="71">
        <f t="shared" si="75"/>
        <v>-8</v>
      </c>
      <c r="S41" s="86"/>
      <c r="T41" s="33"/>
      <c r="U41" s="38">
        <v>35.0</v>
      </c>
      <c r="V41" s="40"/>
      <c r="W41" s="35"/>
      <c r="X41" s="35"/>
      <c r="Y41" s="35"/>
      <c r="Z41" s="35"/>
      <c r="AA41" s="35"/>
      <c r="AB41" s="35"/>
      <c r="AC41" s="40">
        <f t="shared" ref="AC41:AI41" si="76">V41-V$7</f>
        <v>0</v>
      </c>
      <c r="AD41" s="35">
        <f t="shared" si="76"/>
        <v>0</v>
      </c>
      <c r="AE41" s="35">
        <f t="shared" si="76"/>
        <v>0</v>
      </c>
      <c r="AF41" s="35">
        <f t="shared" si="76"/>
        <v>0</v>
      </c>
      <c r="AG41" s="35">
        <f t="shared" si="76"/>
        <v>0</v>
      </c>
      <c r="AH41" s="35">
        <f t="shared" si="76"/>
        <v>0</v>
      </c>
      <c r="AI41" s="67">
        <f t="shared" si="76"/>
        <v>0</v>
      </c>
    </row>
    <row r="42">
      <c r="A42" s="61"/>
      <c r="B42" s="61"/>
      <c r="C42" s="61"/>
      <c r="D42" s="62">
        <v>36.0</v>
      </c>
      <c r="E42" s="72"/>
      <c r="F42" s="61"/>
      <c r="G42" s="61"/>
      <c r="H42" s="61"/>
      <c r="I42" s="61"/>
      <c r="J42" s="61"/>
      <c r="K42" s="61"/>
      <c r="L42" s="65">
        <f t="shared" ref="L42:R42" si="77">E42-E$7</f>
        <v>-14</v>
      </c>
      <c r="M42" s="66">
        <f t="shared" si="77"/>
        <v>-13</v>
      </c>
      <c r="N42" s="66">
        <f t="shared" si="77"/>
        <v>-8</v>
      </c>
      <c r="O42" s="66">
        <f t="shared" si="77"/>
        <v>-21</v>
      </c>
      <c r="P42" s="66">
        <f t="shared" si="77"/>
        <v>-14</v>
      </c>
      <c r="Q42" s="66">
        <f t="shared" si="77"/>
        <v>-15</v>
      </c>
      <c r="R42" s="66">
        <f t="shared" si="77"/>
        <v>-8</v>
      </c>
      <c r="S42" s="86"/>
      <c r="T42" s="33"/>
      <c r="U42" s="38">
        <v>36.0</v>
      </c>
      <c r="V42" s="40"/>
      <c r="W42" s="35"/>
      <c r="X42" s="35"/>
      <c r="Y42" s="35"/>
      <c r="Z42" s="35"/>
      <c r="AA42" s="35"/>
      <c r="AB42" s="35"/>
      <c r="AC42" s="40">
        <f t="shared" ref="AC42:AI42" si="78">V42-V$7</f>
        <v>0</v>
      </c>
      <c r="AD42" s="35">
        <f t="shared" si="78"/>
        <v>0</v>
      </c>
      <c r="AE42" s="35">
        <f t="shared" si="78"/>
        <v>0</v>
      </c>
      <c r="AF42" s="35">
        <f t="shared" si="78"/>
        <v>0</v>
      </c>
      <c r="AG42" s="35">
        <f t="shared" si="78"/>
        <v>0</v>
      </c>
      <c r="AH42" s="35">
        <f t="shared" si="78"/>
        <v>0</v>
      </c>
      <c r="AI42" s="67">
        <f t="shared" si="78"/>
        <v>0</v>
      </c>
    </row>
    <row r="43">
      <c r="A43" s="68"/>
      <c r="B43" s="68"/>
      <c r="C43" s="68"/>
      <c r="D43" s="54">
        <v>37.0</v>
      </c>
      <c r="E43" s="73"/>
      <c r="F43" s="68"/>
      <c r="G43" s="68"/>
      <c r="H43" s="68"/>
      <c r="I43" s="68"/>
      <c r="J43" s="68"/>
      <c r="K43" s="68"/>
      <c r="L43" s="70">
        <f t="shared" ref="L43:R43" si="79">E43-E$7</f>
        <v>-14</v>
      </c>
      <c r="M43" s="71">
        <f t="shared" si="79"/>
        <v>-13</v>
      </c>
      <c r="N43" s="71">
        <f t="shared" si="79"/>
        <v>-8</v>
      </c>
      <c r="O43" s="71">
        <f t="shared" si="79"/>
        <v>-21</v>
      </c>
      <c r="P43" s="71">
        <f t="shared" si="79"/>
        <v>-14</v>
      </c>
      <c r="Q43" s="71">
        <f t="shared" si="79"/>
        <v>-15</v>
      </c>
      <c r="R43" s="71">
        <f t="shared" si="79"/>
        <v>-8</v>
      </c>
      <c r="S43" s="86"/>
      <c r="T43" s="33"/>
      <c r="U43" s="38">
        <v>37.0</v>
      </c>
      <c r="V43" s="40"/>
      <c r="W43" s="35"/>
      <c r="X43" s="35"/>
      <c r="Y43" s="35"/>
      <c r="Z43" s="35"/>
      <c r="AA43" s="35"/>
      <c r="AB43" s="35"/>
      <c r="AC43" s="40">
        <f t="shared" ref="AC43:AI43" si="80">V43-V$7</f>
        <v>0</v>
      </c>
      <c r="AD43" s="35">
        <f t="shared" si="80"/>
        <v>0</v>
      </c>
      <c r="AE43" s="35">
        <f t="shared" si="80"/>
        <v>0</v>
      </c>
      <c r="AF43" s="35">
        <f t="shared" si="80"/>
        <v>0</v>
      </c>
      <c r="AG43" s="35">
        <f t="shared" si="80"/>
        <v>0</v>
      </c>
      <c r="AH43" s="35">
        <f t="shared" si="80"/>
        <v>0</v>
      </c>
      <c r="AI43" s="67">
        <f t="shared" si="80"/>
        <v>0</v>
      </c>
    </row>
    <row r="44">
      <c r="A44" s="61"/>
      <c r="B44" s="61"/>
      <c r="C44" s="61"/>
      <c r="D44" s="62">
        <v>38.0</v>
      </c>
      <c r="E44" s="72"/>
      <c r="F44" s="61"/>
      <c r="G44" s="61"/>
      <c r="H44" s="61"/>
      <c r="I44" s="61"/>
      <c r="J44" s="61"/>
      <c r="K44" s="61"/>
      <c r="L44" s="65">
        <f t="shared" ref="L44:R44" si="81">E44-E$7</f>
        <v>-14</v>
      </c>
      <c r="M44" s="66">
        <f t="shared" si="81"/>
        <v>-13</v>
      </c>
      <c r="N44" s="66">
        <f t="shared" si="81"/>
        <v>-8</v>
      </c>
      <c r="O44" s="66">
        <f t="shared" si="81"/>
        <v>-21</v>
      </c>
      <c r="P44" s="66">
        <f t="shared" si="81"/>
        <v>-14</v>
      </c>
      <c r="Q44" s="66">
        <f t="shared" si="81"/>
        <v>-15</v>
      </c>
      <c r="R44" s="66">
        <f t="shared" si="81"/>
        <v>-8</v>
      </c>
      <c r="S44" s="86"/>
      <c r="T44" s="33"/>
      <c r="U44" s="38">
        <v>38.0</v>
      </c>
      <c r="V44" s="40"/>
      <c r="W44" s="35"/>
      <c r="X44" s="35"/>
      <c r="Y44" s="35"/>
      <c r="Z44" s="35"/>
      <c r="AA44" s="35"/>
      <c r="AB44" s="35"/>
      <c r="AC44" s="40">
        <f t="shared" ref="AC44:AI44" si="82">V44-V$7</f>
        <v>0</v>
      </c>
      <c r="AD44" s="35">
        <f t="shared" si="82"/>
        <v>0</v>
      </c>
      <c r="AE44" s="35">
        <f t="shared" si="82"/>
        <v>0</v>
      </c>
      <c r="AF44" s="35">
        <f t="shared" si="82"/>
        <v>0</v>
      </c>
      <c r="AG44" s="35">
        <f t="shared" si="82"/>
        <v>0</v>
      </c>
      <c r="AH44" s="35">
        <f t="shared" si="82"/>
        <v>0</v>
      </c>
      <c r="AI44" s="67">
        <f t="shared" si="82"/>
        <v>0</v>
      </c>
    </row>
    <row r="45">
      <c r="A45" s="68"/>
      <c r="B45" s="68"/>
      <c r="C45" s="68"/>
      <c r="D45" s="54">
        <v>39.0</v>
      </c>
      <c r="E45" s="73"/>
      <c r="F45" s="68"/>
      <c r="G45" s="68"/>
      <c r="H45" s="68"/>
      <c r="I45" s="68"/>
      <c r="J45" s="68"/>
      <c r="K45" s="68"/>
      <c r="L45" s="70">
        <f t="shared" ref="L45:R45" si="83">E45-E$7</f>
        <v>-14</v>
      </c>
      <c r="M45" s="71">
        <f t="shared" si="83"/>
        <v>-13</v>
      </c>
      <c r="N45" s="71">
        <f t="shared" si="83"/>
        <v>-8</v>
      </c>
      <c r="O45" s="71">
        <f t="shared" si="83"/>
        <v>-21</v>
      </c>
      <c r="P45" s="71">
        <f t="shared" si="83"/>
        <v>-14</v>
      </c>
      <c r="Q45" s="71">
        <f t="shared" si="83"/>
        <v>-15</v>
      </c>
      <c r="R45" s="71">
        <f t="shared" si="83"/>
        <v>-8</v>
      </c>
      <c r="S45" s="86"/>
      <c r="T45" s="33"/>
      <c r="U45" s="38">
        <v>39.0</v>
      </c>
      <c r="V45" s="40"/>
      <c r="W45" s="35"/>
      <c r="X45" s="35"/>
      <c r="Y45" s="35"/>
      <c r="Z45" s="35"/>
      <c r="AA45" s="35"/>
      <c r="AB45" s="35"/>
      <c r="AC45" s="40">
        <f t="shared" ref="AC45:AI45" si="84">V45-V$7</f>
        <v>0</v>
      </c>
      <c r="AD45" s="35">
        <f t="shared" si="84"/>
        <v>0</v>
      </c>
      <c r="AE45" s="35">
        <f t="shared" si="84"/>
        <v>0</v>
      </c>
      <c r="AF45" s="35">
        <f t="shared" si="84"/>
        <v>0</v>
      </c>
      <c r="AG45" s="35">
        <f t="shared" si="84"/>
        <v>0</v>
      </c>
      <c r="AH45" s="35">
        <f t="shared" si="84"/>
        <v>0</v>
      </c>
      <c r="AI45" s="67">
        <f t="shared" si="84"/>
        <v>0</v>
      </c>
    </row>
    <row r="46">
      <c r="A46" s="61"/>
      <c r="B46" s="61"/>
      <c r="C46" s="61"/>
      <c r="D46" s="62">
        <v>40.0</v>
      </c>
      <c r="E46" s="72"/>
      <c r="F46" s="61"/>
      <c r="G46" s="61"/>
      <c r="H46" s="61"/>
      <c r="I46" s="61"/>
      <c r="J46" s="61"/>
      <c r="K46" s="61"/>
      <c r="L46" s="65">
        <f t="shared" ref="L46:R46" si="85">E46-E$7</f>
        <v>-14</v>
      </c>
      <c r="M46" s="66">
        <f t="shared" si="85"/>
        <v>-13</v>
      </c>
      <c r="N46" s="66">
        <f t="shared" si="85"/>
        <v>-8</v>
      </c>
      <c r="O46" s="66">
        <f t="shared" si="85"/>
        <v>-21</v>
      </c>
      <c r="P46" s="66">
        <f t="shared" si="85"/>
        <v>-14</v>
      </c>
      <c r="Q46" s="66">
        <f t="shared" si="85"/>
        <v>-15</v>
      </c>
      <c r="R46" s="66">
        <f t="shared" si="85"/>
        <v>-8</v>
      </c>
      <c r="S46" s="86"/>
      <c r="T46" s="33"/>
      <c r="U46" s="38">
        <v>40.0</v>
      </c>
      <c r="V46" s="40"/>
      <c r="W46" s="35"/>
      <c r="X46" s="35"/>
      <c r="Y46" s="35"/>
      <c r="Z46" s="35"/>
      <c r="AA46" s="35"/>
      <c r="AB46" s="35"/>
      <c r="AC46" s="40">
        <f t="shared" ref="AC46:AI46" si="86">V46-V$7</f>
        <v>0</v>
      </c>
      <c r="AD46" s="35">
        <f t="shared" si="86"/>
        <v>0</v>
      </c>
      <c r="AE46" s="35">
        <f t="shared" si="86"/>
        <v>0</v>
      </c>
      <c r="AF46" s="35">
        <f t="shared" si="86"/>
        <v>0</v>
      </c>
      <c r="AG46" s="35">
        <f t="shared" si="86"/>
        <v>0</v>
      </c>
      <c r="AH46" s="35">
        <f t="shared" si="86"/>
        <v>0</v>
      </c>
      <c r="AI46" s="67">
        <f t="shared" si="86"/>
        <v>0</v>
      </c>
    </row>
    <row r="47">
      <c r="A47" s="68"/>
      <c r="B47" s="68"/>
      <c r="C47" s="68"/>
      <c r="D47" s="54">
        <v>41.0</v>
      </c>
      <c r="E47" s="73"/>
      <c r="F47" s="68"/>
      <c r="G47" s="68"/>
      <c r="H47" s="68"/>
      <c r="I47" s="68"/>
      <c r="J47" s="68"/>
      <c r="K47" s="68"/>
      <c r="L47" s="70">
        <f t="shared" ref="L47:R47" si="87">E47-E$7</f>
        <v>-14</v>
      </c>
      <c r="M47" s="71">
        <f t="shared" si="87"/>
        <v>-13</v>
      </c>
      <c r="N47" s="71">
        <f t="shared" si="87"/>
        <v>-8</v>
      </c>
      <c r="O47" s="71">
        <f t="shared" si="87"/>
        <v>-21</v>
      </c>
      <c r="P47" s="71">
        <f t="shared" si="87"/>
        <v>-14</v>
      </c>
      <c r="Q47" s="71">
        <f t="shared" si="87"/>
        <v>-15</v>
      </c>
      <c r="R47" s="71">
        <f t="shared" si="87"/>
        <v>-8</v>
      </c>
      <c r="S47" s="86"/>
      <c r="T47" s="33"/>
      <c r="U47" s="38">
        <v>41.0</v>
      </c>
      <c r="V47" s="40"/>
      <c r="W47" s="35"/>
      <c r="X47" s="35"/>
      <c r="Y47" s="35"/>
      <c r="Z47" s="35"/>
      <c r="AA47" s="35"/>
      <c r="AB47" s="35"/>
      <c r="AC47" s="40">
        <f t="shared" ref="AC47:AI47" si="88">V47-V$7</f>
        <v>0</v>
      </c>
      <c r="AD47" s="35">
        <f t="shared" si="88"/>
        <v>0</v>
      </c>
      <c r="AE47" s="35">
        <f t="shared" si="88"/>
        <v>0</v>
      </c>
      <c r="AF47" s="35">
        <f t="shared" si="88"/>
        <v>0</v>
      </c>
      <c r="AG47" s="35">
        <f t="shared" si="88"/>
        <v>0</v>
      </c>
      <c r="AH47" s="35">
        <f t="shared" si="88"/>
        <v>0</v>
      </c>
      <c r="AI47" s="67">
        <f t="shared" si="88"/>
        <v>0</v>
      </c>
    </row>
    <row r="48">
      <c r="A48" s="61"/>
      <c r="B48" s="61"/>
      <c r="C48" s="61"/>
      <c r="D48" s="62">
        <v>42.0</v>
      </c>
      <c r="E48" s="72"/>
      <c r="F48" s="61"/>
      <c r="G48" s="61"/>
      <c r="H48" s="61"/>
      <c r="I48" s="61"/>
      <c r="J48" s="61"/>
      <c r="K48" s="61"/>
      <c r="L48" s="65">
        <f t="shared" ref="L48:R48" si="89">E48-E$7</f>
        <v>-14</v>
      </c>
      <c r="M48" s="66">
        <f t="shared" si="89"/>
        <v>-13</v>
      </c>
      <c r="N48" s="66">
        <f t="shared" si="89"/>
        <v>-8</v>
      </c>
      <c r="O48" s="66">
        <f t="shared" si="89"/>
        <v>-21</v>
      </c>
      <c r="P48" s="66">
        <f t="shared" si="89"/>
        <v>-14</v>
      </c>
      <c r="Q48" s="66">
        <f t="shared" si="89"/>
        <v>-15</v>
      </c>
      <c r="R48" s="66">
        <f t="shared" si="89"/>
        <v>-8</v>
      </c>
      <c r="S48" s="86"/>
      <c r="T48" s="33"/>
      <c r="U48" s="38">
        <v>42.0</v>
      </c>
      <c r="V48" s="40"/>
      <c r="W48" s="35"/>
      <c r="X48" s="35"/>
      <c r="Y48" s="35"/>
      <c r="Z48" s="35"/>
      <c r="AA48" s="35"/>
      <c r="AB48" s="35"/>
      <c r="AC48" s="40">
        <f t="shared" ref="AC48:AI48" si="90">V48-V$7</f>
        <v>0</v>
      </c>
      <c r="AD48" s="35">
        <f t="shared" si="90"/>
        <v>0</v>
      </c>
      <c r="AE48" s="35">
        <f t="shared" si="90"/>
        <v>0</v>
      </c>
      <c r="AF48" s="35">
        <f t="shared" si="90"/>
        <v>0</v>
      </c>
      <c r="AG48" s="35">
        <f t="shared" si="90"/>
        <v>0</v>
      </c>
      <c r="AH48" s="35">
        <f t="shared" si="90"/>
        <v>0</v>
      </c>
      <c r="AI48" s="67">
        <f t="shared" si="90"/>
        <v>0</v>
      </c>
    </row>
    <row r="49">
      <c r="A49" s="68"/>
      <c r="B49" s="68"/>
      <c r="C49" s="68"/>
      <c r="D49" s="54">
        <v>43.0</v>
      </c>
      <c r="E49" s="73"/>
      <c r="F49" s="68"/>
      <c r="G49" s="68"/>
      <c r="H49" s="68"/>
      <c r="I49" s="68"/>
      <c r="J49" s="68"/>
      <c r="K49" s="68"/>
      <c r="L49" s="70">
        <f t="shared" ref="L49:R49" si="91">E49-E$7</f>
        <v>-14</v>
      </c>
      <c r="M49" s="71">
        <f t="shared" si="91"/>
        <v>-13</v>
      </c>
      <c r="N49" s="71">
        <f t="shared" si="91"/>
        <v>-8</v>
      </c>
      <c r="O49" s="71">
        <f t="shared" si="91"/>
        <v>-21</v>
      </c>
      <c r="P49" s="71">
        <f t="shared" si="91"/>
        <v>-14</v>
      </c>
      <c r="Q49" s="71">
        <f t="shared" si="91"/>
        <v>-15</v>
      </c>
      <c r="R49" s="71">
        <f t="shared" si="91"/>
        <v>-8</v>
      </c>
      <c r="S49" s="86"/>
      <c r="T49" s="33"/>
      <c r="U49" s="38">
        <v>43.0</v>
      </c>
      <c r="V49" s="40"/>
      <c r="W49" s="35"/>
      <c r="X49" s="35"/>
      <c r="Y49" s="35"/>
      <c r="Z49" s="35"/>
      <c r="AA49" s="35"/>
      <c r="AB49" s="35"/>
      <c r="AC49" s="40">
        <f t="shared" ref="AC49:AI49" si="92">V49-V$7</f>
        <v>0</v>
      </c>
      <c r="AD49" s="35">
        <f t="shared" si="92"/>
        <v>0</v>
      </c>
      <c r="AE49" s="35">
        <f t="shared" si="92"/>
        <v>0</v>
      </c>
      <c r="AF49" s="35">
        <f t="shared" si="92"/>
        <v>0</v>
      </c>
      <c r="AG49" s="35">
        <f t="shared" si="92"/>
        <v>0</v>
      </c>
      <c r="AH49" s="35">
        <f t="shared" si="92"/>
        <v>0</v>
      </c>
      <c r="AI49" s="67">
        <f t="shared" si="92"/>
        <v>0</v>
      </c>
    </row>
    <row r="50">
      <c r="A50" s="61"/>
      <c r="B50" s="61"/>
      <c r="C50" s="61"/>
      <c r="D50" s="62">
        <v>44.0</v>
      </c>
      <c r="E50" s="72"/>
      <c r="F50" s="61"/>
      <c r="G50" s="61"/>
      <c r="H50" s="61"/>
      <c r="I50" s="61"/>
      <c r="J50" s="61"/>
      <c r="K50" s="61"/>
      <c r="L50" s="65">
        <f t="shared" ref="L50:R50" si="93">E50-E$7</f>
        <v>-14</v>
      </c>
      <c r="M50" s="66">
        <f t="shared" si="93"/>
        <v>-13</v>
      </c>
      <c r="N50" s="66">
        <f t="shared" si="93"/>
        <v>-8</v>
      </c>
      <c r="O50" s="66">
        <f t="shared" si="93"/>
        <v>-21</v>
      </c>
      <c r="P50" s="66">
        <f t="shared" si="93"/>
        <v>-14</v>
      </c>
      <c r="Q50" s="66">
        <f t="shared" si="93"/>
        <v>-15</v>
      </c>
      <c r="R50" s="66">
        <f t="shared" si="93"/>
        <v>-8</v>
      </c>
      <c r="S50" s="86"/>
      <c r="T50" s="33"/>
      <c r="U50" s="38">
        <v>44.0</v>
      </c>
      <c r="V50" s="40"/>
      <c r="W50" s="35"/>
      <c r="X50" s="35"/>
      <c r="Y50" s="35"/>
      <c r="Z50" s="35"/>
      <c r="AA50" s="35"/>
      <c r="AB50" s="35"/>
      <c r="AC50" s="40">
        <f t="shared" ref="AC50:AI50" si="94">V50-V$7</f>
        <v>0</v>
      </c>
      <c r="AD50" s="35">
        <f t="shared" si="94"/>
        <v>0</v>
      </c>
      <c r="AE50" s="35">
        <f t="shared" si="94"/>
        <v>0</v>
      </c>
      <c r="AF50" s="35">
        <f t="shared" si="94"/>
        <v>0</v>
      </c>
      <c r="AG50" s="35">
        <f t="shared" si="94"/>
        <v>0</v>
      </c>
      <c r="AH50" s="35">
        <f t="shared" si="94"/>
        <v>0</v>
      </c>
      <c r="AI50" s="67">
        <f t="shared" si="94"/>
        <v>0</v>
      </c>
    </row>
    <row r="51">
      <c r="A51" s="68"/>
      <c r="B51" s="68"/>
      <c r="C51" s="68"/>
      <c r="D51" s="54">
        <v>45.0</v>
      </c>
      <c r="E51" s="73"/>
      <c r="F51" s="68"/>
      <c r="G51" s="68"/>
      <c r="H51" s="68"/>
      <c r="I51" s="68"/>
      <c r="J51" s="68"/>
      <c r="K51" s="68"/>
      <c r="L51" s="70">
        <f t="shared" ref="L51:R51" si="95">E51-E$7</f>
        <v>-14</v>
      </c>
      <c r="M51" s="71">
        <f t="shared" si="95"/>
        <v>-13</v>
      </c>
      <c r="N51" s="71">
        <f t="shared" si="95"/>
        <v>-8</v>
      </c>
      <c r="O51" s="71">
        <f t="shared" si="95"/>
        <v>-21</v>
      </c>
      <c r="P51" s="71">
        <f t="shared" si="95"/>
        <v>-14</v>
      </c>
      <c r="Q51" s="71">
        <f t="shared" si="95"/>
        <v>-15</v>
      </c>
      <c r="R51" s="71">
        <f t="shared" si="95"/>
        <v>-8</v>
      </c>
      <c r="S51" s="86"/>
      <c r="T51" s="33"/>
      <c r="U51" s="38">
        <v>45.0</v>
      </c>
      <c r="V51" s="40"/>
      <c r="W51" s="35"/>
      <c r="X51" s="35"/>
      <c r="Y51" s="35"/>
      <c r="Z51" s="35"/>
      <c r="AA51" s="35"/>
      <c r="AB51" s="35"/>
      <c r="AC51" s="40">
        <f t="shared" ref="AC51:AI51" si="96">V51-V$7</f>
        <v>0</v>
      </c>
      <c r="AD51" s="35">
        <f t="shared" si="96"/>
        <v>0</v>
      </c>
      <c r="AE51" s="35">
        <f t="shared" si="96"/>
        <v>0</v>
      </c>
      <c r="AF51" s="35">
        <f t="shared" si="96"/>
        <v>0</v>
      </c>
      <c r="AG51" s="35">
        <f t="shared" si="96"/>
        <v>0</v>
      </c>
      <c r="AH51" s="35">
        <f t="shared" si="96"/>
        <v>0</v>
      </c>
      <c r="AI51" s="67">
        <f t="shared" si="96"/>
        <v>0</v>
      </c>
    </row>
    <row r="52">
      <c r="A52" s="61"/>
      <c r="B52" s="61"/>
      <c r="C52" s="61"/>
      <c r="D52" s="62">
        <v>46.0</v>
      </c>
      <c r="E52" s="72"/>
      <c r="F52" s="61"/>
      <c r="G52" s="61"/>
      <c r="H52" s="61"/>
      <c r="I52" s="61"/>
      <c r="J52" s="61"/>
      <c r="K52" s="61"/>
      <c r="L52" s="65">
        <f t="shared" ref="L52:R52" si="97">E52-E$7</f>
        <v>-14</v>
      </c>
      <c r="M52" s="66">
        <f t="shared" si="97"/>
        <v>-13</v>
      </c>
      <c r="N52" s="66">
        <f t="shared" si="97"/>
        <v>-8</v>
      </c>
      <c r="O52" s="66">
        <f t="shared" si="97"/>
        <v>-21</v>
      </c>
      <c r="P52" s="66">
        <f t="shared" si="97"/>
        <v>-14</v>
      </c>
      <c r="Q52" s="66">
        <f t="shared" si="97"/>
        <v>-15</v>
      </c>
      <c r="R52" s="66">
        <f t="shared" si="97"/>
        <v>-8</v>
      </c>
      <c r="S52" s="86"/>
      <c r="T52" s="33"/>
      <c r="U52" s="38">
        <v>46.0</v>
      </c>
      <c r="V52" s="40"/>
      <c r="W52" s="35"/>
      <c r="X52" s="35"/>
      <c r="Y52" s="35"/>
      <c r="Z52" s="35"/>
      <c r="AA52" s="35"/>
      <c r="AB52" s="35"/>
      <c r="AC52" s="40">
        <f t="shared" ref="AC52:AI52" si="98">V52-V$7</f>
        <v>0</v>
      </c>
      <c r="AD52" s="35">
        <f t="shared" si="98"/>
        <v>0</v>
      </c>
      <c r="AE52" s="35">
        <f t="shared" si="98"/>
        <v>0</v>
      </c>
      <c r="AF52" s="35">
        <f t="shared" si="98"/>
        <v>0</v>
      </c>
      <c r="AG52" s="35">
        <f t="shared" si="98"/>
        <v>0</v>
      </c>
      <c r="AH52" s="35">
        <f t="shared" si="98"/>
        <v>0</v>
      </c>
      <c r="AI52" s="67">
        <f t="shared" si="98"/>
        <v>0</v>
      </c>
    </row>
    <row r="53">
      <c r="A53" s="68"/>
      <c r="B53" s="68"/>
      <c r="C53" s="68"/>
      <c r="D53" s="54">
        <v>47.0</v>
      </c>
      <c r="E53" s="73"/>
      <c r="F53" s="68"/>
      <c r="G53" s="68"/>
      <c r="H53" s="68"/>
      <c r="I53" s="68"/>
      <c r="J53" s="68"/>
      <c r="K53" s="68"/>
      <c r="L53" s="70">
        <f t="shared" ref="L53:R53" si="99">E53-E$7</f>
        <v>-14</v>
      </c>
      <c r="M53" s="71">
        <f t="shared" si="99"/>
        <v>-13</v>
      </c>
      <c r="N53" s="71">
        <f t="shared" si="99"/>
        <v>-8</v>
      </c>
      <c r="O53" s="71">
        <f t="shared" si="99"/>
        <v>-21</v>
      </c>
      <c r="P53" s="71">
        <f t="shared" si="99"/>
        <v>-14</v>
      </c>
      <c r="Q53" s="71">
        <f t="shared" si="99"/>
        <v>-15</v>
      </c>
      <c r="R53" s="71">
        <f t="shared" si="99"/>
        <v>-8</v>
      </c>
      <c r="S53" s="86"/>
      <c r="T53" s="33"/>
      <c r="U53" s="38">
        <v>47.0</v>
      </c>
      <c r="V53" s="40"/>
      <c r="W53" s="35"/>
      <c r="X53" s="35"/>
      <c r="Y53" s="35"/>
      <c r="Z53" s="35"/>
      <c r="AA53" s="35"/>
      <c r="AB53" s="35"/>
      <c r="AC53" s="40">
        <f t="shared" ref="AC53:AI53" si="100">V53-V$7</f>
        <v>0</v>
      </c>
      <c r="AD53" s="35">
        <f t="shared" si="100"/>
        <v>0</v>
      </c>
      <c r="AE53" s="35">
        <f t="shared" si="100"/>
        <v>0</v>
      </c>
      <c r="AF53" s="35">
        <f t="shared" si="100"/>
        <v>0</v>
      </c>
      <c r="AG53" s="35">
        <f t="shared" si="100"/>
        <v>0</v>
      </c>
      <c r="AH53" s="35">
        <f t="shared" si="100"/>
        <v>0</v>
      </c>
      <c r="AI53" s="67">
        <f t="shared" si="100"/>
        <v>0</v>
      </c>
    </row>
    <row r="54">
      <c r="A54" s="61"/>
      <c r="B54" s="61"/>
      <c r="C54" s="61"/>
      <c r="D54" s="62">
        <v>48.0</v>
      </c>
      <c r="E54" s="72"/>
      <c r="F54" s="61"/>
      <c r="G54" s="61"/>
      <c r="H54" s="61"/>
      <c r="I54" s="61"/>
      <c r="J54" s="61"/>
      <c r="K54" s="61"/>
      <c r="L54" s="65">
        <f t="shared" ref="L54:R54" si="101">E54-E$7</f>
        <v>-14</v>
      </c>
      <c r="M54" s="66">
        <f t="shared" si="101"/>
        <v>-13</v>
      </c>
      <c r="N54" s="66">
        <f t="shared" si="101"/>
        <v>-8</v>
      </c>
      <c r="O54" s="66">
        <f t="shared" si="101"/>
        <v>-21</v>
      </c>
      <c r="P54" s="66">
        <f t="shared" si="101"/>
        <v>-14</v>
      </c>
      <c r="Q54" s="66">
        <f t="shared" si="101"/>
        <v>-15</v>
      </c>
      <c r="R54" s="66">
        <f t="shared" si="101"/>
        <v>-8</v>
      </c>
      <c r="S54" s="86"/>
      <c r="T54" s="33"/>
      <c r="U54" s="38">
        <v>48.0</v>
      </c>
      <c r="V54" s="39"/>
      <c r="W54" s="34"/>
      <c r="X54" s="34"/>
      <c r="Y54" s="34"/>
      <c r="Z54" s="34"/>
      <c r="AA54" s="34"/>
      <c r="AB54" s="34"/>
      <c r="AC54" s="40">
        <f t="shared" ref="AC54:AI54" si="102">V54-V$7</f>
        <v>0</v>
      </c>
      <c r="AD54" s="35">
        <f t="shared" si="102"/>
        <v>0</v>
      </c>
      <c r="AE54" s="35">
        <f t="shared" si="102"/>
        <v>0</v>
      </c>
      <c r="AF54" s="35">
        <f t="shared" si="102"/>
        <v>0</v>
      </c>
      <c r="AG54" s="35">
        <f t="shared" si="102"/>
        <v>0</v>
      </c>
      <c r="AH54" s="35">
        <f t="shared" si="102"/>
        <v>0</v>
      </c>
      <c r="AI54" s="67">
        <f t="shared" si="102"/>
        <v>0</v>
      </c>
    </row>
    <row r="55">
      <c r="A55" s="68"/>
      <c r="B55" s="68"/>
      <c r="C55" s="68"/>
      <c r="D55" s="54">
        <v>49.0</v>
      </c>
      <c r="E55" s="73"/>
      <c r="F55" s="68"/>
      <c r="G55" s="68"/>
      <c r="H55" s="68"/>
      <c r="I55" s="68"/>
      <c r="J55" s="68"/>
      <c r="K55" s="68"/>
      <c r="L55" s="70">
        <f t="shared" ref="L55:R55" si="103">E55-E$7</f>
        <v>-14</v>
      </c>
      <c r="M55" s="71">
        <f t="shared" si="103"/>
        <v>-13</v>
      </c>
      <c r="N55" s="71">
        <f t="shared" si="103"/>
        <v>-8</v>
      </c>
      <c r="O55" s="71">
        <f t="shared" si="103"/>
        <v>-21</v>
      </c>
      <c r="P55" s="71">
        <f t="shared" si="103"/>
        <v>-14</v>
      </c>
      <c r="Q55" s="71">
        <f t="shared" si="103"/>
        <v>-15</v>
      </c>
      <c r="R55" s="71">
        <f t="shared" si="103"/>
        <v>-8</v>
      </c>
      <c r="S55" s="86"/>
      <c r="T55" s="33"/>
      <c r="U55" s="38">
        <v>49.0</v>
      </c>
      <c r="V55" s="39"/>
      <c r="W55" s="34"/>
      <c r="X55" s="34"/>
      <c r="Y55" s="34"/>
      <c r="Z55" s="34"/>
      <c r="AA55" s="34"/>
      <c r="AB55" s="34"/>
      <c r="AC55" s="40">
        <f t="shared" ref="AC55:AI55" si="104">V55-V$7</f>
        <v>0</v>
      </c>
      <c r="AD55" s="35">
        <f t="shared" si="104"/>
        <v>0</v>
      </c>
      <c r="AE55" s="35">
        <f t="shared" si="104"/>
        <v>0</v>
      </c>
      <c r="AF55" s="35">
        <f t="shared" si="104"/>
        <v>0</v>
      </c>
      <c r="AG55" s="35">
        <f t="shared" si="104"/>
        <v>0</v>
      </c>
      <c r="AH55" s="35">
        <f t="shared" si="104"/>
        <v>0</v>
      </c>
      <c r="AI55" s="67">
        <f t="shared" si="104"/>
        <v>0</v>
      </c>
    </row>
    <row r="56">
      <c r="A56" s="61"/>
      <c r="B56" s="61"/>
      <c r="C56" s="61"/>
      <c r="D56" s="62">
        <v>50.0</v>
      </c>
      <c r="E56" s="72"/>
      <c r="F56" s="61"/>
      <c r="G56" s="61"/>
      <c r="H56" s="61"/>
      <c r="I56" s="61"/>
      <c r="J56" s="61"/>
      <c r="K56" s="61"/>
      <c r="L56" s="65">
        <f t="shared" ref="L56:R56" si="105">E56-E$7</f>
        <v>-14</v>
      </c>
      <c r="M56" s="66">
        <f t="shared" si="105"/>
        <v>-13</v>
      </c>
      <c r="N56" s="66">
        <f t="shared" si="105"/>
        <v>-8</v>
      </c>
      <c r="O56" s="66">
        <f t="shared" si="105"/>
        <v>-21</v>
      </c>
      <c r="P56" s="66">
        <f t="shared" si="105"/>
        <v>-14</v>
      </c>
      <c r="Q56" s="66">
        <f t="shared" si="105"/>
        <v>-15</v>
      </c>
      <c r="R56" s="66">
        <f t="shared" si="105"/>
        <v>-8</v>
      </c>
      <c r="S56" s="86"/>
      <c r="T56" s="33"/>
      <c r="U56" s="38">
        <v>50.0</v>
      </c>
      <c r="V56" s="39"/>
      <c r="W56" s="34"/>
      <c r="X56" s="34"/>
      <c r="Y56" s="34"/>
      <c r="Z56" s="34"/>
      <c r="AA56" s="34"/>
      <c r="AB56" s="34"/>
      <c r="AC56" s="49">
        <f t="shared" ref="AC56:AI56" si="106">V56-V$7</f>
        <v>0</v>
      </c>
      <c r="AD56" s="50">
        <f t="shared" si="106"/>
        <v>0</v>
      </c>
      <c r="AE56" s="50">
        <f t="shared" si="106"/>
        <v>0</v>
      </c>
      <c r="AF56" s="50">
        <f t="shared" si="106"/>
        <v>0</v>
      </c>
      <c r="AG56" s="50">
        <f t="shared" si="106"/>
        <v>0</v>
      </c>
      <c r="AH56" s="50">
        <f t="shared" si="106"/>
        <v>0</v>
      </c>
      <c r="AI56" s="79">
        <f t="shared" si="106"/>
        <v>0</v>
      </c>
    </row>
    <row r="57">
      <c r="E57" s="85"/>
      <c r="F57" s="17"/>
      <c r="M57" s="17"/>
      <c r="S57" s="86"/>
    </row>
    <row r="58">
      <c r="E58" s="85"/>
      <c r="F58" s="17"/>
      <c r="M58" s="17"/>
      <c r="S58" s="86"/>
    </row>
    <row r="59">
      <c r="E59" s="85"/>
      <c r="F59" s="17"/>
      <c r="M59" s="17"/>
      <c r="S59" s="86"/>
    </row>
    <row r="60">
      <c r="E60" s="85"/>
      <c r="F60" s="17"/>
      <c r="M60" s="17"/>
      <c r="S60" s="86"/>
    </row>
    <row r="61">
      <c r="E61" s="85"/>
      <c r="F61" s="17"/>
      <c r="M61" s="17"/>
      <c r="S61" s="86"/>
    </row>
    <row r="62">
      <c r="E62" s="85"/>
      <c r="F62" s="17"/>
      <c r="M62" s="17"/>
      <c r="S62" s="86"/>
    </row>
    <row r="63">
      <c r="E63" s="85"/>
      <c r="F63" s="17"/>
      <c r="M63" s="17"/>
      <c r="S63" s="86"/>
    </row>
    <row r="64">
      <c r="E64" s="85"/>
      <c r="F64" s="17"/>
      <c r="M64" s="17"/>
      <c r="S64" s="86"/>
    </row>
    <row r="65">
      <c r="E65" s="85"/>
      <c r="F65" s="17"/>
      <c r="M65" s="17"/>
      <c r="S65" s="86"/>
    </row>
    <row r="66">
      <c r="E66" s="85"/>
      <c r="F66" s="17"/>
      <c r="M66" s="17"/>
      <c r="S66" s="86"/>
    </row>
    <row r="67">
      <c r="E67" s="85"/>
      <c r="F67" s="17"/>
      <c r="M67" s="17"/>
      <c r="S67" s="86"/>
    </row>
    <row r="68">
      <c r="E68" s="85"/>
      <c r="F68" s="17"/>
      <c r="M68" s="17"/>
      <c r="S68" s="86"/>
    </row>
    <row r="69">
      <c r="E69" s="85"/>
      <c r="F69" s="17"/>
      <c r="M69" s="17"/>
      <c r="S69" s="86"/>
    </row>
    <row r="70">
      <c r="E70" s="85"/>
      <c r="F70" s="17"/>
      <c r="M70" s="17"/>
      <c r="S70" s="86"/>
    </row>
    <row r="71">
      <c r="E71" s="85"/>
      <c r="F71" s="17"/>
      <c r="M71" s="17"/>
      <c r="S71" s="86"/>
    </row>
    <row r="72">
      <c r="E72" s="85"/>
      <c r="F72" s="17"/>
      <c r="M72" s="17"/>
      <c r="S72" s="86"/>
    </row>
    <row r="73">
      <c r="E73" s="85"/>
      <c r="F73" s="17"/>
      <c r="M73" s="17"/>
      <c r="S73" s="86"/>
    </row>
    <row r="74">
      <c r="E74" s="85"/>
      <c r="F74" s="17"/>
      <c r="M74" s="17"/>
      <c r="S74" s="86"/>
    </row>
    <row r="75">
      <c r="E75" s="85"/>
      <c r="F75" s="17"/>
      <c r="M75" s="17"/>
      <c r="S75" s="86"/>
    </row>
    <row r="76">
      <c r="E76" s="85"/>
      <c r="F76" s="17"/>
      <c r="M76" s="17"/>
      <c r="S76" s="86"/>
    </row>
    <row r="77">
      <c r="E77" s="85"/>
      <c r="F77" s="17"/>
      <c r="M77" s="17"/>
      <c r="S77" s="86"/>
    </row>
    <row r="78">
      <c r="E78" s="85"/>
      <c r="F78" s="17"/>
      <c r="M78" s="17"/>
      <c r="S78" s="86"/>
    </row>
    <row r="79">
      <c r="E79" s="85"/>
      <c r="F79" s="17"/>
      <c r="M79" s="17"/>
      <c r="S79" s="86"/>
    </row>
    <row r="80">
      <c r="E80" s="85"/>
      <c r="F80" s="17"/>
      <c r="M80" s="17"/>
      <c r="S80" s="86"/>
    </row>
    <row r="81">
      <c r="E81" s="85"/>
      <c r="F81" s="17"/>
      <c r="M81" s="17"/>
      <c r="S81" s="86"/>
    </row>
    <row r="82">
      <c r="E82" s="85"/>
      <c r="F82" s="17"/>
      <c r="M82" s="17"/>
      <c r="S82" s="86"/>
    </row>
    <row r="83">
      <c r="E83" s="85"/>
      <c r="F83" s="17"/>
      <c r="M83" s="17"/>
      <c r="S83" s="86"/>
    </row>
    <row r="84">
      <c r="E84" s="85"/>
      <c r="F84" s="17"/>
      <c r="M84" s="17"/>
      <c r="S84" s="86"/>
    </row>
    <row r="85">
      <c r="E85" s="85"/>
      <c r="F85" s="17"/>
      <c r="M85" s="17"/>
      <c r="S85" s="86"/>
    </row>
    <row r="86">
      <c r="E86" s="85"/>
      <c r="F86" s="17"/>
      <c r="M86" s="17"/>
      <c r="S86" s="86"/>
    </row>
    <row r="87">
      <c r="E87" s="85"/>
      <c r="F87" s="17"/>
      <c r="M87" s="17"/>
      <c r="S87" s="86"/>
    </row>
    <row r="88">
      <c r="E88" s="85"/>
      <c r="F88" s="17"/>
      <c r="M88" s="17"/>
      <c r="S88" s="86"/>
    </row>
    <row r="89">
      <c r="E89" s="85"/>
      <c r="F89" s="17"/>
      <c r="M89" s="17"/>
      <c r="S89" s="86"/>
    </row>
    <row r="90">
      <c r="E90" s="85"/>
      <c r="F90" s="17"/>
      <c r="M90" s="17"/>
      <c r="S90" s="86"/>
    </row>
    <row r="91">
      <c r="E91" s="85"/>
      <c r="F91" s="17"/>
      <c r="M91" s="17"/>
      <c r="S91" s="86"/>
    </row>
    <row r="92">
      <c r="E92" s="85"/>
      <c r="F92" s="17"/>
      <c r="M92" s="17"/>
      <c r="S92" s="86"/>
    </row>
    <row r="93">
      <c r="E93" s="85"/>
      <c r="F93" s="17"/>
      <c r="M93" s="17"/>
      <c r="S93" s="86"/>
    </row>
    <row r="94">
      <c r="E94" s="85"/>
      <c r="F94" s="17"/>
      <c r="M94" s="17"/>
      <c r="S94" s="86"/>
    </row>
    <row r="95">
      <c r="E95" s="85"/>
      <c r="F95" s="17"/>
      <c r="M95" s="17"/>
      <c r="S95" s="86"/>
    </row>
    <row r="96">
      <c r="E96" s="85"/>
      <c r="F96" s="17"/>
      <c r="M96" s="17"/>
      <c r="S96" s="86"/>
    </row>
    <row r="97">
      <c r="E97" s="85"/>
      <c r="F97" s="17"/>
      <c r="M97" s="17"/>
      <c r="S97" s="86"/>
    </row>
    <row r="98">
      <c r="E98" s="85"/>
      <c r="F98" s="17"/>
      <c r="M98" s="17"/>
      <c r="S98" s="86"/>
    </row>
    <row r="99">
      <c r="E99" s="85"/>
      <c r="F99" s="17"/>
      <c r="M99" s="17"/>
      <c r="S99" s="86"/>
    </row>
    <row r="100">
      <c r="E100" s="85"/>
      <c r="F100" s="17"/>
      <c r="M100" s="17"/>
      <c r="S100" s="86"/>
    </row>
    <row r="101">
      <c r="E101" s="85"/>
      <c r="F101" s="17"/>
      <c r="M101" s="17"/>
      <c r="S101" s="86"/>
    </row>
    <row r="102">
      <c r="E102" s="85"/>
      <c r="F102" s="17"/>
      <c r="M102" s="17"/>
      <c r="S102" s="86"/>
    </row>
    <row r="103">
      <c r="E103" s="85"/>
      <c r="F103" s="17"/>
      <c r="M103" s="17"/>
      <c r="S103" s="86"/>
    </row>
    <row r="104">
      <c r="E104" s="85"/>
      <c r="F104" s="17"/>
      <c r="M104" s="17"/>
      <c r="S104" s="86"/>
    </row>
    <row r="105">
      <c r="E105" s="85"/>
      <c r="F105" s="17"/>
      <c r="M105" s="17"/>
      <c r="S105" s="86"/>
    </row>
    <row r="106">
      <c r="E106" s="85"/>
      <c r="F106" s="17"/>
      <c r="M106" s="17"/>
      <c r="S106" s="86"/>
    </row>
    <row r="107">
      <c r="E107" s="85"/>
      <c r="F107" s="17"/>
      <c r="M107" s="17"/>
      <c r="S107" s="86"/>
    </row>
    <row r="108">
      <c r="E108" s="85"/>
      <c r="F108" s="17"/>
      <c r="M108" s="17"/>
      <c r="S108" s="86"/>
    </row>
    <row r="109">
      <c r="E109" s="85"/>
      <c r="F109" s="17"/>
      <c r="M109" s="17"/>
      <c r="S109" s="86"/>
    </row>
    <row r="110">
      <c r="E110" s="85"/>
      <c r="F110" s="17"/>
      <c r="M110" s="17"/>
      <c r="S110" s="86"/>
    </row>
    <row r="111">
      <c r="E111" s="85"/>
      <c r="F111" s="17"/>
      <c r="M111" s="17"/>
      <c r="S111" s="86"/>
    </row>
    <row r="112">
      <c r="E112" s="85"/>
      <c r="F112" s="17"/>
      <c r="M112" s="17"/>
      <c r="S112" s="86"/>
    </row>
    <row r="113">
      <c r="E113" s="85"/>
      <c r="F113" s="17"/>
      <c r="M113" s="17"/>
      <c r="S113" s="86"/>
    </row>
    <row r="114">
      <c r="E114" s="85"/>
      <c r="F114" s="17"/>
      <c r="M114" s="17"/>
      <c r="S114" s="86"/>
    </row>
    <row r="115">
      <c r="E115" s="85"/>
      <c r="F115" s="17"/>
      <c r="M115" s="17"/>
      <c r="S115" s="86"/>
    </row>
    <row r="116">
      <c r="E116" s="85"/>
      <c r="F116" s="17"/>
      <c r="M116" s="17"/>
      <c r="S116" s="86"/>
    </row>
    <row r="117">
      <c r="E117" s="85"/>
      <c r="F117" s="17"/>
      <c r="M117" s="17"/>
      <c r="S117" s="86"/>
    </row>
    <row r="118">
      <c r="E118" s="85"/>
      <c r="F118" s="17"/>
      <c r="M118" s="17"/>
      <c r="S118" s="86"/>
    </row>
    <row r="119">
      <c r="E119" s="85"/>
      <c r="F119" s="17"/>
      <c r="M119" s="17"/>
      <c r="S119" s="86"/>
    </row>
    <row r="120">
      <c r="E120" s="85"/>
      <c r="F120" s="17"/>
      <c r="M120" s="17"/>
      <c r="S120" s="86"/>
    </row>
    <row r="121">
      <c r="E121" s="85"/>
      <c r="F121" s="17"/>
      <c r="M121" s="17"/>
      <c r="S121" s="86"/>
    </row>
    <row r="122">
      <c r="E122" s="85"/>
      <c r="F122" s="17"/>
      <c r="M122" s="17"/>
      <c r="S122" s="86"/>
    </row>
    <row r="123">
      <c r="E123" s="85"/>
      <c r="F123" s="17"/>
      <c r="M123" s="17"/>
      <c r="S123" s="86"/>
    </row>
    <row r="124">
      <c r="E124" s="85"/>
      <c r="F124" s="17"/>
      <c r="M124" s="17"/>
      <c r="S124" s="86"/>
    </row>
    <row r="125">
      <c r="E125" s="85"/>
      <c r="F125" s="17"/>
      <c r="M125" s="17"/>
      <c r="S125" s="86"/>
    </row>
    <row r="126">
      <c r="E126" s="85"/>
      <c r="F126" s="17"/>
      <c r="M126" s="17"/>
      <c r="S126" s="86"/>
    </row>
    <row r="127">
      <c r="E127" s="85"/>
      <c r="F127" s="17"/>
      <c r="M127" s="17"/>
      <c r="S127" s="86"/>
    </row>
    <row r="128">
      <c r="E128" s="85"/>
      <c r="F128" s="17"/>
      <c r="M128" s="17"/>
      <c r="S128" s="86"/>
    </row>
    <row r="129">
      <c r="E129" s="85"/>
      <c r="F129" s="17"/>
      <c r="M129" s="17"/>
      <c r="S129" s="86"/>
    </row>
    <row r="130">
      <c r="E130" s="85"/>
      <c r="F130" s="17"/>
      <c r="M130" s="17"/>
      <c r="S130" s="86"/>
    </row>
    <row r="131">
      <c r="E131" s="85"/>
      <c r="F131" s="17"/>
      <c r="M131" s="17"/>
      <c r="S131" s="86"/>
    </row>
    <row r="132">
      <c r="E132" s="85"/>
      <c r="F132" s="17"/>
      <c r="M132" s="17"/>
      <c r="S132" s="86"/>
    </row>
    <row r="133">
      <c r="E133" s="85"/>
      <c r="F133" s="17"/>
      <c r="M133" s="17"/>
      <c r="S133" s="86"/>
    </row>
    <row r="134">
      <c r="E134" s="85"/>
      <c r="F134" s="17"/>
      <c r="M134" s="17"/>
      <c r="S134" s="86"/>
    </row>
    <row r="135">
      <c r="E135" s="85"/>
      <c r="F135" s="17"/>
      <c r="M135" s="17"/>
      <c r="S135" s="86"/>
    </row>
    <row r="136">
      <c r="E136" s="85"/>
      <c r="F136" s="17"/>
      <c r="M136" s="17"/>
      <c r="S136" s="86"/>
    </row>
    <row r="137">
      <c r="E137" s="85"/>
      <c r="F137" s="17"/>
      <c r="M137" s="17"/>
      <c r="S137" s="86"/>
    </row>
    <row r="138">
      <c r="E138" s="85"/>
      <c r="F138" s="17"/>
      <c r="M138" s="17"/>
      <c r="S138" s="86"/>
    </row>
    <row r="139">
      <c r="E139" s="85"/>
      <c r="F139" s="17"/>
      <c r="M139" s="17"/>
      <c r="S139" s="86"/>
    </row>
    <row r="140">
      <c r="E140" s="85"/>
      <c r="F140" s="17"/>
      <c r="M140" s="17"/>
      <c r="S140" s="86"/>
    </row>
    <row r="141">
      <c r="E141" s="85"/>
      <c r="F141" s="17"/>
      <c r="M141" s="17"/>
      <c r="S141" s="86"/>
    </row>
    <row r="142">
      <c r="E142" s="85"/>
      <c r="F142" s="17"/>
      <c r="M142" s="17"/>
      <c r="S142" s="86"/>
    </row>
    <row r="143">
      <c r="E143" s="85"/>
      <c r="F143" s="17"/>
      <c r="M143" s="17"/>
      <c r="S143" s="86"/>
    </row>
    <row r="144">
      <c r="E144" s="85"/>
      <c r="F144" s="17"/>
      <c r="M144" s="17"/>
      <c r="S144" s="86"/>
    </row>
    <row r="145">
      <c r="E145" s="85"/>
      <c r="F145" s="17"/>
      <c r="M145" s="17"/>
      <c r="S145" s="86"/>
    </row>
    <row r="146">
      <c r="E146" s="85"/>
      <c r="F146" s="17"/>
      <c r="M146" s="17"/>
      <c r="S146" s="86"/>
    </row>
    <row r="147">
      <c r="E147" s="85"/>
      <c r="F147" s="17"/>
      <c r="M147" s="17"/>
      <c r="S147" s="86"/>
    </row>
    <row r="148">
      <c r="E148" s="85"/>
      <c r="F148" s="17"/>
      <c r="M148" s="17"/>
      <c r="S148" s="86"/>
    </row>
    <row r="149">
      <c r="E149" s="85"/>
      <c r="F149" s="17"/>
      <c r="M149" s="17"/>
      <c r="S149" s="86"/>
    </row>
    <row r="150">
      <c r="E150" s="85"/>
      <c r="F150" s="17"/>
      <c r="M150" s="17"/>
      <c r="S150" s="86"/>
    </row>
    <row r="151">
      <c r="E151" s="85"/>
      <c r="F151" s="17"/>
      <c r="M151" s="17"/>
      <c r="S151" s="86"/>
    </row>
    <row r="152">
      <c r="E152" s="85"/>
      <c r="F152" s="17"/>
      <c r="M152" s="17"/>
      <c r="S152" s="86"/>
    </row>
    <row r="153">
      <c r="E153" s="85"/>
      <c r="F153" s="17"/>
      <c r="M153" s="17"/>
      <c r="S153" s="86"/>
    </row>
    <row r="154">
      <c r="E154" s="85"/>
      <c r="F154" s="17"/>
      <c r="M154" s="17"/>
      <c r="S154" s="86"/>
    </row>
    <row r="155">
      <c r="E155" s="85"/>
      <c r="F155" s="17"/>
      <c r="M155" s="17"/>
      <c r="S155" s="86"/>
    </row>
    <row r="156">
      <c r="E156" s="85"/>
      <c r="F156" s="17"/>
      <c r="M156" s="17"/>
      <c r="S156" s="86"/>
    </row>
    <row r="157">
      <c r="E157" s="85"/>
      <c r="F157" s="17"/>
      <c r="M157" s="17"/>
      <c r="S157" s="86"/>
    </row>
    <row r="158">
      <c r="E158" s="85"/>
      <c r="F158" s="17"/>
      <c r="M158" s="17"/>
      <c r="S158" s="86"/>
    </row>
    <row r="159">
      <c r="E159" s="85"/>
      <c r="F159" s="17"/>
      <c r="M159" s="17"/>
      <c r="S159" s="86"/>
    </row>
    <row r="160">
      <c r="E160" s="85"/>
      <c r="F160" s="17"/>
      <c r="M160" s="17"/>
      <c r="S160" s="86"/>
    </row>
    <row r="161">
      <c r="E161" s="85"/>
      <c r="F161" s="17"/>
      <c r="M161" s="17"/>
      <c r="S161" s="86"/>
    </row>
    <row r="162">
      <c r="E162" s="85"/>
      <c r="F162" s="17"/>
      <c r="M162" s="17"/>
      <c r="S162" s="86"/>
    </row>
    <row r="163">
      <c r="E163" s="85"/>
      <c r="F163" s="17"/>
      <c r="M163" s="17"/>
      <c r="S163" s="86"/>
    </row>
    <row r="164">
      <c r="E164" s="85"/>
      <c r="F164" s="17"/>
      <c r="M164" s="17"/>
      <c r="S164" s="86"/>
    </row>
    <row r="165">
      <c r="E165" s="85"/>
      <c r="F165" s="17"/>
      <c r="M165" s="17"/>
      <c r="S165" s="86"/>
    </row>
    <row r="166">
      <c r="E166" s="85"/>
      <c r="F166" s="17"/>
      <c r="M166" s="17"/>
      <c r="S166" s="86"/>
    </row>
    <row r="167">
      <c r="E167" s="85"/>
      <c r="F167" s="17"/>
      <c r="M167" s="17"/>
      <c r="S167" s="86"/>
    </row>
    <row r="168">
      <c r="E168" s="85"/>
      <c r="F168" s="17"/>
      <c r="M168" s="17"/>
      <c r="S168" s="86"/>
    </row>
    <row r="169">
      <c r="E169" s="85"/>
      <c r="F169" s="17"/>
      <c r="M169" s="17"/>
      <c r="S169" s="86"/>
    </row>
    <row r="170">
      <c r="E170" s="85"/>
      <c r="F170" s="17"/>
      <c r="M170" s="17"/>
      <c r="S170" s="86"/>
    </row>
    <row r="171">
      <c r="E171" s="85"/>
      <c r="F171" s="17"/>
      <c r="M171" s="17"/>
      <c r="S171" s="86"/>
    </row>
    <row r="172">
      <c r="E172" s="85"/>
      <c r="F172" s="17"/>
      <c r="M172" s="17"/>
      <c r="S172" s="86"/>
    </row>
    <row r="173">
      <c r="E173" s="85"/>
      <c r="F173" s="17"/>
      <c r="M173" s="17"/>
      <c r="S173" s="86"/>
    </row>
    <row r="174">
      <c r="E174" s="85"/>
      <c r="F174" s="17"/>
      <c r="M174" s="17"/>
      <c r="S174" s="86"/>
    </row>
    <row r="175">
      <c r="E175" s="85"/>
      <c r="F175" s="17"/>
      <c r="M175" s="17"/>
      <c r="S175" s="86"/>
    </row>
    <row r="176">
      <c r="E176" s="85"/>
      <c r="F176" s="17"/>
      <c r="M176" s="17"/>
      <c r="S176" s="86"/>
    </row>
    <row r="177">
      <c r="E177" s="85"/>
      <c r="F177" s="17"/>
      <c r="M177" s="17"/>
      <c r="S177" s="86"/>
    </row>
    <row r="178">
      <c r="E178" s="85"/>
      <c r="F178" s="17"/>
      <c r="M178" s="17"/>
      <c r="S178" s="86"/>
    </row>
    <row r="179">
      <c r="E179" s="85"/>
      <c r="F179" s="17"/>
      <c r="M179" s="17"/>
      <c r="S179" s="86"/>
    </row>
    <row r="180">
      <c r="E180" s="85"/>
      <c r="F180" s="17"/>
      <c r="M180" s="17"/>
      <c r="S180" s="86"/>
    </row>
    <row r="181">
      <c r="E181" s="85"/>
      <c r="F181" s="17"/>
      <c r="M181" s="17"/>
      <c r="S181" s="86"/>
    </row>
    <row r="182">
      <c r="E182" s="85"/>
      <c r="F182" s="17"/>
      <c r="M182" s="17"/>
      <c r="S182" s="86"/>
    </row>
    <row r="183">
      <c r="E183" s="85"/>
      <c r="F183" s="17"/>
      <c r="M183" s="17"/>
      <c r="S183" s="86"/>
    </row>
    <row r="184">
      <c r="E184" s="85"/>
      <c r="F184" s="17"/>
      <c r="M184" s="17"/>
      <c r="S184" s="86"/>
    </row>
    <row r="185">
      <c r="E185" s="85"/>
      <c r="F185" s="17"/>
      <c r="M185" s="17"/>
      <c r="S185" s="86"/>
    </row>
    <row r="186">
      <c r="E186" s="85"/>
      <c r="F186" s="17"/>
      <c r="M186" s="17"/>
      <c r="S186" s="86"/>
    </row>
    <row r="187">
      <c r="E187" s="85"/>
      <c r="F187" s="17"/>
      <c r="M187" s="17"/>
      <c r="S187" s="86"/>
    </row>
    <row r="188">
      <c r="E188" s="85"/>
      <c r="F188" s="17"/>
      <c r="M188" s="17"/>
      <c r="S188" s="86"/>
    </row>
    <row r="189">
      <c r="E189" s="85"/>
      <c r="F189" s="17"/>
      <c r="M189" s="17"/>
      <c r="S189" s="86"/>
    </row>
    <row r="190">
      <c r="E190" s="85"/>
      <c r="F190" s="17"/>
      <c r="M190" s="17"/>
      <c r="S190" s="86"/>
    </row>
    <row r="191">
      <c r="E191" s="85"/>
      <c r="F191" s="17"/>
      <c r="M191" s="17"/>
      <c r="S191" s="86"/>
    </row>
    <row r="192">
      <c r="E192" s="85"/>
      <c r="F192" s="17"/>
      <c r="M192" s="17"/>
      <c r="S192" s="86"/>
    </row>
    <row r="193">
      <c r="E193" s="85"/>
      <c r="F193" s="17"/>
      <c r="M193" s="17"/>
      <c r="S193" s="86"/>
    </row>
    <row r="194">
      <c r="E194" s="85"/>
      <c r="F194" s="17"/>
      <c r="M194" s="17"/>
      <c r="S194" s="86"/>
    </row>
    <row r="195">
      <c r="E195" s="85"/>
      <c r="F195" s="17"/>
      <c r="M195" s="17"/>
      <c r="S195" s="86"/>
    </row>
    <row r="196">
      <c r="E196" s="85"/>
      <c r="F196" s="17"/>
      <c r="M196" s="17"/>
      <c r="S196" s="86"/>
    </row>
    <row r="197">
      <c r="E197" s="85"/>
      <c r="F197" s="17"/>
      <c r="M197" s="17"/>
      <c r="S197" s="86"/>
    </row>
    <row r="198">
      <c r="E198" s="85"/>
      <c r="F198" s="17"/>
      <c r="M198" s="17"/>
      <c r="S198" s="86"/>
    </row>
    <row r="199">
      <c r="E199" s="85"/>
      <c r="F199" s="17"/>
      <c r="M199" s="17"/>
      <c r="S199" s="86"/>
    </row>
    <row r="200">
      <c r="E200" s="85"/>
      <c r="F200" s="17"/>
      <c r="M200" s="17"/>
      <c r="S200" s="86"/>
    </row>
    <row r="201">
      <c r="E201" s="85"/>
      <c r="F201" s="17"/>
      <c r="M201" s="17"/>
      <c r="S201" s="86"/>
    </row>
    <row r="202">
      <c r="E202" s="85"/>
      <c r="F202" s="17"/>
      <c r="M202" s="17"/>
      <c r="S202" s="86"/>
    </row>
    <row r="203">
      <c r="E203" s="85"/>
      <c r="F203" s="17"/>
      <c r="M203" s="17"/>
      <c r="S203" s="86"/>
    </row>
    <row r="204">
      <c r="E204" s="85"/>
      <c r="F204" s="17"/>
      <c r="M204" s="17"/>
      <c r="S204" s="86"/>
    </row>
    <row r="205">
      <c r="E205" s="85"/>
      <c r="F205" s="17"/>
      <c r="M205" s="17"/>
      <c r="S205" s="86"/>
    </row>
    <row r="206">
      <c r="E206" s="85"/>
      <c r="F206" s="17"/>
      <c r="M206" s="17"/>
      <c r="S206" s="86"/>
    </row>
    <row r="207">
      <c r="E207" s="85"/>
      <c r="F207" s="17"/>
      <c r="M207" s="17"/>
      <c r="S207" s="86"/>
    </row>
    <row r="208">
      <c r="E208" s="85"/>
      <c r="F208" s="17"/>
      <c r="M208" s="17"/>
      <c r="S208" s="86"/>
    </row>
    <row r="209">
      <c r="E209" s="85"/>
      <c r="F209" s="17"/>
      <c r="M209" s="17"/>
      <c r="S209" s="86"/>
    </row>
    <row r="210">
      <c r="E210" s="85"/>
      <c r="F210" s="17"/>
      <c r="M210" s="17"/>
      <c r="S210" s="86"/>
    </row>
    <row r="211">
      <c r="E211" s="85"/>
      <c r="F211" s="17"/>
      <c r="M211" s="17"/>
      <c r="S211" s="86"/>
    </row>
    <row r="212">
      <c r="E212" s="85"/>
      <c r="F212" s="17"/>
      <c r="M212" s="17"/>
      <c r="S212" s="86"/>
    </row>
    <row r="213">
      <c r="E213" s="85"/>
      <c r="F213" s="17"/>
      <c r="M213" s="17"/>
      <c r="S213" s="86"/>
    </row>
    <row r="214">
      <c r="E214" s="85"/>
      <c r="F214" s="17"/>
      <c r="M214" s="17"/>
      <c r="S214" s="86"/>
    </row>
    <row r="215">
      <c r="E215" s="85"/>
      <c r="F215" s="17"/>
      <c r="M215" s="17"/>
      <c r="S215" s="86"/>
    </row>
    <row r="216">
      <c r="E216" s="85"/>
      <c r="F216" s="17"/>
      <c r="M216" s="17"/>
      <c r="S216" s="86"/>
    </row>
    <row r="217">
      <c r="E217" s="85"/>
      <c r="F217" s="17"/>
      <c r="M217" s="17"/>
      <c r="S217" s="86"/>
    </row>
    <row r="218">
      <c r="E218" s="85"/>
      <c r="F218" s="17"/>
      <c r="M218" s="17"/>
      <c r="S218" s="86"/>
    </row>
    <row r="219">
      <c r="E219" s="85"/>
      <c r="F219" s="17"/>
      <c r="M219" s="17"/>
      <c r="S219" s="86"/>
    </row>
    <row r="220">
      <c r="E220" s="85"/>
      <c r="F220" s="17"/>
      <c r="M220" s="17"/>
      <c r="S220" s="86"/>
    </row>
    <row r="221">
      <c r="E221" s="85"/>
      <c r="F221" s="17"/>
      <c r="M221" s="17"/>
      <c r="S221" s="86"/>
    </row>
    <row r="222">
      <c r="E222" s="85"/>
      <c r="F222" s="17"/>
      <c r="M222" s="17"/>
      <c r="S222" s="86"/>
    </row>
    <row r="223">
      <c r="E223" s="85"/>
      <c r="F223" s="17"/>
      <c r="M223" s="17"/>
      <c r="S223" s="86"/>
    </row>
    <row r="224">
      <c r="E224" s="85"/>
      <c r="F224" s="17"/>
      <c r="M224" s="17"/>
      <c r="S224" s="86"/>
    </row>
    <row r="225">
      <c r="E225" s="85"/>
      <c r="F225" s="17"/>
      <c r="M225" s="17"/>
      <c r="S225" s="86"/>
    </row>
    <row r="226">
      <c r="E226" s="85"/>
      <c r="F226" s="17"/>
      <c r="M226" s="17"/>
      <c r="S226" s="86"/>
    </row>
    <row r="227">
      <c r="E227" s="85"/>
      <c r="F227" s="17"/>
      <c r="M227" s="17"/>
      <c r="S227" s="86"/>
    </row>
    <row r="228">
      <c r="E228" s="85"/>
      <c r="F228" s="17"/>
      <c r="M228" s="17"/>
      <c r="S228" s="86"/>
    </row>
    <row r="229">
      <c r="E229" s="85"/>
      <c r="F229" s="17"/>
      <c r="M229" s="17"/>
      <c r="S229" s="86"/>
    </row>
    <row r="230">
      <c r="E230" s="85"/>
      <c r="F230" s="17"/>
      <c r="M230" s="17"/>
      <c r="S230" s="86"/>
    </row>
    <row r="231">
      <c r="E231" s="85"/>
      <c r="F231" s="17"/>
      <c r="M231" s="17"/>
      <c r="S231" s="86"/>
    </row>
    <row r="232">
      <c r="E232" s="85"/>
      <c r="F232" s="17"/>
      <c r="M232" s="17"/>
      <c r="S232" s="86"/>
    </row>
    <row r="233">
      <c r="E233" s="85"/>
      <c r="F233" s="17"/>
      <c r="M233" s="17"/>
      <c r="S233" s="86"/>
    </row>
    <row r="234">
      <c r="E234" s="85"/>
      <c r="F234" s="17"/>
      <c r="M234" s="17"/>
      <c r="S234" s="86"/>
    </row>
    <row r="235">
      <c r="E235" s="85"/>
      <c r="F235" s="17"/>
      <c r="M235" s="17"/>
      <c r="S235" s="86"/>
    </row>
    <row r="236">
      <c r="E236" s="85"/>
      <c r="F236" s="17"/>
      <c r="M236" s="17"/>
      <c r="S236" s="86"/>
    </row>
    <row r="237">
      <c r="E237" s="85"/>
      <c r="F237" s="17"/>
      <c r="M237" s="17"/>
      <c r="S237" s="86"/>
    </row>
    <row r="238">
      <c r="E238" s="85"/>
      <c r="F238" s="17"/>
      <c r="M238" s="17"/>
      <c r="S238" s="86"/>
    </row>
    <row r="239">
      <c r="E239" s="85"/>
      <c r="F239" s="17"/>
      <c r="M239" s="17"/>
      <c r="S239" s="86"/>
    </row>
    <row r="240">
      <c r="E240" s="85"/>
      <c r="F240" s="17"/>
      <c r="M240" s="17"/>
      <c r="S240" s="86"/>
    </row>
    <row r="241">
      <c r="E241" s="85"/>
      <c r="F241" s="17"/>
      <c r="M241" s="17"/>
      <c r="S241" s="86"/>
    </row>
    <row r="242">
      <c r="E242" s="85"/>
      <c r="F242" s="17"/>
      <c r="M242" s="17"/>
      <c r="S242" s="86"/>
    </row>
    <row r="243">
      <c r="E243" s="85"/>
      <c r="F243" s="17"/>
      <c r="M243" s="17"/>
      <c r="S243" s="86"/>
    </row>
    <row r="244">
      <c r="E244" s="85"/>
      <c r="F244" s="17"/>
      <c r="M244" s="17"/>
      <c r="S244" s="86"/>
    </row>
    <row r="245">
      <c r="E245" s="85"/>
      <c r="F245" s="17"/>
      <c r="M245" s="17"/>
      <c r="S245" s="86"/>
    </row>
    <row r="246">
      <c r="E246" s="85"/>
      <c r="F246" s="17"/>
      <c r="M246" s="17"/>
      <c r="S246" s="86"/>
    </row>
    <row r="247">
      <c r="E247" s="85"/>
      <c r="F247" s="17"/>
      <c r="M247" s="17"/>
      <c r="S247" s="86"/>
    </row>
    <row r="248">
      <c r="E248" s="85"/>
      <c r="F248" s="17"/>
      <c r="M248" s="17"/>
      <c r="S248" s="86"/>
    </row>
    <row r="249">
      <c r="E249" s="85"/>
      <c r="F249" s="17"/>
      <c r="M249" s="17"/>
      <c r="S249" s="86"/>
    </row>
    <row r="250">
      <c r="E250" s="85"/>
      <c r="F250" s="17"/>
      <c r="M250" s="17"/>
      <c r="S250" s="86"/>
    </row>
    <row r="251">
      <c r="E251" s="85"/>
      <c r="F251" s="17"/>
      <c r="M251" s="17"/>
      <c r="S251" s="86"/>
    </row>
    <row r="252">
      <c r="E252" s="85"/>
      <c r="F252" s="17"/>
      <c r="M252" s="17"/>
      <c r="S252" s="86"/>
    </row>
    <row r="253">
      <c r="E253" s="85"/>
      <c r="F253" s="17"/>
      <c r="M253" s="17"/>
      <c r="S253" s="86"/>
    </row>
    <row r="254">
      <c r="E254" s="85"/>
      <c r="F254" s="17"/>
      <c r="M254" s="17"/>
      <c r="S254" s="86"/>
    </row>
    <row r="255">
      <c r="E255" s="85"/>
      <c r="F255" s="17"/>
      <c r="M255" s="17"/>
      <c r="S255" s="86"/>
    </row>
    <row r="256">
      <c r="E256" s="85"/>
      <c r="F256" s="17"/>
      <c r="M256" s="17"/>
      <c r="S256" s="86"/>
    </row>
    <row r="257">
      <c r="E257" s="85"/>
      <c r="F257" s="17"/>
      <c r="M257" s="17"/>
      <c r="S257" s="86"/>
    </row>
    <row r="258">
      <c r="E258" s="85"/>
      <c r="F258" s="17"/>
      <c r="M258" s="17"/>
      <c r="S258" s="86"/>
    </row>
    <row r="259">
      <c r="E259" s="85"/>
      <c r="F259" s="17"/>
      <c r="M259" s="17"/>
      <c r="S259" s="86"/>
    </row>
    <row r="260">
      <c r="E260" s="85"/>
      <c r="F260" s="17"/>
      <c r="M260" s="17"/>
      <c r="S260" s="86"/>
    </row>
    <row r="261">
      <c r="E261" s="85"/>
      <c r="F261" s="17"/>
      <c r="M261" s="17"/>
      <c r="S261" s="86"/>
    </row>
    <row r="262">
      <c r="E262" s="85"/>
      <c r="F262" s="17"/>
      <c r="M262" s="17"/>
      <c r="S262" s="86"/>
    </row>
    <row r="263">
      <c r="E263" s="85"/>
      <c r="F263" s="17"/>
      <c r="M263" s="17"/>
      <c r="S263" s="86"/>
    </row>
    <row r="264">
      <c r="E264" s="85"/>
      <c r="F264" s="17"/>
      <c r="M264" s="17"/>
      <c r="S264" s="86"/>
    </row>
    <row r="265">
      <c r="E265" s="85"/>
      <c r="F265" s="17"/>
      <c r="M265" s="17"/>
      <c r="S265" s="86"/>
    </row>
    <row r="266">
      <c r="E266" s="85"/>
      <c r="F266" s="17"/>
      <c r="M266" s="17"/>
      <c r="S266" s="86"/>
    </row>
    <row r="267">
      <c r="E267" s="85"/>
      <c r="F267" s="17"/>
      <c r="M267" s="17"/>
      <c r="S267" s="86"/>
    </row>
    <row r="268">
      <c r="E268" s="85"/>
      <c r="F268" s="17"/>
      <c r="M268" s="17"/>
      <c r="S268" s="86"/>
    </row>
    <row r="269">
      <c r="E269" s="85"/>
      <c r="F269" s="17"/>
      <c r="M269" s="17"/>
      <c r="S269" s="86"/>
    </row>
    <row r="270">
      <c r="E270" s="85"/>
      <c r="F270" s="17"/>
      <c r="M270" s="17"/>
      <c r="S270" s="86"/>
    </row>
    <row r="271">
      <c r="E271" s="85"/>
      <c r="F271" s="17"/>
      <c r="M271" s="17"/>
      <c r="S271" s="86"/>
    </row>
    <row r="272">
      <c r="E272" s="85"/>
      <c r="F272" s="17"/>
      <c r="M272" s="17"/>
      <c r="S272" s="86"/>
    </row>
    <row r="273">
      <c r="E273" s="85"/>
      <c r="F273" s="17"/>
      <c r="M273" s="17"/>
      <c r="S273" s="86"/>
    </row>
    <row r="274">
      <c r="E274" s="85"/>
      <c r="F274" s="17"/>
      <c r="M274" s="17"/>
      <c r="S274" s="86"/>
    </row>
    <row r="275">
      <c r="E275" s="85"/>
      <c r="F275" s="17"/>
      <c r="M275" s="17"/>
      <c r="S275" s="86"/>
    </row>
    <row r="276">
      <c r="E276" s="85"/>
      <c r="F276" s="17"/>
      <c r="M276" s="17"/>
      <c r="S276" s="86"/>
    </row>
    <row r="277">
      <c r="E277" s="85"/>
      <c r="F277" s="17"/>
      <c r="M277" s="17"/>
      <c r="S277" s="86"/>
    </row>
    <row r="278">
      <c r="E278" s="85"/>
      <c r="F278" s="17"/>
      <c r="M278" s="17"/>
      <c r="S278" s="86"/>
    </row>
    <row r="279">
      <c r="E279" s="85"/>
      <c r="F279" s="17"/>
      <c r="M279" s="17"/>
      <c r="S279" s="86"/>
    </row>
    <row r="280">
      <c r="E280" s="85"/>
      <c r="F280" s="17"/>
      <c r="M280" s="17"/>
      <c r="S280" s="86"/>
    </row>
    <row r="281">
      <c r="E281" s="85"/>
      <c r="F281" s="17"/>
      <c r="M281" s="17"/>
      <c r="S281" s="86"/>
    </row>
    <row r="282">
      <c r="E282" s="85"/>
      <c r="F282" s="17"/>
      <c r="M282" s="17"/>
      <c r="S282" s="86"/>
    </row>
    <row r="283">
      <c r="E283" s="85"/>
      <c r="F283" s="17"/>
      <c r="M283" s="17"/>
      <c r="S283" s="86"/>
    </row>
    <row r="284">
      <c r="E284" s="85"/>
      <c r="F284" s="17"/>
      <c r="M284" s="17"/>
      <c r="S284" s="86"/>
    </row>
    <row r="285">
      <c r="E285" s="85"/>
      <c r="F285" s="17"/>
      <c r="M285" s="17"/>
      <c r="S285" s="86"/>
    </row>
    <row r="286">
      <c r="E286" s="85"/>
      <c r="F286" s="17"/>
      <c r="M286" s="17"/>
      <c r="S286" s="86"/>
    </row>
    <row r="287">
      <c r="E287" s="85"/>
      <c r="F287" s="17"/>
      <c r="M287" s="17"/>
      <c r="S287" s="86"/>
    </row>
    <row r="288">
      <c r="E288" s="85"/>
      <c r="F288" s="17"/>
      <c r="M288" s="17"/>
      <c r="S288" s="86"/>
    </row>
    <row r="289">
      <c r="E289" s="85"/>
      <c r="F289" s="17"/>
      <c r="M289" s="17"/>
      <c r="S289" s="86"/>
    </row>
    <row r="290">
      <c r="E290" s="85"/>
      <c r="F290" s="17"/>
      <c r="M290" s="17"/>
      <c r="S290" s="86"/>
    </row>
    <row r="291">
      <c r="E291" s="85"/>
      <c r="F291" s="17"/>
      <c r="M291" s="17"/>
      <c r="S291" s="86"/>
    </row>
    <row r="292">
      <c r="E292" s="85"/>
      <c r="F292" s="17"/>
      <c r="M292" s="17"/>
      <c r="S292" s="86"/>
    </row>
    <row r="293">
      <c r="E293" s="85"/>
      <c r="F293" s="17"/>
      <c r="M293" s="17"/>
      <c r="S293" s="86"/>
    </row>
    <row r="294">
      <c r="E294" s="85"/>
      <c r="F294" s="17"/>
      <c r="M294" s="17"/>
      <c r="S294" s="86"/>
    </row>
    <row r="295">
      <c r="E295" s="85"/>
      <c r="F295" s="17"/>
      <c r="M295" s="17"/>
      <c r="S295" s="86"/>
    </row>
    <row r="296">
      <c r="E296" s="85"/>
      <c r="F296" s="17"/>
      <c r="M296" s="17"/>
      <c r="S296" s="86"/>
    </row>
    <row r="297">
      <c r="E297" s="85"/>
      <c r="F297" s="17"/>
      <c r="M297" s="17"/>
      <c r="S297" s="86"/>
    </row>
    <row r="298">
      <c r="E298" s="85"/>
      <c r="F298" s="17"/>
      <c r="M298" s="17"/>
      <c r="S298" s="86"/>
    </row>
    <row r="299">
      <c r="E299" s="85"/>
      <c r="F299" s="17"/>
      <c r="M299" s="17"/>
      <c r="S299" s="86"/>
    </row>
    <row r="300">
      <c r="E300" s="85"/>
      <c r="F300" s="17"/>
      <c r="M300" s="17"/>
      <c r="S300" s="86"/>
    </row>
    <row r="301">
      <c r="E301" s="85"/>
      <c r="F301" s="17"/>
      <c r="M301" s="17"/>
      <c r="S301" s="86"/>
    </row>
    <row r="302">
      <c r="E302" s="85"/>
      <c r="F302" s="17"/>
      <c r="M302" s="17"/>
      <c r="S302" s="86"/>
    </row>
    <row r="303">
      <c r="E303" s="85"/>
      <c r="F303" s="17"/>
      <c r="M303" s="17"/>
      <c r="S303" s="86"/>
    </row>
    <row r="304">
      <c r="E304" s="85"/>
      <c r="F304" s="17"/>
      <c r="M304" s="17"/>
      <c r="S304" s="86"/>
    </row>
    <row r="305">
      <c r="E305" s="85"/>
      <c r="F305" s="17"/>
      <c r="M305" s="17"/>
      <c r="S305" s="86"/>
    </row>
    <row r="306">
      <c r="E306" s="85"/>
      <c r="F306" s="17"/>
      <c r="M306" s="17"/>
      <c r="S306" s="86"/>
    </row>
    <row r="307">
      <c r="E307" s="85"/>
      <c r="F307" s="17"/>
      <c r="M307" s="17"/>
      <c r="S307" s="86"/>
    </row>
    <row r="308">
      <c r="E308" s="85"/>
      <c r="F308" s="17"/>
      <c r="M308" s="17"/>
      <c r="S308" s="86"/>
    </row>
    <row r="309">
      <c r="E309" s="85"/>
      <c r="F309" s="17"/>
      <c r="M309" s="17"/>
      <c r="S309" s="86"/>
    </row>
    <row r="310">
      <c r="E310" s="85"/>
      <c r="F310" s="17"/>
      <c r="M310" s="17"/>
      <c r="S310" s="86"/>
    </row>
    <row r="311">
      <c r="E311" s="85"/>
      <c r="F311" s="17"/>
      <c r="M311" s="17"/>
      <c r="S311" s="86"/>
    </row>
    <row r="312">
      <c r="E312" s="85"/>
      <c r="F312" s="17"/>
      <c r="M312" s="17"/>
      <c r="S312" s="86"/>
    </row>
    <row r="313">
      <c r="E313" s="85"/>
      <c r="F313" s="17"/>
      <c r="M313" s="17"/>
      <c r="S313" s="86"/>
    </row>
    <row r="314">
      <c r="E314" s="85"/>
      <c r="F314" s="17"/>
      <c r="M314" s="17"/>
      <c r="S314" s="86"/>
    </row>
    <row r="315">
      <c r="E315" s="85"/>
      <c r="F315" s="17"/>
      <c r="M315" s="17"/>
      <c r="S315" s="86"/>
    </row>
    <row r="316">
      <c r="E316" s="85"/>
      <c r="F316" s="17"/>
      <c r="M316" s="17"/>
      <c r="S316" s="86"/>
    </row>
    <row r="317">
      <c r="E317" s="85"/>
      <c r="F317" s="17"/>
      <c r="M317" s="17"/>
      <c r="S317" s="86"/>
    </row>
    <row r="318">
      <c r="E318" s="85"/>
      <c r="F318" s="17"/>
      <c r="M318" s="17"/>
      <c r="S318" s="86"/>
    </row>
    <row r="319">
      <c r="E319" s="85"/>
      <c r="F319" s="17"/>
      <c r="M319" s="17"/>
      <c r="S319" s="86"/>
    </row>
    <row r="320">
      <c r="E320" s="85"/>
      <c r="F320" s="17"/>
      <c r="M320" s="17"/>
      <c r="S320" s="86"/>
    </row>
    <row r="321">
      <c r="E321" s="85"/>
      <c r="F321" s="17"/>
      <c r="M321" s="17"/>
      <c r="S321" s="86"/>
    </row>
    <row r="322">
      <c r="E322" s="85"/>
      <c r="F322" s="17"/>
      <c r="M322" s="17"/>
      <c r="S322" s="86"/>
    </row>
    <row r="323">
      <c r="E323" s="85"/>
      <c r="F323" s="17"/>
      <c r="M323" s="17"/>
      <c r="S323" s="86"/>
    </row>
    <row r="324">
      <c r="E324" s="85"/>
      <c r="F324" s="17"/>
      <c r="M324" s="17"/>
      <c r="S324" s="86"/>
    </row>
    <row r="325">
      <c r="E325" s="85"/>
      <c r="F325" s="17"/>
      <c r="M325" s="17"/>
      <c r="S325" s="86"/>
    </row>
    <row r="326">
      <c r="E326" s="85"/>
      <c r="F326" s="17"/>
      <c r="M326" s="17"/>
      <c r="S326" s="86"/>
    </row>
    <row r="327">
      <c r="E327" s="85"/>
      <c r="F327" s="17"/>
      <c r="M327" s="17"/>
      <c r="S327" s="86"/>
    </row>
    <row r="328">
      <c r="E328" s="85"/>
      <c r="F328" s="17"/>
      <c r="M328" s="17"/>
      <c r="S328" s="86"/>
    </row>
    <row r="329">
      <c r="E329" s="85"/>
      <c r="F329" s="17"/>
      <c r="M329" s="17"/>
      <c r="S329" s="86"/>
    </row>
    <row r="330">
      <c r="E330" s="85"/>
      <c r="F330" s="17"/>
      <c r="M330" s="17"/>
      <c r="S330" s="86"/>
    </row>
    <row r="331">
      <c r="E331" s="85"/>
      <c r="F331" s="17"/>
      <c r="M331" s="17"/>
      <c r="S331" s="86"/>
    </row>
    <row r="332">
      <c r="E332" s="85"/>
      <c r="F332" s="17"/>
      <c r="M332" s="17"/>
      <c r="S332" s="86"/>
    </row>
    <row r="333">
      <c r="E333" s="85"/>
      <c r="F333" s="17"/>
      <c r="M333" s="17"/>
      <c r="S333" s="86"/>
    </row>
    <row r="334">
      <c r="E334" s="85"/>
      <c r="F334" s="17"/>
      <c r="M334" s="17"/>
      <c r="S334" s="86"/>
    </row>
    <row r="335">
      <c r="E335" s="85"/>
      <c r="F335" s="17"/>
      <c r="M335" s="17"/>
      <c r="S335" s="86"/>
    </row>
    <row r="336">
      <c r="E336" s="85"/>
      <c r="F336" s="17"/>
      <c r="M336" s="17"/>
      <c r="S336" s="86"/>
    </row>
    <row r="337">
      <c r="E337" s="85"/>
      <c r="F337" s="17"/>
      <c r="M337" s="17"/>
      <c r="S337" s="86"/>
    </row>
    <row r="338">
      <c r="E338" s="85"/>
      <c r="F338" s="17"/>
      <c r="M338" s="17"/>
      <c r="S338" s="86"/>
    </row>
    <row r="339">
      <c r="E339" s="85"/>
      <c r="F339" s="17"/>
      <c r="M339" s="17"/>
      <c r="S339" s="86"/>
    </row>
    <row r="340">
      <c r="E340" s="85"/>
      <c r="F340" s="17"/>
      <c r="M340" s="17"/>
      <c r="S340" s="86"/>
    </row>
    <row r="341">
      <c r="E341" s="85"/>
      <c r="F341" s="17"/>
      <c r="M341" s="17"/>
      <c r="S341" s="86"/>
    </row>
    <row r="342">
      <c r="E342" s="85"/>
      <c r="F342" s="17"/>
      <c r="M342" s="17"/>
      <c r="S342" s="86"/>
    </row>
    <row r="343">
      <c r="E343" s="85"/>
      <c r="F343" s="17"/>
      <c r="M343" s="17"/>
      <c r="S343" s="86"/>
    </row>
    <row r="344">
      <c r="E344" s="85"/>
      <c r="F344" s="17"/>
      <c r="M344" s="17"/>
      <c r="S344" s="86"/>
    </row>
    <row r="345">
      <c r="E345" s="85"/>
      <c r="F345" s="17"/>
      <c r="M345" s="17"/>
      <c r="S345" s="86"/>
    </row>
    <row r="346">
      <c r="E346" s="85"/>
      <c r="F346" s="17"/>
      <c r="M346" s="17"/>
      <c r="S346" s="86"/>
    </row>
    <row r="347">
      <c r="E347" s="85"/>
      <c r="F347" s="17"/>
      <c r="M347" s="17"/>
      <c r="S347" s="86"/>
    </row>
    <row r="348">
      <c r="E348" s="85"/>
      <c r="F348" s="17"/>
      <c r="M348" s="17"/>
      <c r="S348" s="86"/>
    </row>
    <row r="349">
      <c r="E349" s="85"/>
      <c r="F349" s="17"/>
      <c r="M349" s="17"/>
      <c r="S349" s="86"/>
    </row>
    <row r="350">
      <c r="E350" s="85"/>
      <c r="F350" s="17"/>
      <c r="M350" s="17"/>
      <c r="S350" s="86"/>
    </row>
    <row r="351">
      <c r="E351" s="85"/>
      <c r="F351" s="17"/>
      <c r="M351" s="17"/>
      <c r="S351" s="86"/>
    </row>
    <row r="352">
      <c r="E352" s="85"/>
      <c r="F352" s="17"/>
      <c r="M352" s="17"/>
      <c r="S352" s="86"/>
    </row>
    <row r="353">
      <c r="E353" s="85"/>
      <c r="F353" s="17"/>
      <c r="M353" s="17"/>
      <c r="S353" s="86"/>
    </row>
    <row r="354">
      <c r="E354" s="85"/>
      <c r="F354" s="17"/>
      <c r="M354" s="17"/>
      <c r="S354" s="86"/>
    </row>
    <row r="355">
      <c r="E355" s="85"/>
      <c r="F355" s="17"/>
      <c r="M355" s="17"/>
      <c r="S355" s="86"/>
    </row>
    <row r="356">
      <c r="E356" s="85"/>
      <c r="F356" s="17"/>
      <c r="M356" s="17"/>
      <c r="S356" s="86"/>
    </row>
    <row r="357">
      <c r="E357" s="85"/>
      <c r="F357" s="17"/>
      <c r="M357" s="17"/>
      <c r="S357" s="86"/>
    </row>
    <row r="358">
      <c r="E358" s="85"/>
      <c r="F358" s="17"/>
      <c r="M358" s="17"/>
      <c r="S358" s="86"/>
    </row>
    <row r="359">
      <c r="E359" s="85"/>
      <c r="F359" s="17"/>
      <c r="M359" s="17"/>
      <c r="S359" s="86"/>
    </row>
    <row r="360">
      <c r="E360" s="85"/>
      <c r="F360" s="17"/>
      <c r="M360" s="17"/>
      <c r="S360" s="86"/>
    </row>
    <row r="361">
      <c r="E361" s="85"/>
      <c r="F361" s="17"/>
      <c r="M361" s="17"/>
      <c r="S361" s="86"/>
    </row>
    <row r="362">
      <c r="E362" s="85"/>
      <c r="F362" s="17"/>
      <c r="M362" s="17"/>
      <c r="S362" s="86"/>
    </row>
    <row r="363">
      <c r="E363" s="85"/>
      <c r="F363" s="17"/>
      <c r="M363" s="17"/>
      <c r="S363" s="86"/>
    </row>
    <row r="364">
      <c r="E364" s="85"/>
      <c r="F364" s="17"/>
      <c r="M364" s="17"/>
      <c r="S364" s="86"/>
    </row>
    <row r="365">
      <c r="E365" s="85"/>
      <c r="F365" s="17"/>
      <c r="M365" s="17"/>
      <c r="S365" s="86"/>
    </row>
    <row r="366">
      <c r="E366" s="85"/>
      <c r="F366" s="17"/>
      <c r="M366" s="17"/>
      <c r="S366" s="86"/>
    </row>
    <row r="367">
      <c r="E367" s="85"/>
      <c r="F367" s="17"/>
      <c r="M367" s="17"/>
      <c r="S367" s="86"/>
    </row>
    <row r="368">
      <c r="E368" s="85"/>
      <c r="F368" s="17"/>
      <c r="M368" s="17"/>
      <c r="S368" s="86"/>
    </row>
    <row r="369">
      <c r="E369" s="85"/>
      <c r="F369" s="17"/>
      <c r="M369" s="17"/>
      <c r="S369" s="86"/>
    </row>
    <row r="370">
      <c r="E370" s="85"/>
      <c r="F370" s="17"/>
      <c r="M370" s="17"/>
      <c r="S370" s="86"/>
    </row>
    <row r="371">
      <c r="E371" s="85"/>
      <c r="F371" s="17"/>
      <c r="M371" s="17"/>
      <c r="S371" s="86"/>
    </row>
    <row r="372">
      <c r="E372" s="85"/>
      <c r="F372" s="17"/>
      <c r="M372" s="17"/>
      <c r="S372" s="86"/>
    </row>
    <row r="373">
      <c r="E373" s="85"/>
      <c r="F373" s="17"/>
      <c r="M373" s="17"/>
      <c r="S373" s="86"/>
    </row>
    <row r="374">
      <c r="E374" s="85"/>
      <c r="F374" s="17"/>
      <c r="M374" s="17"/>
      <c r="S374" s="86"/>
    </row>
    <row r="375">
      <c r="E375" s="85"/>
      <c r="F375" s="17"/>
      <c r="M375" s="17"/>
      <c r="S375" s="86"/>
    </row>
    <row r="376">
      <c r="E376" s="85"/>
      <c r="F376" s="17"/>
      <c r="M376" s="17"/>
      <c r="S376" s="86"/>
    </row>
    <row r="377">
      <c r="E377" s="85"/>
      <c r="F377" s="17"/>
      <c r="M377" s="17"/>
      <c r="S377" s="86"/>
    </row>
    <row r="378">
      <c r="E378" s="85"/>
      <c r="F378" s="17"/>
      <c r="M378" s="17"/>
      <c r="S378" s="86"/>
    </row>
    <row r="379">
      <c r="E379" s="85"/>
      <c r="F379" s="17"/>
      <c r="M379" s="17"/>
      <c r="S379" s="86"/>
    </row>
    <row r="380">
      <c r="E380" s="85"/>
      <c r="F380" s="17"/>
      <c r="M380" s="17"/>
      <c r="S380" s="86"/>
    </row>
    <row r="381">
      <c r="E381" s="85"/>
      <c r="F381" s="17"/>
      <c r="M381" s="17"/>
      <c r="S381" s="86"/>
    </row>
    <row r="382">
      <c r="E382" s="85"/>
      <c r="F382" s="17"/>
      <c r="M382" s="17"/>
      <c r="S382" s="86"/>
    </row>
    <row r="383">
      <c r="E383" s="85"/>
      <c r="F383" s="17"/>
      <c r="M383" s="17"/>
      <c r="S383" s="86"/>
    </row>
    <row r="384">
      <c r="E384" s="85"/>
      <c r="F384" s="17"/>
      <c r="M384" s="17"/>
      <c r="S384" s="86"/>
    </row>
    <row r="385">
      <c r="E385" s="85"/>
      <c r="F385" s="17"/>
      <c r="M385" s="17"/>
      <c r="S385" s="86"/>
    </row>
    <row r="386">
      <c r="E386" s="85"/>
      <c r="F386" s="17"/>
      <c r="M386" s="17"/>
      <c r="S386" s="86"/>
    </row>
    <row r="387">
      <c r="E387" s="85"/>
      <c r="F387" s="17"/>
      <c r="M387" s="17"/>
      <c r="S387" s="86"/>
    </row>
    <row r="388">
      <c r="E388" s="85"/>
      <c r="F388" s="17"/>
      <c r="M388" s="17"/>
      <c r="S388" s="86"/>
    </row>
    <row r="389">
      <c r="E389" s="85"/>
      <c r="F389" s="17"/>
      <c r="M389" s="17"/>
      <c r="S389" s="86"/>
    </row>
    <row r="390">
      <c r="E390" s="85"/>
      <c r="F390" s="17"/>
      <c r="M390" s="17"/>
      <c r="S390" s="86"/>
    </row>
    <row r="391">
      <c r="E391" s="85"/>
      <c r="F391" s="17"/>
      <c r="M391" s="17"/>
      <c r="S391" s="86"/>
    </row>
    <row r="392">
      <c r="E392" s="85"/>
      <c r="F392" s="17"/>
      <c r="M392" s="17"/>
      <c r="S392" s="86"/>
    </row>
    <row r="393">
      <c r="E393" s="85"/>
      <c r="F393" s="17"/>
      <c r="M393" s="17"/>
      <c r="S393" s="86"/>
    </row>
    <row r="394">
      <c r="E394" s="85"/>
      <c r="F394" s="17"/>
      <c r="M394" s="17"/>
      <c r="S394" s="86"/>
    </row>
    <row r="395">
      <c r="E395" s="85"/>
      <c r="F395" s="17"/>
      <c r="M395" s="17"/>
      <c r="S395" s="86"/>
    </row>
    <row r="396">
      <c r="E396" s="85"/>
      <c r="F396" s="17"/>
      <c r="M396" s="17"/>
      <c r="S396" s="86"/>
    </row>
    <row r="397">
      <c r="E397" s="85"/>
      <c r="F397" s="17"/>
      <c r="M397" s="17"/>
      <c r="S397" s="86"/>
    </row>
    <row r="398">
      <c r="E398" s="85"/>
      <c r="F398" s="17"/>
      <c r="M398" s="17"/>
      <c r="S398" s="86"/>
    </row>
    <row r="399">
      <c r="E399" s="85"/>
      <c r="F399" s="17"/>
      <c r="M399" s="17"/>
      <c r="S399" s="86"/>
    </row>
    <row r="400">
      <c r="E400" s="85"/>
      <c r="F400" s="17"/>
      <c r="M400" s="17"/>
      <c r="S400" s="86"/>
    </row>
    <row r="401">
      <c r="E401" s="85"/>
      <c r="F401" s="17"/>
      <c r="M401" s="17"/>
      <c r="S401" s="86"/>
    </row>
    <row r="402">
      <c r="E402" s="85"/>
      <c r="F402" s="17"/>
      <c r="M402" s="17"/>
      <c r="S402" s="86"/>
    </row>
    <row r="403">
      <c r="E403" s="85"/>
      <c r="F403" s="17"/>
      <c r="M403" s="17"/>
      <c r="S403" s="86"/>
    </row>
    <row r="404">
      <c r="E404" s="85"/>
      <c r="F404" s="17"/>
      <c r="M404" s="17"/>
      <c r="S404" s="86"/>
    </row>
    <row r="405">
      <c r="E405" s="85"/>
      <c r="F405" s="17"/>
      <c r="M405" s="17"/>
      <c r="S405" s="86"/>
    </row>
    <row r="406">
      <c r="E406" s="85"/>
      <c r="F406" s="17"/>
      <c r="M406" s="17"/>
      <c r="S406" s="86"/>
    </row>
    <row r="407">
      <c r="E407" s="85"/>
      <c r="F407" s="17"/>
      <c r="M407" s="17"/>
      <c r="S407" s="86"/>
    </row>
    <row r="408">
      <c r="E408" s="85"/>
      <c r="F408" s="17"/>
      <c r="M408" s="17"/>
      <c r="S408" s="86"/>
    </row>
    <row r="409">
      <c r="E409" s="85"/>
      <c r="F409" s="17"/>
      <c r="M409" s="17"/>
      <c r="S409" s="86"/>
    </row>
    <row r="410">
      <c r="E410" s="85"/>
      <c r="F410" s="17"/>
      <c r="M410" s="17"/>
      <c r="S410" s="86"/>
    </row>
    <row r="411">
      <c r="E411" s="85"/>
      <c r="F411" s="17"/>
      <c r="M411" s="17"/>
      <c r="S411" s="86"/>
    </row>
    <row r="412">
      <c r="E412" s="85"/>
      <c r="F412" s="17"/>
      <c r="M412" s="17"/>
      <c r="S412" s="86"/>
    </row>
    <row r="413">
      <c r="E413" s="85"/>
      <c r="F413" s="17"/>
      <c r="M413" s="17"/>
      <c r="S413" s="86"/>
    </row>
    <row r="414">
      <c r="E414" s="85"/>
      <c r="F414" s="17"/>
      <c r="M414" s="17"/>
      <c r="S414" s="86"/>
    </row>
    <row r="415">
      <c r="E415" s="85"/>
      <c r="F415" s="17"/>
      <c r="M415" s="17"/>
      <c r="S415" s="86"/>
    </row>
    <row r="416">
      <c r="E416" s="85"/>
      <c r="F416" s="17"/>
      <c r="M416" s="17"/>
      <c r="S416" s="86"/>
    </row>
    <row r="417">
      <c r="E417" s="85"/>
      <c r="F417" s="17"/>
      <c r="M417" s="17"/>
      <c r="S417" s="86"/>
    </row>
    <row r="418">
      <c r="E418" s="85"/>
      <c r="F418" s="17"/>
      <c r="M418" s="17"/>
      <c r="S418" s="86"/>
    </row>
    <row r="419">
      <c r="E419" s="85"/>
      <c r="F419" s="17"/>
      <c r="M419" s="17"/>
      <c r="S419" s="86"/>
    </row>
    <row r="420">
      <c r="E420" s="85"/>
      <c r="F420" s="17"/>
      <c r="M420" s="17"/>
      <c r="S420" s="86"/>
    </row>
    <row r="421">
      <c r="E421" s="85"/>
      <c r="F421" s="17"/>
      <c r="M421" s="17"/>
      <c r="S421" s="86"/>
    </row>
    <row r="422">
      <c r="E422" s="85"/>
      <c r="F422" s="17"/>
      <c r="M422" s="17"/>
      <c r="S422" s="86"/>
    </row>
    <row r="423">
      <c r="E423" s="85"/>
      <c r="F423" s="17"/>
      <c r="M423" s="17"/>
      <c r="S423" s="86"/>
    </row>
    <row r="424">
      <c r="E424" s="85"/>
      <c r="F424" s="17"/>
      <c r="M424" s="17"/>
      <c r="S424" s="86"/>
    </row>
    <row r="425">
      <c r="E425" s="85"/>
      <c r="F425" s="17"/>
      <c r="M425" s="17"/>
      <c r="S425" s="86"/>
    </row>
    <row r="426">
      <c r="E426" s="85"/>
      <c r="F426" s="17"/>
      <c r="M426" s="17"/>
      <c r="S426" s="86"/>
    </row>
    <row r="427">
      <c r="E427" s="85"/>
      <c r="F427" s="17"/>
      <c r="M427" s="17"/>
      <c r="S427" s="86"/>
    </row>
    <row r="428">
      <c r="E428" s="85"/>
      <c r="F428" s="17"/>
      <c r="M428" s="17"/>
      <c r="S428" s="86"/>
    </row>
    <row r="429">
      <c r="E429" s="85"/>
      <c r="F429" s="17"/>
      <c r="M429" s="17"/>
      <c r="S429" s="86"/>
    </row>
    <row r="430">
      <c r="E430" s="85"/>
      <c r="F430" s="17"/>
      <c r="M430" s="17"/>
      <c r="S430" s="86"/>
    </row>
    <row r="431">
      <c r="E431" s="85"/>
      <c r="F431" s="17"/>
      <c r="M431" s="17"/>
      <c r="S431" s="86"/>
    </row>
    <row r="432">
      <c r="E432" s="85"/>
      <c r="F432" s="17"/>
      <c r="M432" s="17"/>
      <c r="S432" s="86"/>
    </row>
    <row r="433">
      <c r="E433" s="85"/>
      <c r="F433" s="17"/>
      <c r="M433" s="17"/>
      <c r="S433" s="86"/>
    </row>
    <row r="434">
      <c r="E434" s="85"/>
      <c r="F434" s="17"/>
      <c r="M434" s="17"/>
      <c r="S434" s="86"/>
    </row>
    <row r="435">
      <c r="E435" s="85"/>
      <c r="F435" s="17"/>
      <c r="M435" s="17"/>
      <c r="S435" s="86"/>
    </row>
    <row r="436">
      <c r="E436" s="85"/>
      <c r="F436" s="17"/>
      <c r="M436" s="17"/>
      <c r="S436" s="86"/>
    </row>
    <row r="437">
      <c r="E437" s="85"/>
      <c r="F437" s="17"/>
      <c r="M437" s="17"/>
      <c r="S437" s="86"/>
    </row>
    <row r="438">
      <c r="E438" s="85"/>
      <c r="F438" s="17"/>
      <c r="M438" s="17"/>
      <c r="S438" s="86"/>
    </row>
    <row r="439">
      <c r="E439" s="85"/>
      <c r="F439" s="17"/>
      <c r="M439" s="17"/>
      <c r="S439" s="86"/>
    </row>
    <row r="440">
      <c r="E440" s="85"/>
      <c r="F440" s="17"/>
      <c r="M440" s="17"/>
      <c r="S440" s="86"/>
    </row>
    <row r="441">
      <c r="E441" s="85"/>
      <c r="F441" s="17"/>
      <c r="M441" s="17"/>
      <c r="S441" s="86"/>
    </row>
    <row r="442">
      <c r="E442" s="85"/>
      <c r="F442" s="17"/>
      <c r="M442" s="17"/>
      <c r="S442" s="86"/>
    </row>
    <row r="443">
      <c r="E443" s="85"/>
      <c r="F443" s="17"/>
      <c r="M443" s="17"/>
      <c r="S443" s="86"/>
    </row>
    <row r="444">
      <c r="E444" s="85"/>
      <c r="F444" s="17"/>
      <c r="M444" s="17"/>
      <c r="S444" s="86"/>
    </row>
    <row r="445">
      <c r="E445" s="85"/>
      <c r="F445" s="17"/>
      <c r="M445" s="17"/>
      <c r="S445" s="86"/>
    </row>
    <row r="446">
      <c r="E446" s="85"/>
      <c r="F446" s="17"/>
      <c r="M446" s="17"/>
      <c r="S446" s="86"/>
    </row>
    <row r="447">
      <c r="E447" s="85"/>
      <c r="F447" s="17"/>
      <c r="M447" s="17"/>
      <c r="S447" s="86"/>
    </row>
    <row r="448">
      <c r="E448" s="85"/>
      <c r="F448" s="17"/>
      <c r="M448" s="17"/>
      <c r="S448" s="86"/>
    </row>
    <row r="449">
      <c r="E449" s="85"/>
      <c r="F449" s="17"/>
      <c r="M449" s="17"/>
      <c r="S449" s="86"/>
    </row>
    <row r="450">
      <c r="E450" s="85"/>
      <c r="F450" s="17"/>
      <c r="M450" s="17"/>
      <c r="S450" s="86"/>
    </row>
    <row r="451">
      <c r="E451" s="85"/>
      <c r="F451" s="17"/>
      <c r="M451" s="17"/>
      <c r="S451" s="86"/>
    </row>
    <row r="452">
      <c r="E452" s="85"/>
      <c r="F452" s="17"/>
      <c r="M452" s="17"/>
      <c r="S452" s="86"/>
    </row>
    <row r="453">
      <c r="E453" s="85"/>
      <c r="F453" s="17"/>
      <c r="M453" s="17"/>
      <c r="S453" s="86"/>
    </row>
    <row r="454">
      <c r="E454" s="85"/>
      <c r="F454" s="17"/>
      <c r="M454" s="17"/>
      <c r="S454" s="86"/>
    </row>
    <row r="455">
      <c r="E455" s="85"/>
      <c r="F455" s="17"/>
      <c r="M455" s="17"/>
      <c r="S455" s="86"/>
    </row>
    <row r="456">
      <c r="E456" s="85"/>
      <c r="F456" s="17"/>
      <c r="M456" s="17"/>
      <c r="S456" s="86"/>
    </row>
    <row r="457">
      <c r="E457" s="85"/>
      <c r="F457" s="17"/>
      <c r="M457" s="17"/>
      <c r="S457" s="86"/>
    </row>
    <row r="458">
      <c r="E458" s="85"/>
      <c r="F458" s="17"/>
      <c r="M458" s="17"/>
      <c r="S458" s="86"/>
    </row>
    <row r="459">
      <c r="E459" s="85"/>
      <c r="F459" s="17"/>
      <c r="M459" s="17"/>
      <c r="S459" s="86"/>
    </row>
    <row r="460">
      <c r="E460" s="85"/>
      <c r="F460" s="17"/>
      <c r="M460" s="17"/>
      <c r="S460" s="86"/>
    </row>
    <row r="461">
      <c r="E461" s="85"/>
      <c r="F461" s="17"/>
      <c r="M461" s="17"/>
      <c r="S461" s="86"/>
    </row>
    <row r="462">
      <c r="E462" s="85"/>
      <c r="F462" s="17"/>
      <c r="M462" s="17"/>
      <c r="S462" s="86"/>
    </row>
    <row r="463">
      <c r="E463" s="85"/>
      <c r="F463" s="17"/>
      <c r="M463" s="17"/>
      <c r="S463" s="86"/>
    </row>
    <row r="464">
      <c r="E464" s="85"/>
      <c r="F464" s="17"/>
      <c r="M464" s="17"/>
      <c r="S464" s="86"/>
    </row>
    <row r="465">
      <c r="E465" s="85"/>
      <c r="F465" s="17"/>
      <c r="M465" s="17"/>
      <c r="S465" s="86"/>
    </row>
    <row r="466">
      <c r="E466" s="85"/>
      <c r="F466" s="17"/>
      <c r="M466" s="17"/>
      <c r="S466" s="86"/>
    </row>
    <row r="467">
      <c r="E467" s="85"/>
      <c r="F467" s="17"/>
      <c r="M467" s="17"/>
      <c r="S467" s="86"/>
    </row>
    <row r="468">
      <c r="E468" s="85"/>
      <c r="F468" s="17"/>
      <c r="M468" s="17"/>
      <c r="S468" s="86"/>
    </row>
    <row r="469">
      <c r="E469" s="85"/>
      <c r="F469" s="17"/>
      <c r="M469" s="17"/>
      <c r="S469" s="86"/>
    </row>
    <row r="470">
      <c r="E470" s="85"/>
      <c r="F470" s="17"/>
      <c r="M470" s="17"/>
      <c r="S470" s="86"/>
    </row>
    <row r="471">
      <c r="E471" s="85"/>
      <c r="F471" s="17"/>
      <c r="M471" s="17"/>
      <c r="S471" s="86"/>
    </row>
    <row r="472">
      <c r="E472" s="85"/>
      <c r="F472" s="17"/>
      <c r="M472" s="17"/>
      <c r="S472" s="86"/>
    </row>
    <row r="473">
      <c r="E473" s="85"/>
      <c r="F473" s="17"/>
      <c r="M473" s="17"/>
      <c r="S473" s="86"/>
    </row>
    <row r="474">
      <c r="E474" s="85"/>
      <c r="F474" s="17"/>
      <c r="M474" s="17"/>
      <c r="S474" s="86"/>
    </row>
    <row r="475">
      <c r="E475" s="85"/>
      <c r="F475" s="17"/>
      <c r="M475" s="17"/>
      <c r="S475" s="86"/>
    </row>
    <row r="476">
      <c r="E476" s="85"/>
      <c r="F476" s="17"/>
      <c r="M476" s="17"/>
      <c r="S476" s="86"/>
    </row>
    <row r="477">
      <c r="E477" s="85"/>
      <c r="F477" s="17"/>
      <c r="M477" s="17"/>
      <c r="S477" s="86"/>
    </row>
    <row r="478">
      <c r="E478" s="85"/>
      <c r="F478" s="17"/>
      <c r="M478" s="17"/>
      <c r="S478" s="86"/>
    </row>
    <row r="479">
      <c r="E479" s="85"/>
      <c r="F479" s="17"/>
      <c r="M479" s="17"/>
      <c r="S479" s="86"/>
    </row>
    <row r="480">
      <c r="E480" s="85"/>
      <c r="F480" s="17"/>
      <c r="M480" s="17"/>
      <c r="S480" s="86"/>
    </row>
    <row r="481">
      <c r="E481" s="85"/>
      <c r="F481" s="17"/>
      <c r="M481" s="17"/>
      <c r="S481" s="86"/>
    </row>
    <row r="482">
      <c r="E482" s="85"/>
      <c r="F482" s="17"/>
      <c r="M482" s="17"/>
      <c r="S482" s="86"/>
    </row>
    <row r="483">
      <c r="E483" s="85"/>
      <c r="F483" s="17"/>
      <c r="M483" s="17"/>
      <c r="S483" s="86"/>
    </row>
    <row r="484">
      <c r="E484" s="85"/>
      <c r="F484" s="17"/>
      <c r="M484" s="17"/>
      <c r="S484" s="86"/>
    </row>
    <row r="485">
      <c r="E485" s="85"/>
      <c r="F485" s="17"/>
      <c r="M485" s="17"/>
      <c r="S485" s="86"/>
    </row>
    <row r="486">
      <c r="E486" s="85"/>
      <c r="F486" s="17"/>
      <c r="M486" s="17"/>
      <c r="S486" s="86"/>
    </row>
    <row r="487">
      <c r="E487" s="85"/>
      <c r="F487" s="17"/>
      <c r="M487" s="17"/>
      <c r="S487" s="86"/>
    </row>
    <row r="488">
      <c r="E488" s="85"/>
      <c r="F488" s="17"/>
      <c r="M488" s="17"/>
      <c r="S488" s="86"/>
    </row>
    <row r="489">
      <c r="E489" s="85"/>
      <c r="F489" s="17"/>
      <c r="M489" s="17"/>
      <c r="S489" s="86"/>
    </row>
    <row r="490">
      <c r="E490" s="85"/>
      <c r="F490" s="17"/>
      <c r="M490" s="17"/>
      <c r="S490" s="86"/>
    </row>
    <row r="491">
      <c r="E491" s="85"/>
      <c r="F491" s="17"/>
      <c r="M491" s="17"/>
      <c r="S491" s="86"/>
    </row>
    <row r="492">
      <c r="E492" s="85"/>
      <c r="F492" s="17"/>
      <c r="M492" s="17"/>
      <c r="S492" s="86"/>
    </row>
    <row r="493">
      <c r="E493" s="85"/>
      <c r="F493" s="17"/>
      <c r="M493" s="17"/>
      <c r="S493" s="86"/>
    </row>
    <row r="494">
      <c r="E494" s="85"/>
      <c r="F494" s="17"/>
      <c r="M494" s="17"/>
      <c r="S494" s="86"/>
    </row>
    <row r="495">
      <c r="E495" s="85"/>
      <c r="F495" s="17"/>
      <c r="M495" s="17"/>
      <c r="S495" s="86"/>
    </row>
    <row r="496">
      <c r="E496" s="85"/>
      <c r="F496" s="17"/>
      <c r="M496" s="17"/>
      <c r="S496" s="86"/>
    </row>
    <row r="497">
      <c r="E497" s="85"/>
      <c r="F497" s="17"/>
      <c r="M497" s="17"/>
      <c r="S497" s="86"/>
    </row>
    <row r="498">
      <c r="E498" s="85"/>
      <c r="F498" s="17"/>
      <c r="M498" s="17"/>
      <c r="S498" s="86"/>
    </row>
    <row r="499">
      <c r="E499" s="85"/>
      <c r="F499" s="17"/>
      <c r="M499" s="17"/>
      <c r="S499" s="86"/>
    </row>
    <row r="500">
      <c r="E500" s="85"/>
      <c r="F500" s="17"/>
      <c r="M500" s="17"/>
      <c r="S500" s="86"/>
    </row>
    <row r="501">
      <c r="E501" s="85"/>
      <c r="F501" s="17"/>
      <c r="M501" s="17"/>
      <c r="S501" s="86"/>
    </row>
    <row r="502">
      <c r="E502" s="85"/>
      <c r="F502" s="17"/>
      <c r="M502" s="17"/>
      <c r="S502" s="86"/>
    </row>
    <row r="503">
      <c r="E503" s="85"/>
      <c r="F503" s="17"/>
      <c r="M503" s="17"/>
      <c r="S503" s="86"/>
    </row>
    <row r="504">
      <c r="E504" s="85"/>
      <c r="F504" s="17"/>
      <c r="M504" s="17"/>
      <c r="S504" s="86"/>
    </row>
    <row r="505">
      <c r="E505" s="85"/>
      <c r="F505" s="17"/>
      <c r="M505" s="17"/>
      <c r="S505" s="86"/>
    </row>
    <row r="506">
      <c r="E506" s="85"/>
      <c r="F506" s="17"/>
      <c r="M506" s="17"/>
      <c r="S506" s="86"/>
    </row>
    <row r="507">
      <c r="E507" s="85"/>
      <c r="F507" s="17"/>
      <c r="M507" s="17"/>
      <c r="S507" s="86"/>
    </row>
    <row r="508">
      <c r="E508" s="85"/>
      <c r="F508" s="17"/>
      <c r="M508" s="17"/>
      <c r="S508" s="86"/>
    </row>
    <row r="509">
      <c r="E509" s="85"/>
      <c r="F509" s="17"/>
      <c r="M509" s="17"/>
      <c r="S509" s="86"/>
    </row>
    <row r="510">
      <c r="E510" s="85"/>
      <c r="F510" s="17"/>
      <c r="M510" s="17"/>
      <c r="S510" s="86"/>
    </row>
    <row r="511">
      <c r="E511" s="85"/>
      <c r="F511" s="17"/>
      <c r="M511" s="17"/>
      <c r="S511" s="86"/>
    </row>
    <row r="512">
      <c r="E512" s="85"/>
      <c r="F512" s="17"/>
      <c r="M512" s="17"/>
      <c r="S512" s="86"/>
    </row>
    <row r="513">
      <c r="E513" s="85"/>
      <c r="F513" s="17"/>
      <c r="M513" s="17"/>
      <c r="S513" s="86"/>
    </row>
    <row r="514">
      <c r="E514" s="85"/>
      <c r="F514" s="17"/>
      <c r="M514" s="17"/>
      <c r="S514" s="86"/>
    </row>
    <row r="515">
      <c r="E515" s="85"/>
      <c r="F515" s="17"/>
      <c r="M515" s="17"/>
      <c r="S515" s="86"/>
    </row>
    <row r="516">
      <c r="E516" s="85"/>
      <c r="F516" s="17"/>
      <c r="M516" s="17"/>
      <c r="S516" s="86"/>
    </row>
    <row r="517">
      <c r="E517" s="85"/>
      <c r="F517" s="17"/>
      <c r="M517" s="17"/>
      <c r="S517" s="86"/>
    </row>
    <row r="518">
      <c r="E518" s="85"/>
      <c r="F518" s="17"/>
      <c r="M518" s="17"/>
      <c r="S518" s="86"/>
    </row>
    <row r="519">
      <c r="E519" s="85"/>
      <c r="F519" s="17"/>
      <c r="M519" s="17"/>
      <c r="S519" s="86"/>
    </row>
    <row r="520">
      <c r="E520" s="85"/>
      <c r="F520" s="17"/>
      <c r="M520" s="17"/>
      <c r="S520" s="86"/>
    </row>
    <row r="521">
      <c r="E521" s="85"/>
      <c r="F521" s="17"/>
      <c r="M521" s="17"/>
      <c r="S521" s="86"/>
    </row>
    <row r="522">
      <c r="E522" s="85"/>
      <c r="F522" s="17"/>
      <c r="M522" s="17"/>
      <c r="S522" s="86"/>
    </row>
    <row r="523">
      <c r="E523" s="85"/>
      <c r="F523" s="17"/>
      <c r="M523" s="17"/>
      <c r="S523" s="86"/>
    </row>
    <row r="524">
      <c r="E524" s="85"/>
      <c r="F524" s="17"/>
      <c r="M524" s="17"/>
      <c r="S524" s="86"/>
    </row>
    <row r="525">
      <c r="E525" s="85"/>
      <c r="F525" s="17"/>
      <c r="M525" s="17"/>
      <c r="S525" s="86"/>
    </row>
    <row r="526">
      <c r="E526" s="85"/>
      <c r="F526" s="17"/>
      <c r="M526" s="17"/>
      <c r="S526" s="86"/>
    </row>
    <row r="527">
      <c r="E527" s="85"/>
      <c r="F527" s="17"/>
      <c r="M527" s="17"/>
      <c r="S527" s="86"/>
    </row>
    <row r="528">
      <c r="E528" s="85"/>
      <c r="F528" s="17"/>
      <c r="M528" s="17"/>
      <c r="S528" s="86"/>
    </row>
    <row r="529">
      <c r="E529" s="85"/>
      <c r="F529" s="17"/>
      <c r="M529" s="17"/>
      <c r="S529" s="86"/>
    </row>
    <row r="530">
      <c r="E530" s="85"/>
      <c r="F530" s="17"/>
      <c r="M530" s="17"/>
      <c r="S530" s="86"/>
    </row>
    <row r="531">
      <c r="E531" s="85"/>
      <c r="F531" s="17"/>
      <c r="M531" s="17"/>
      <c r="S531" s="86"/>
    </row>
    <row r="532">
      <c r="E532" s="85"/>
      <c r="F532" s="17"/>
      <c r="M532" s="17"/>
      <c r="S532" s="86"/>
    </row>
    <row r="533">
      <c r="E533" s="85"/>
      <c r="F533" s="17"/>
      <c r="M533" s="17"/>
      <c r="S533" s="86"/>
    </row>
    <row r="534">
      <c r="E534" s="85"/>
      <c r="F534" s="17"/>
      <c r="M534" s="17"/>
      <c r="S534" s="86"/>
    </row>
    <row r="535">
      <c r="E535" s="85"/>
      <c r="F535" s="17"/>
      <c r="M535" s="17"/>
      <c r="S535" s="86"/>
    </row>
    <row r="536">
      <c r="E536" s="85"/>
      <c r="F536" s="17"/>
      <c r="M536" s="17"/>
      <c r="S536" s="86"/>
    </row>
    <row r="537">
      <c r="E537" s="85"/>
      <c r="F537" s="17"/>
      <c r="M537" s="17"/>
      <c r="S537" s="86"/>
    </row>
    <row r="538">
      <c r="E538" s="85"/>
      <c r="F538" s="17"/>
      <c r="M538" s="17"/>
      <c r="S538" s="86"/>
    </row>
    <row r="539">
      <c r="E539" s="85"/>
      <c r="F539" s="17"/>
      <c r="M539" s="17"/>
      <c r="S539" s="86"/>
    </row>
    <row r="540">
      <c r="E540" s="85"/>
      <c r="F540" s="17"/>
      <c r="M540" s="17"/>
      <c r="S540" s="86"/>
    </row>
    <row r="541">
      <c r="E541" s="85"/>
      <c r="F541" s="17"/>
      <c r="M541" s="17"/>
      <c r="S541" s="86"/>
    </row>
    <row r="542">
      <c r="E542" s="85"/>
      <c r="F542" s="17"/>
      <c r="M542" s="17"/>
      <c r="S542" s="86"/>
    </row>
    <row r="543">
      <c r="E543" s="85"/>
      <c r="F543" s="17"/>
      <c r="M543" s="17"/>
      <c r="S543" s="86"/>
    </row>
    <row r="544">
      <c r="E544" s="85"/>
      <c r="F544" s="17"/>
      <c r="M544" s="17"/>
      <c r="S544" s="86"/>
    </row>
    <row r="545">
      <c r="E545" s="85"/>
      <c r="F545" s="17"/>
      <c r="M545" s="17"/>
      <c r="S545" s="86"/>
    </row>
    <row r="546">
      <c r="E546" s="85"/>
      <c r="F546" s="17"/>
      <c r="M546" s="17"/>
      <c r="S546" s="86"/>
    </row>
    <row r="547">
      <c r="E547" s="85"/>
      <c r="F547" s="17"/>
      <c r="M547" s="17"/>
      <c r="S547" s="86"/>
    </row>
    <row r="548">
      <c r="E548" s="85"/>
      <c r="F548" s="17"/>
      <c r="M548" s="17"/>
      <c r="S548" s="86"/>
    </row>
    <row r="549">
      <c r="E549" s="85"/>
      <c r="F549" s="17"/>
      <c r="M549" s="17"/>
      <c r="S549" s="86"/>
    </row>
    <row r="550">
      <c r="E550" s="85"/>
      <c r="F550" s="17"/>
      <c r="M550" s="17"/>
      <c r="S550" s="86"/>
    </row>
    <row r="551">
      <c r="E551" s="85"/>
      <c r="F551" s="17"/>
      <c r="M551" s="17"/>
      <c r="S551" s="86"/>
    </row>
    <row r="552">
      <c r="E552" s="85"/>
      <c r="F552" s="17"/>
      <c r="M552" s="17"/>
      <c r="S552" s="86"/>
    </row>
    <row r="553">
      <c r="E553" s="85"/>
      <c r="F553" s="17"/>
      <c r="M553" s="17"/>
      <c r="S553" s="86"/>
    </row>
    <row r="554">
      <c r="E554" s="85"/>
      <c r="F554" s="17"/>
      <c r="M554" s="17"/>
      <c r="S554" s="86"/>
    </row>
    <row r="555">
      <c r="E555" s="85"/>
      <c r="F555" s="17"/>
      <c r="M555" s="17"/>
      <c r="S555" s="86"/>
    </row>
    <row r="556">
      <c r="E556" s="85"/>
      <c r="F556" s="17"/>
      <c r="M556" s="17"/>
      <c r="S556" s="86"/>
    </row>
    <row r="557">
      <c r="E557" s="85"/>
      <c r="F557" s="17"/>
      <c r="M557" s="17"/>
      <c r="S557" s="86"/>
    </row>
    <row r="558">
      <c r="E558" s="85"/>
      <c r="F558" s="17"/>
      <c r="M558" s="17"/>
      <c r="S558" s="86"/>
    </row>
    <row r="559">
      <c r="E559" s="85"/>
      <c r="F559" s="17"/>
      <c r="M559" s="17"/>
      <c r="S559" s="86"/>
    </row>
    <row r="560">
      <c r="E560" s="85"/>
      <c r="F560" s="17"/>
      <c r="M560" s="17"/>
      <c r="S560" s="86"/>
    </row>
    <row r="561">
      <c r="E561" s="85"/>
      <c r="F561" s="17"/>
      <c r="M561" s="17"/>
      <c r="S561" s="86"/>
    </row>
    <row r="562">
      <c r="E562" s="85"/>
      <c r="F562" s="17"/>
      <c r="M562" s="17"/>
      <c r="S562" s="86"/>
    </row>
    <row r="563">
      <c r="E563" s="85"/>
      <c r="F563" s="17"/>
      <c r="M563" s="17"/>
      <c r="S563" s="86"/>
    </row>
    <row r="564">
      <c r="E564" s="85"/>
      <c r="F564" s="17"/>
      <c r="M564" s="17"/>
      <c r="S564" s="86"/>
    </row>
    <row r="565">
      <c r="E565" s="85"/>
      <c r="F565" s="17"/>
      <c r="M565" s="17"/>
      <c r="S565" s="86"/>
    </row>
    <row r="566">
      <c r="E566" s="85"/>
      <c r="F566" s="17"/>
      <c r="M566" s="17"/>
      <c r="S566" s="86"/>
    </row>
    <row r="567">
      <c r="E567" s="85"/>
      <c r="F567" s="17"/>
      <c r="M567" s="17"/>
      <c r="S567" s="86"/>
    </row>
    <row r="568">
      <c r="E568" s="85"/>
      <c r="F568" s="17"/>
      <c r="M568" s="17"/>
      <c r="S568" s="86"/>
    </row>
    <row r="569">
      <c r="E569" s="85"/>
      <c r="F569" s="17"/>
      <c r="M569" s="17"/>
      <c r="S569" s="86"/>
    </row>
    <row r="570">
      <c r="E570" s="85"/>
      <c r="F570" s="17"/>
      <c r="M570" s="17"/>
      <c r="S570" s="86"/>
    </row>
    <row r="571">
      <c r="E571" s="85"/>
      <c r="F571" s="17"/>
      <c r="M571" s="17"/>
      <c r="S571" s="86"/>
    </row>
    <row r="572">
      <c r="E572" s="85"/>
      <c r="F572" s="17"/>
      <c r="M572" s="17"/>
      <c r="S572" s="86"/>
    </row>
    <row r="573">
      <c r="E573" s="85"/>
      <c r="F573" s="17"/>
      <c r="M573" s="17"/>
      <c r="S573" s="86"/>
    </row>
    <row r="574">
      <c r="E574" s="85"/>
      <c r="F574" s="17"/>
      <c r="M574" s="17"/>
      <c r="S574" s="86"/>
    </row>
    <row r="575">
      <c r="E575" s="85"/>
      <c r="F575" s="17"/>
      <c r="M575" s="17"/>
      <c r="S575" s="86"/>
    </row>
    <row r="576">
      <c r="E576" s="85"/>
      <c r="F576" s="17"/>
      <c r="M576" s="17"/>
      <c r="S576" s="86"/>
    </row>
    <row r="577">
      <c r="E577" s="85"/>
      <c r="F577" s="17"/>
      <c r="M577" s="17"/>
      <c r="S577" s="86"/>
    </row>
    <row r="578">
      <c r="E578" s="85"/>
      <c r="F578" s="17"/>
      <c r="M578" s="17"/>
      <c r="S578" s="86"/>
    </row>
    <row r="579">
      <c r="E579" s="85"/>
      <c r="F579" s="17"/>
      <c r="M579" s="17"/>
      <c r="S579" s="86"/>
    </row>
    <row r="580">
      <c r="E580" s="85"/>
      <c r="F580" s="17"/>
      <c r="M580" s="17"/>
      <c r="S580" s="86"/>
    </row>
    <row r="581">
      <c r="E581" s="85"/>
      <c r="F581" s="17"/>
      <c r="M581" s="17"/>
      <c r="S581" s="86"/>
    </row>
    <row r="582">
      <c r="E582" s="85"/>
      <c r="F582" s="17"/>
      <c r="M582" s="17"/>
      <c r="S582" s="86"/>
    </row>
    <row r="583">
      <c r="E583" s="85"/>
      <c r="F583" s="17"/>
      <c r="M583" s="17"/>
      <c r="S583" s="86"/>
    </row>
    <row r="584">
      <c r="E584" s="85"/>
      <c r="F584" s="17"/>
      <c r="M584" s="17"/>
      <c r="S584" s="86"/>
    </row>
    <row r="585">
      <c r="E585" s="85"/>
      <c r="F585" s="17"/>
      <c r="M585" s="17"/>
      <c r="S585" s="86"/>
    </row>
    <row r="586">
      <c r="E586" s="85"/>
      <c r="F586" s="17"/>
      <c r="M586" s="17"/>
      <c r="S586" s="86"/>
    </row>
    <row r="587">
      <c r="E587" s="85"/>
      <c r="F587" s="17"/>
      <c r="M587" s="17"/>
      <c r="S587" s="86"/>
    </row>
    <row r="588">
      <c r="E588" s="85"/>
      <c r="F588" s="17"/>
      <c r="M588" s="17"/>
      <c r="S588" s="86"/>
    </row>
    <row r="589">
      <c r="E589" s="85"/>
      <c r="F589" s="17"/>
      <c r="M589" s="17"/>
      <c r="S589" s="86"/>
    </row>
    <row r="590">
      <c r="E590" s="85"/>
      <c r="F590" s="17"/>
      <c r="M590" s="17"/>
      <c r="S590" s="86"/>
    </row>
    <row r="591">
      <c r="E591" s="85"/>
      <c r="F591" s="17"/>
      <c r="M591" s="17"/>
      <c r="S591" s="86"/>
    </row>
    <row r="592">
      <c r="E592" s="85"/>
      <c r="F592" s="17"/>
      <c r="M592" s="17"/>
      <c r="S592" s="86"/>
    </row>
    <row r="593">
      <c r="E593" s="85"/>
      <c r="F593" s="17"/>
      <c r="M593" s="17"/>
      <c r="S593" s="86"/>
    </row>
    <row r="594">
      <c r="E594" s="85"/>
      <c r="F594" s="17"/>
      <c r="M594" s="17"/>
      <c r="S594" s="86"/>
    </row>
    <row r="595">
      <c r="E595" s="85"/>
      <c r="F595" s="17"/>
      <c r="M595" s="17"/>
      <c r="S595" s="86"/>
    </row>
    <row r="596">
      <c r="E596" s="85"/>
      <c r="F596" s="17"/>
      <c r="M596" s="17"/>
      <c r="S596" s="86"/>
    </row>
    <row r="597">
      <c r="E597" s="85"/>
      <c r="F597" s="17"/>
      <c r="M597" s="17"/>
      <c r="S597" s="86"/>
    </row>
    <row r="598">
      <c r="E598" s="85"/>
      <c r="F598" s="17"/>
      <c r="M598" s="17"/>
      <c r="S598" s="86"/>
    </row>
    <row r="599">
      <c r="E599" s="85"/>
      <c r="F599" s="17"/>
      <c r="M599" s="17"/>
      <c r="S599" s="86"/>
    </row>
    <row r="600">
      <c r="E600" s="85"/>
      <c r="F600" s="17"/>
      <c r="M600" s="17"/>
      <c r="S600" s="86"/>
    </row>
    <row r="601">
      <c r="E601" s="85"/>
      <c r="F601" s="17"/>
      <c r="M601" s="17"/>
      <c r="S601" s="86"/>
    </row>
    <row r="602">
      <c r="E602" s="85"/>
      <c r="F602" s="17"/>
      <c r="M602" s="17"/>
      <c r="S602" s="86"/>
    </row>
    <row r="603">
      <c r="E603" s="85"/>
      <c r="F603" s="17"/>
      <c r="M603" s="17"/>
      <c r="S603" s="86"/>
    </row>
    <row r="604">
      <c r="E604" s="85"/>
      <c r="F604" s="17"/>
      <c r="M604" s="17"/>
      <c r="S604" s="86"/>
    </row>
    <row r="605">
      <c r="E605" s="85"/>
      <c r="F605" s="17"/>
      <c r="M605" s="17"/>
      <c r="S605" s="86"/>
    </row>
    <row r="606">
      <c r="E606" s="85"/>
      <c r="F606" s="17"/>
      <c r="M606" s="17"/>
      <c r="S606" s="86"/>
    </row>
    <row r="607">
      <c r="E607" s="85"/>
      <c r="F607" s="17"/>
      <c r="M607" s="17"/>
      <c r="S607" s="86"/>
    </row>
    <row r="608">
      <c r="E608" s="85"/>
      <c r="F608" s="17"/>
      <c r="M608" s="17"/>
      <c r="S608" s="86"/>
    </row>
    <row r="609">
      <c r="E609" s="85"/>
      <c r="F609" s="17"/>
      <c r="M609" s="17"/>
      <c r="S609" s="86"/>
    </row>
    <row r="610">
      <c r="E610" s="85"/>
      <c r="F610" s="17"/>
      <c r="M610" s="17"/>
      <c r="S610" s="86"/>
    </row>
    <row r="611">
      <c r="E611" s="85"/>
      <c r="F611" s="17"/>
      <c r="M611" s="17"/>
      <c r="S611" s="86"/>
    </row>
    <row r="612">
      <c r="E612" s="85"/>
      <c r="F612" s="17"/>
      <c r="M612" s="17"/>
      <c r="S612" s="86"/>
    </row>
    <row r="613">
      <c r="E613" s="85"/>
      <c r="F613" s="17"/>
      <c r="M613" s="17"/>
      <c r="S613" s="86"/>
    </row>
    <row r="614">
      <c r="E614" s="85"/>
      <c r="F614" s="17"/>
      <c r="M614" s="17"/>
      <c r="S614" s="86"/>
    </row>
    <row r="615">
      <c r="E615" s="85"/>
      <c r="F615" s="17"/>
      <c r="M615" s="17"/>
      <c r="S615" s="86"/>
    </row>
    <row r="616">
      <c r="E616" s="85"/>
      <c r="F616" s="17"/>
      <c r="M616" s="17"/>
      <c r="S616" s="86"/>
    </row>
    <row r="617">
      <c r="E617" s="85"/>
      <c r="F617" s="17"/>
      <c r="M617" s="17"/>
      <c r="S617" s="86"/>
    </row>
    <row r="618">
      <c r="E618" s="85"/>
      <c r="F618" s="17"/>
      <c r="M618" s="17"/>
      <c r="S618" s="86"/>
    </row>
    <row r="619">
      <c r="E619" s="85"/>
      <c r="F619" s="17"/>
      <c r="M619" s="17"/>
      <c r="S619" s="86"/>
    </row>
    <row r="620">
      <c r="E620" s="85"/>
      <c r="F620" s="17"/>
      <c r="M620" s="17"/>
      <c r="S620" s="86"/>
    </row>
    <row r="621">
      <c r="E621" s="85"/>
      <c r="F621" s="17"/>
      <c r="M621" s="17"/>
      <c r="S621" s="86"/>
    </row>
    <row r="622">
      <c r="E622" s="85"/>
      <c r="F622" s="17"/>
      <c r="M622" s="17"/>
      <c r="S622" s="86"/>
    </row>
    <row r="623">
      <c r="E623" s="85"/>
      <c r="F623" s="17"/>
      <c r="M623" s="17"/>
      <c r="S623" s="86"/>
    </row>
    <row r="624">
      <c r="E624" s="85"/>
      <c r="F624" s="17"/>
      <c r="M624" s="17"/>
      <c r="S624" s="86"/>
    </row>
    <row r="625">
      <c r="E625" s="85"/>
      <c r="F625" s="17"/>
      <c r="M625" s="17"/>
      <c r="S625" s="86"/>
    </row>
    <row r="626">
      <c r="E626" s="85"/>
      <c r="F626" s="17"/>
      <c r="M626" s="17"/>
      <c r="S626" s="86"/>
    </row>
    <row r="627">
      <c r="E627" s="85"/>
      <c r="F627" s="17"/>
      <c r="M627" s="17"/>
      <c r="S627" s="86"/>
    </row>
    <row r="628">
      <c r="E628" s="85"/>
      <c r="F628" s="17"/>
      <c r="M628" s="17"/>
      <c r="S628" s="86"/>
    </row>
    <row r="629">
      <c r="E629" s="85"/>
      <c r="F629" s="17"/>
      <c r="M629" s="17"/>
      <c r="S629" s="86"/>
    </row>
    <row r="630">
      <c r="E630" s="85"/>
      <c r="F630" s="17"/>
      <c r="M630" s="17"/>
      <c r="S630" s="86"/>
    </row>
    <row r="631">
      <c r="E631" s="85"/>
      <c r="F631" s="17"/>
      <c r="M631" s="17"/>
      <c r="S631" s="86"/>
    </row>
    <row r="632">
      <c r="E632" s="85"/>
      <c r="F632" s="17"/>
      <c r="M632" s="17"/>
      <c r="S632" s="86"/>
    </row>
    <row r="633">
      <c r="E633" s="85"/>
      <c r="F633" s="17"/>
      <c r="M633" s="17"/>
      <c r="S633" s="86"/>
    </row>
    <row r="634">
      <c r="E634" s="85"/>
      <c r="F634" s="17"/>
      <c r="M634" s="17"/>
      <c r="S634" s="86"/>
    </row>
    <row r="635">
      <c r="E635" s="85"/>
      <c r="F635" s="17"/>
      <c r="M635" s="17"/>
      <c r="S635" s="86"/>
    </row>
    <row r="636">
      <c r="E636" s="85"/>
      <c r="F636" s="17"/>
      <c r="M636" s="17"/>
      <c r="S636" s="86"/>
    </row>
    <row r="637">
      <c r="E637" s="85"/>
      <c r="F637" s="17"/>
      <c r="M637" s="17"/>
      <c r="S637" s="86"/>
    </row>
    <row r="638">
      <c r="E638" s="85"/>
      <c r="F638" s="17"/>
      <c r="M638" s="17"/>
      <c r="S638" s="86"/>
    </row>
    <row r="639">
      <c r="E639" s="85"/>
      <c r="F639" s="17"/>
      <c r="M639" s="17"/>
      <c r="S639" s="86"/>
    </row>
    <row r="640">
      <c r="E640" s="85"/>
      <c r="F640" s="17"/>
      <c r="M640" s="17"/>
      <c r="S640" s="86"/>
    </row>
    <row r="641">
      <c r="E641" s="85"/>
      <c r="F641" s="17"/>
      <c r="M641" s="17"/>
      <c r="S641" s="86"/>
    </row>
    <row r="642">
      <c r="E642" s="85"/>
      <c r="F642" s="17"/>
      <c r="M642" s="17"/>
      <c r="S642" s="86"/>
    </row>
    <row r="643">
      <c r="E643" s="85"/>
      <c r="F643" s="17"/>
      <c r="M643" s="17"/>
      <c r="S643" s="86"/>
    </row>
    <row r="644">
      <c r="E644" s="85"/>
      <c r="F644" s="17"/>
      <c r="M644" s="17"/>
      <c r="S644" s="86"/>
    </row>
    <row r="645">
      <c r="E645" s="85"/>
      <c r="F645" s="17"/>
      <c r="M645" s="17"/>
      <c r="S645" s="86"/>
    </row>
    <row r="646">
      <c r="E646" s="85"/>
      <c r="F646" s="17"/>
      <c r="M646" s="17"/>
      <c r="S646" s="86"/>
    </row>
    <row r="647">
      <c r="E647" s="85"/>
      <c r="F647" s="17"/>
      <c r="M647" s="17"/>
      <c r="S647" s="86"/>
    </row>
    <row r="648">
      <c r="E648" s="85"/>
      <c r="F648" s="17"/>
      <c r="M648" s="17"/>
      <c r="S648" s="86"/>
    </row>
    <row r="649">
      <c r="E649" s="85"/>
      <c r="F649" s="17"/>
      <c r="M649" s="17"/>
      <c r="S649" s="86"/>
    </row>
    <row r="650">
      <c r="E650" s="85"/>
      <c r="F650" s="17"/>
      <c r="M650" s="17"/>
      <c r="S650" s="86"/>
    </row>
    <row r="651">
      <c r="E651" s="85"/>
      <c r="F651" s="17"/>
      <c r="M651" s="17"/>
      <c r="S651" s="86"/>
    </row>
    <row r="652">
      <c r="E652" s="85"/>
      <c r="F652" s="17"/>
      <c r="M652" s="17"/>
      <c r="S652" s="86"/>
    </row>
    <row r="653">
      <c r="E653" s="85"/>
      <c r="F653" s="17"/>
      <c r="M653" s="17"/>
      <c r="S653" s="86"/>
    </row>
    <row r="654">
      <c r="E654" s="85"/>
      <c r="F654" s="17"/>
      <c r="M654" s="17"/>
      <c r="S654" s="86"/>
    </row>
    <row r="655">
      <c r="E655" s="85"/>
      <c r="F655" s="17"/>
      <c r="M655" s="17"/>
      <c r="S655" s="86"/>
    </row>
    <row r="656">
      <c r="E656" s="85"/>
      <c r="F656" s="17"/>
      <c r="M656" s="17"/>
      <c r="S656" s="86"/>
    </row>
    <row r="657">
      <c r="E657" s="85"/>
      <c r="F657" s="17"/>
      <c r="M657" s="17"/>
      <c r="S657" s="86"/>
    </row>
    <row r="658">
      <c r="E658" s="85"/>
      <c r="F658" s="17"/>
      <c r="M658" s="17"/>
      <c r="S658" s="86"/>
    </row>
    <row r="659">
      <c r="E659" s="85"/>
      <c r="F659" s="17"/>
      <c r="M659" s="17"/>
      <c r="S659" s="86"/>
    </row>
    <row r="660">
      <c r="E660" s="85"/>
      <c r="F660" s="17"/>
      <c r="M660" s="17"/>
      <c r="S660" s="86"/>
    </row>
    <row r="661">
      <c r="E661" s="85"/>
      <c r="F661" s="17"/>
      <c r="M661" s="17"/>
      <c r="S661" s="86"/>
    </row>
    <row r="662">
      <c r="E662" s="85"/>
      <c r="F662" s="17"/>
      <c r="M662" s="17"/>
      <c r="S662" s="86"/>
    </row>
    <row r="663">
      <c r="E663" s="85"/>
      <c r="F663" s="17"/>
      <c r="M663" s="17"/>
      <c r="S663" s="86"/>
    </row>
    <row r="664">
      <c r="E664" s="85"/>
      <c r="F664" s="17"/>
      <c r="M664" s="17"/>
      <c r="S664" s="86"/>
    </row>
    <row r="665">
      <c r="E665" s="85"/>
      <c r="F665" s="17"/>
      <c r="M665" s="17"/>
      <c r="S665" s="86"/>
    </row>
    <row r="666">
      <c r="E666" s="85"/>
      <c r="F666" s="17"/>
      <c r="M666" s="17"/>
      <c r="S666" s="86"/>
    </row>
    <row r="667">
      <c r="E667" s="85"/>
      <c r="F667" s="17"/>
      <c r="M667" s="17"/>
      <c r="S667" s="86"/>
    </row>
    <row r="668">
      <c r="E668" s="85"/>
      <c r="F668" s="17"/>
      <c r="M668" s="17"/>
      <c r="S668" s="86"/>
    </row>
    <row r="669">
      <c r="E669" s="85"/>
      <c r="F669" s="17"/>
      <c r="M669" s="17"/>
      <c r="S669" s="86"/>
    </row>
    <row r="670">
      <c r="E670" s="85"/>
      <c r="F670" s="17"/>
      <c r="M670" s="17"/>
      <c r="S670" s="86"/>
    </row>
    <row r="671">
      <c r="E671" s="85"/>
      <c r="F671" s="17"/>
      <c r="M671" s="17"/>
      <c r="S671" s="86"/>
    </row>
    <row r="672">
      <c r="E672" s="85"/>
      <c r="F672" s="17"/>
      <c r="M672" s="17"/>
      <c r="S672" s="86"/>
    </row>
    <row r="673">
      <c r="E673" s="85"/>
      <c r="F673" s="17"/>
      <c r="M673" s="17"/>
      <c r="S673" s="86"/>
    </row>
    <row r="674">
      <c r="E674" s="85"/>
      <c r="F674" s="17"/>
      <c r="M674" s="17"/>
      <c r="S674" s="86"/>
    </row>
    <row r="675">
      <c r="E675" s="85"/>
      <c r="F675" s="17"/>
      <c r="M675" s="17"/>
      <c r="S675" s="86"/>
    </row>
    <row r="676">
      <c r="E676" s="85"/>
      <c r="F676" s="17"/>
      <c r="M676" s="17"/>
      <c r="S676" s="86"/>
    </row>
    <row r="677">
      <c r="E677" s="85"/>
      <c r="F677" s="17"/>
      <c r="M677" s="17"/>
      <c r="S677" s="86"/>
    </row>
    <row r="678">
      <c r="E678" s="85"/>
      <c r="F678" s="17"/>
      <c r="M678" s="17"/>
      <c r="S678" s="86"/>
    </row>
    <row r="679">
      <c r="E679" s="85"/>
      <c r="F679" s="17"/>
      <c r="M679" s="17"/>
      <c r="S679" s="86"/>
    </row>
    <row r="680">
      <c r="E680" s="85"/>
      <c r="F680" s="17"/>
      <c r="M680" s="17"/>
      <c r="S680" s="86"/>
    </row>
    <row r="681">
      <c r="E681" s="85"/>
      <c r="F681" s="17"/>
      <c r="M681" s="17"/>
      <c r="S681" s="86"/>
    </row>
    <row r="682">
      <c r="E682" s="85"/>
      <c r="F682" s="17"/>
      <c r="M682" s="17"/>
      <c r="S682" s="86"/>
    </row>
    <row r="683">
      <c r="E683" s="85"/>
      <c r="F683" s="17"/>
      <c r="M683" s="17"/>
      <c r="S683" s="86"/>
    </row>
    <row r="684">
      <c r="E684" s="85"/>
      <c r="F684" s="17"/>
      <c r="M684" s="17"/>
      <c r="S684" s="86"/>
    </row>
    <row r="685">
      <c r="E685" s="85"/>
      <c r="F685" s="17"/>
      <c r="M685" s="17"/>
      <c r="S685" s="86"/>
    </row>
    <row r="686">
      <c r="E686" s="85"/>
      <c r="F686" s="17"/>
      <c r="M686" s="17"/>
      <c r="S686" s="86"/>
    </row>
    <row r="687">
      <c r="E687" s="85"/>
      <c r="F687" s="17"/>
      <c r="M687" s="17"/>
      <c r="S687" s="86"/>
    </row>
    <row r="688">
      <c r="E688" s="85"/>
      <c r="F688" s="17"/>
      <c r="M688" s="17"/>
      <c r="S688" s="86"/>
    </row>
    <row r="689">
      <c r="E689" s="85"/>
      <c r="F689" s="17"/>
      <c r="M689" s="17"/>
      <c r="S689" s="86"/>
    </row>
    <row r="690">
      <c r="E690" s="85"/>
      <c r="F690" s="17"/>
      <c r="M690" s="17"/>
      <c r="S690" s="86"/>
    </row>
    <row r="691">
      <c r="E691" s="85"/>
      <c r="F691" s="17"/>
      <c r="M691" s="17"/>
      <c r="S691" s="86"/>
    </row>
    <row r="692">
      <c r="E692" s="85"/>
      <c r="F692" s="17"/>
      <c r="M692" s="17"/>
      <c r="S692" s="86"/>
    </row>
    <row r="693">
      <c r="E693" s="85"/>
      <c r="F693" s="17"/>
      <c r="M693" s="17"/>
      <c r="S693" s="86"/>
    </row>
    <row r="694">
      <c r="E694" s="85"/>
      <c r="F694" s="17"/>
      <c r="M694" s="17"/>
      <c r="S694" s="86"/>
    </row>
    <row r="695">
      <c r="E695" s="85"/>
      <c r="F695" s="17"/>
      <c r="M695" s="17"/>
      <c r="S695" s="86"/>
    </row>
    <row r="696">
      <c r="E696" s="85"/>
      <c r="F696" s="17"/>
      <c r="M696" s="17"/>
      <c r="S696" s="86"/>
    </row>
    <row r="697">
      <c r="E697" s="85"/>
      <c r="F697" s="17"/>
      <c r="M697" s="17"/>
      <c r="S697" s="86"/>
    </row>
    <row r="698">
      <c r="E698" s="85"/>
      <c r="F698" s="17"/>
      <c r="M698" s="17"/>
      <c r="S698" s="86"/>
    </row>
    <row r="699">
      <c r="E699" s="85"/>
      <c r="F699" s="17"/>
      <c r="M699" s="17"/>
      <c r="S699" s="86"/>
    </row>
    <row r="700">
      <c r="E700" s="85"/>
      <c r="F700" s="17"/>
      <c r="M700" s="17"/>
      <c r="S700" s="86"/>
    </row>
    <row r="701">
      <c r="E701" s="85"/>
      <c r="F701" s="17"/>
      <c r="M701" s="17"/>
      <c r="S701" s="86"/>
    </row>
    <row r="702">
      <c r="E702" s="85"/>
      <c r="F702" s="17"/>
      <c r="M702" s="17"/>
      <c r="S702" s="86"/>
    </row>
    <row r="703">
      <c r="E703" s="85"/>
      <c r="F703" s="17"/>
      <c r="M703" s="17"/>
      <c r="S703" s="86"/>
    </row>
    <row r="704">
      <c r="E704" s="85"/>
      <c r="F704" s="17"/>
      <c r="M704" s="17"/>
      <c r="S704" s="86"/>
    </row>
    <row r="705">
      <c r="E705" s="85"/>
      <c r="F705" s="17"/>
      <c r="M705" s="17"/>
      <c r="S705" s="86"/>
    </row>
    <row r="706">
      <c r="E706" s="85"/>
      <c r="F706" s="17"/>
      <c r="M706" s="17"/>
      <c r="S706" s="86"/>
    </row>
    <row r="707">
      <c r="E707" s="85"/>
      <c r="F707" s="17"/>
      <c r="M707" s="17"/>
      <c r="S707" s="86"/>
    </row>
    <row r="708">
      <c r="E708" s="85"/>
      <c r="F708" s="17"/>
      <c r="M708" s="17"/>
      <c r="S708" s="86"/>
    </row>
    <row r="709">
      <c r="E709" s="85"/>
      <c r="F709" s="17"/>
      <c r="M709" s="17"/>
      <c r="S709" s="86"/>
    </row>
    <row r="710">
      <c r="E710" s="85"/>
      <c r="F710" s="17"/>
      <c r="M710" s="17"/>
      <c r="S710" s="86"/>
    </row>
    <row r="711">
      <c r="E711" s="85"/>
      <c r="F711" s="17"/>
      <c r="M711" s="17"/>
      <c r="S711" s="86"/>
    </row>
    <row r="712">
      <c r="E712" s="85"/>
      <c r="F712" s="17"/>
      <c r="M712" s="17"/>
      <c r="S712" s="86"/>
    </row>
    <row r="713">
      <c r="E713" s="85"/>
      <c r="F713" s="17"/>
      <c r="M713" s="17"/>
      <c r="S713" s="86"/>
    </row>
    <row r="714">
      <c r="E714" s="85"/>
      <c r="F714" s="17"/>
      <c r="M714" s="17"/>
      <c r="S714" s="86"/>
    </row>
    <row r="715">
      <c r="E715" s="85"/>
      <c r="F715" s="17"/>
      <c r="M715" s="17"/>
      <c r="S715" s="86"/>
    </row>
    <row r="716">
      <c r="E716" s="85"/>
      <c r="F716" s="17"/>
      <c r="M716" s="17"/>
      <c r="S716" s="86"/>
    </row>
    <row r="717">
      <c r="E717" s="85"/>
      <c r="F717" s="17"/>
      <c r="M717" s="17"/>
      <c r="S717" s="86"/>
    </row>
    <row r="718">
      <c r="E718" s="85"/>
      <c r="F718" s="17"/>
      <c r="M718" s="17"/>
      <c r="S718" s="86"/>
    </row>
    <row r="719">
      <c r="E719" s="85"/>
      <c r="F719" s="17"/>
      <c r="M719" s="17"/>
      <c r="S719" s="86"/>
    </row>
    <row r="720">
      <c r="E720" s="85"/>
      <c r="F720" s="17"/>
      <c r="M720" s="17"/>
      <c r="S720" s="86"/>
    </row>
    <row r="721">
      <c r="E721" s="85"/>
      <c r="F721" s="17"/>
      <c r="M721" s="17"/>
      <c r="S721" s="86"/>
    </row>
    <row r="722">
      <c r="E722" s="85"/>
      <c r="F722" s="17"/>
      <c r="M722" s="17"/>
      <c r="S722" s="86"/>
    </row>
    <row r="723">
      <c r="E723" s="85"/>
      <c r="F723" s="17"/>
      <c r="M723" s="17"/>
      <c r="S723" s="86"/>
    </row>
    <row r="724">
      <c r="E724" s="85"/>
      <c r="F724" s="17"/>
      <c r="M724" s="17"/>
      <c r="S724" s="86"/>
    </row>
    <row r="725">
      <c r="E725" s="85"/>
      <c r="F725" s="17"/>
      <c r="M725" s="17"/>
      <c r="S725" s="86"/>
    </row>
    <row r="726">
      <c r="E726" s="85"/>
      <c r="F726" s="17"/>
      <c r="M726" s="17"/>
      <c r="S726" s="86"/>
    </row>
    <row r="727">
      <c r="E727" s="85"/>
      <c r="F727" s="17"/>
      <c r="M727" s="17"/>
      <c r="S727" s="86"/>
    </row>
    <row r="728">
      <c r="E728" s="85"/>
      <c r="F728" s="17"/>
      <c r="M728" s="17"/>
      <c r="S728" s="86"/>
    </row>
    <row r="729">
      <c r="E729" s="85"/>
      <c r="F729" s="17"/>
      <c r="M729" s="17"/>
      <c r="S729" s="86"/>
    </row>
    <row r="730">
      <c r="E730" s="85"/>
      <c r="F730" s="17"/>
      <c r="M730" s="17"/>
      <c r="S730" s="86"/>
    </row>
    <row r="731">
      <c r="E731" s="85"/>
      <c r="F731" s="17"/>
      <c r="M731" s="17"/>
      <c r="S731" s="86"/>
    </row>
    <row r="732">
      <c r="E732" s="85"/>
      <c r="F732" s="17"/>
      <c r="M732" s="17"/>
      <c r="S732" s="86"/>
    </row>
    <row r="733">
      <c r="E733" s="85"/>
      <c r="F733" s="17"/>
      <c r="M733" s="17"/>
      <c r="S733" s="86"/>
    </row>
    <row r="734">
      <c r="E734" s="85"/>
      <c r="F734" s="17"/>
      <c r="M734" s="17"/>
      <c r="S734" s="86"/>
    </row>
    <row r="735">
      <c r="E735" s="85"/>
      <c r="F735" s="17"/>
      <c r="M735" s="17"/>
      <c r="S735" s="86"/>
    </row>
    <row r="736">
      <c r="E736" s="85"/>
      <c r="F736" s="17"/>
      <c r="M736" s="17"/>
      <c r="S736" s="86"/>
    </row>
    <row r="737">
      <c r="E737" s="85"/>
      <c r="F737" s="17"/>
      <c r="M737" s="17"/>
      <c r="S737" s="86"/>
    </row>
    <row r="738">
      <c r="E738" s="85"/>
      <c r="F738" s="17"/>
      <c r="M738" s="17"/>
      <c r="S738" s="86"/>
    </row>
    <row r="739">
      <c r="E739" s="85"/>
      <c r="F739" s="17"/>
      <c r="M739" s="17"/>
      <c r="S739" s="86"/>
    </row>
    <row r="740">
      <c r="E740" s="85"/>
      <c r="F740" s="17"/>
      <c r="M740" s="17"/>
      <c r="S740" s="86"/>
    </row>
    <row r="741">
      <c r="E741" s="85"/>
      <c r="F741" s="17"/>
      <c r="M741" s="17"/>
      <c r="S741" s="86"/>
    </row>
    <row r="742">
      <c r="E742" s="85"/>
      <c r="F742" s="17"/>
      <c r="M742" s="17"/>
      <c r="S742" s="86"/>
    </row>
    <row r="743">
      <c r="E743" s="85"/>
      <c r="F743" s="17"/>
      <c r="M743" s="17"/>
      <c r="S743" s="86"/>
    </row>
    <row r="744">
      <c r="E744" s="85"/>
      <c r="F744" s="17"/>
      <c r="M744" s="17"/>
      <c r="S744" s="86"/>
    </row>
    <row r="745">
      <c r="E745" s="85"/>
      <c r="F745" s="17"/>
      <c r="M745" s="17"/>
      <c r="S745" s="86"/>
    </row>
    <row r="746">
      <c r="E746" s="85"/>
      <c r="F746" s="17"/>
      <c r="M746" s="17"/>
      <c r="S746" s="86"/>
    </row>
    <row r="747">
      <c r="E747" s="85"/>
      <c r="F747" s="17"/>
      <c r="M747" s="17"/>
      <c r="S747" s="86"/>
    </row>
    <row r="748">
      <c r="E748" s="85"/>
      <c r="F748" s="17"/>
      <c r="M748" s="17"/>
      <c r="S748" s="86"/>
    </row>
    <row r="749">
      <c r="E749" s="85"/>
      <c r="F749" s="17"/>
      <c r="M749" s="17"/>
      <c r="S749" s="86"/>
    </row>
    <row r="750">
      <c r="E750" s="85"/>
      <c r="F750" s="17"/>
      <c r="M750" s="17"/>
      <c r="S750" s="86"/>
    </row>
    <row r="751">
      <c r="E751" s="85"/>
      <c r="F751" s="17"/>
      <c r="M751" s="17"/>
      <c r="S751" s="86"/>
    </row>
    <row r="752">
      <c r="E752" s="85"/>
      <c r="F752" s="17"/>
      <c r="M752" s="17"/>
      <c r="S752" s="86"/>
    </row>
    <row r="753">
      <c r="E753" s="85"/>
      <c r="F753" s="17"/>
      <c r="M753" s="17"/>
      <c r="S753" s="86"/>
    </row>
    <row r="754">
      <c r="E754" s="85"/>
      <c r="F754" s="17"/>
      <c r="M754" s="17"/>
      <c r="S754" s="86"/>
    </row>
    <row r="755">
      <c r="E755" s="85"/>
      <c r="F755" s="17"/>
      <c r="M755" s="17"/>
      <c r="S755" s="86"/>
    </row>
    <row r="756">
      <c r="E756" s="85"/>
      <c r="F756" s="17"/>
      <c r="M756" s="17"/>
      <c r="S756" s="86"/>
    </row>
    <row r="757">
      <c r="E757" s="85"/>
      <c r="F757" s="17"/>
      <c r="M757" s="17"/>
      <c r="S757" s="86"/>
    </row>
    <row r="758">
      <c r="E758" s="85"/>
      <c r="F758" s="17"/>
      <c r="M758" s="17"/>
      <c r="S758" s="86"/>
    </row>
    <row r="759">
      <c r="E759" s="85"/>
      <c r="F759" s="17"/>
      <c r="M759" s="17"/>
      <c r="S759" s="86"/>
    </row>
    <row r="760">
      <c r="E760" s="85"/>
      <c r="F760" s="17"/>
      <c r="M760" s="17"/>
      <c r="S760" s="86"/>
    </row>
    <row r="761">
      <c r="E761" s="85"/>
      <c r="F761" s="17"/>
      <c r="M761" s="17"/>
      <c r="S761" s="86"/>
    </row>
    <row r="762">
      <c r="E762" s="85"/>
      <c r="F762" s="17"/>
      <c r="M762" s="17"/>
      <c r="S762" s="86"/>
    </row>
    <row r="763">
      <c r="E763" s="85"/>
      <c r="F763" s="17"/>
      <c r="M763" s="17"/>
      <c r="S763" s="86"/>
    </row>
    <row r="764">
      <c r="E764" s="85"/>
      <c r="F764" s="17"/>
      <c r="M764" s="17"/>
      <c r="S764" s="86"/>
    </row>
    <row r="765">
      <c r="E765" s="85"/>
      <c r="F765" s="17"/>
      <c r="M765" s="17"/>
      <c r="S765" s="86"/>
    </row>
    <row r="766">
      <c r="E766" s="85"/>
      <c r="F766" s="17"/>
      <c r="M766" s="17"/>
      <c r="S766" s="86"/>
    </row>
    <row r="767">
      <c r="E767" s="85"/>
      <c r="F767" s="17"/>
      <c r="M767" s="17"/>
      <c r="S767" s="86"/>
    </row>
    <row r="768">
      <c r="E768" s="85"/>
      <c r="F768" s="17"/>
      <c r="M768" s="17"/>
      <c r="S768" s="86"/>
    </row>
    <row r="769">
      <c r="E769" s="85"/>
      <c r="F769" s="17"/>
      <c r="M769" s="17"/>
      <c r="S769" s="86"/>
    </row>
    <row r="770">
      <c r="E770" s="85"/>
      <c r="F770" s="17"/>
      <c r="M770" s="17"/>
      <c r="S770" s="86"/>
    </row>
    <row r="771">
      <c r="E771" s="85"/>
      <c r="F771" s="17"/>
      <c r="M771" s="17"/>
      <c r="S771" s="86"/>
    </row>
    <row r="772">
      <c r="E772" s="85"/>
      <c r="F772" s="17"/>
      <c r="M772" s="17"/>
      <c r="S772" s="86"/>
    </row>
    <row r="773">
      <c r="E773" s="85"/>
      <c r="F773" s="17"/>
      <c r="M773" s="17"/>
      <c r="S773" s="86"/>
    </row>
    <row r="774">
      <c r="E774" s="85"/>
      <c r="F774" s="17"/>
      <c r="M774" s="17"/>
      <c r="S774" s="86"/>
    </row>
    <row r="775">
      <c r="E775" s="85"/>
      <c r="F775" s="17"/>
      <c r="M775" s="17"/>
      <c r="S775" s="86"/>
    </row>
    <row r="776">
      <c r="E776" s="85"/>
      <c r="F776" s="17"/>
      <c r="M776" s="17"/>
      <c r="S776" s="86"/>
    </row>
    <row r="777">
      <c r="E777" s="85"/>
      <c r="F777" s="17"/>
      <c r="M777" s="17"/>
      <c r="S777" s="86"/>
    </row>
    <row r="778">
      <c r="E778" s="85"/>
      <c r="F778" s="17"/>
      <c r="M778" s="17"/>
      <c r="S778" s="86"/>
    </row>
    <row r="779">
      <c r="E779" s="85"/>
      <c r="F779" s="17"/>
      <c r="M779" s="17"/>
      <c r="S779" s="86"/>
    </row>
    <row r="780">
      <c r="E780" s="85"/>
      <c r="F780" s="17"/>
      <c r="M780" s="17"/>
      <c r="S780" s="86"/>
    </row>
    <row r="781">
      <c r="E781" s="85"/>
      <c r="F781" s="17"/>
      <c r="M781" s="17"/>
      <c r="S781" s="86"/>
    </row>
    <row r="782">
      <c r="E782" s="85"/>
      <c r="F782" s="17"/>
      <c r="M782" s="17"/>
      <c r="S782" s="86"/>
    </row>
    <row r="783">
      <c r="E783" s="85"/>
      <c r="F783" s="17"/>
      <c r="M783" s="17"/>
      <c r="S783" s="86"/>
    </row>
    <row r="784">
      <c r="E784" s="85"/>
      <c r="F784" s="17"/>
      <c r="M784" s="17"/>
      <c r="S784" s="86"/>
    </row>
    <row r="785">
      <c r="E785" s="85"/>
      <c r="F785" s="17"/>
      <c r="M785" s="17"/>
      <c r="S785" s="86"/>
    </row>
    <row r="786">
      <c r="E786" s="85"/>
      <c r="F786" s="17"/>
      <c r="M786" s="17"/>
      <c r="S786" s="86"/>
    </row>
    <row r="787">
      <c r="E787" s="85"/>
      <c r="F787" s="17"/>
      <c r="M787" s="17"/>
      <c r="S787" s="86"/>
    </row>
    <row r="788">
      <c r="E788" s="85"/>
      <c r="F788" s="17"/>
      <c r="M788" s="17"/>
      <c r="S788" s="86"/>
    </row>
    <row r="789">
      <c r="E789" s="85"/>
      <c r="F789" s="17"/>
      <c r="M789" s="17"/>
      <c r="S789" s="86"/>
    </row>
    <row r="790">
      <c r="E790" s="85"/>
      <c r="F790" s="17"/>
      <c r="M790" s="17"/>
      <c r="S790" s="86"/>
    </row>
    <row r="791">
      <c r="E791" s="85"/>
      <c r="F791" s="17"/>
      <c r="M791" s="17"/>
      <c r="S791" s="86"/>
    </row>
    <row r="792">
      <c r="E792" s="85"/>
      <c r="F792" s="17"/>
      <c r="M792" s="17"/>
      <c r="S792" s="86"/>
    </row>
    <row r="793">
      <c r="E793" s="85"/>
      <c r="F793" s="17"/>
      <c r="M793" s="17"/>
      <c r="S793" s="86"/>
    </row>
    <row r="794">
      <c r="E794" s="85"/>
      <c r="F794" s="17"/>
      <c r="M794" s="17"/>
      <c r="S794" s="86"/>
    </row>
    <row r="795">
      <c r="E795" s="85"/>
      <c r="F795" s="17"/>
      <c r="M795" s="17"/>
      <c r="S795" s="86"/>
    </row>
    <row r="796">
      <c r="E796" s="85"/>
      <c r="F796" s="17"/>
      <c r="M796" s="17"/>
      <c r="S796" s="86"/>
    </row>
    <row r="797">
      <c r="E797" s="85"/>
      <c r="F797" s="17"/>
      <c r="M797" s="17"/>
      <c r="S797" s="86"/>
    </row>
    <row r="798">
      <c r="E798" s="85"/>
      <c r="F798" s="17"/>
      <c r="M798" s="17"/>
      <c r="S798" s="86"/>
    </row>
    <row r="799">
      <c r="E799" s="85"/>
      <c r="F799" s="17"/>
      <c r="M799" s="17"/>
      <c r="S799" s="86"/>
    </row>
    <row r="800">
      <c r="E800" s="85"/>
      <c r="F800" s="17"/>
      <c r="M800" s="17"/>
      <c r="S800" s="86"/>
    </row>
    <row r="801">
      <c r="E801" s="85"/>
      <c r="F801" s="17"/>
      <c r="M801" s="17"/>
      <c r="S801" s="86"/>
    </row>
    <row r="802">
      <c r="E802" s="85"/>
      <c r="F802" s="17"/>
      <c r="M802" s="17"/>
      <c r="S802" s="86"/>
    </row>
    <row r="803">
      <c r="E803" s="85"/>
      <c r="F803" s="17"/>
      <c r="M803" s="17"/>
      <c r="S803" s="86"/>
    </row>
    <row r="804">
      <c r="E804" s="85"/>
      <c r="F804" s="17"/>
      <c r="M804" s="17"/>
      <c r="S804" s="86"/>
    </row>
    <row r="805">
      <c r="E805" s="85"/>
      <c r="F805" s="17"/>
      <c r="M805" s="17"/>
      <c r="S805" s="86"/>
    </row>
    <row r="806">
      <c r="E806" s="85"/>
      <c r="F806" s="17"/>
      <c r="M806" s="17"/>
      <c r="S806" s="86"/>
    </row>
    <row r="807">
      <c r="E807" s="85"/>
      <c r="F807" s="17"/>
      <c r="M807" s="17"/>
      <c r="S807" s="86"/>
    </row>
    <row r="808">
      <c r="E808" s="85"/>
      <c r="F808" s="17"/>
      <c r="M808" s="17"/>
      <c r="S808" s="86"/>
    </row>
    <row r="809">
      <c r="E809" s="85"/>
      <c r="F809" s="17"/>
      <c r="M809" s="17"/>
      <c r="S809" s="86"/>
    </row>
    <row r="810">
      <c r="E810" s="85"/>
      <c r="F810" s="17"/>
      <c r="M810" s="17"/>
      <c r="S810" s="86"/>
    </row>
    <row r="811">
      <c r="E811" s="85"/>
      <c r="F811" s="17"/>
      <c r="M811" s="17"/>
      <c r="S811" s="86"/>
    </row>
    <row r="812">
      <c r="E812" s="85"/>
      <c r="F812" s="17"/>
      <c r="M812" s="17"/>
      <c r="S812" s="86"/>
    </row>
    <row r="813">
      <c r="E813" s="85"/>
      <c r="F813" s="17"/>
      <c r="M813" s="17"/>
      <c r="S813" s="86"/>
    </row>
    <row r="814">
      <c r="E814" s="85"/>
      <c r="F814" s="17"/>
      <c r="M814" s="17"/>
      <c r="S814" s="86"/>
    </row>
    <row r="815">
      <c r="E815" s="85"/>
      <c r="F815" s="17"/>
      <c r="M815" s="17"/>
      <c r="S815" s="86"/>
    </row>
    <row r="816">
      <c r="E816" s="85"/>
      <c r="F816" s="17"/>
      <c r="M816" s="17"/>
      <c r="S816" s="86"/>
    </row>
    <row r="817">
      <c r="E817" s="85"/>
      <c r="F817" s="17"/>
      <c r="M817" s="17"/>
      <c r="S817" s="86"/>
    </row>
    <row r="818">
      <c r="E818" s="85"/>
      <c r="F818" s="17"/>
      <c r="M818" s="17"/>
      <c r="S818" s="86"/>
    </row>
    <row r="819">
      <c r="E819" s="85"/>
      <c r="F819" s="17"/>
      <c r="M819" s="17"/>
      <c r="S819" s="86"/>
    </row>
    <row r="820">
      <c r="E820" s="85"/>
      <c r="F820" s="17"/>
      <c r="M820" s="17"/>
      <c r="S820" s="86"/>
    </row>
    <row r="821">
      <c r="E821" s="85"/>
      <c r="F821" s="17"/>
      <c r="M821" s="17"/>
      <c r="S821" s="86"/>
    </row>
    <row r="822">
      <c r="E822" s="85"/>
      <c r="F822" s="17"/>
      <c r="M822" s="17"/>
      <c r="S822" s="86"/>
    </row>
    <row r="823">
      <c r="E823" s="85"/>
      <c r="F823" s="17"/>
      <c r="M823" s="17"/>
      <c r="S823" s="86"/>
    </row>
    <row r="824">
      <c r="E824" s="85"/>
      <c r="F824" s="17"/>
      <c r="M824" s="17"/>
      <c r="S824" s="86"/>
    </row>
    <row r="825">
      <c r="E825" s="85"/>
      <c r="F825" s="17"/>
      <c r="M825" s="17"/>
      <c r="S825" s="86"/>
    </row>
    <row r="826">
      <c r="E826" s="85"/>
      <c r="F826" s="17"/>
      <c r="M826" s="17"/>
      <c r="S826" s="86"/>
    </row>
    <row r="827">
      <c r="E827" s="85"/>
      <c r="F827" s="17"/>
      <c r="M827" s="17"/>
      <c r="S827" s="86"/>
    </row>
    <row r="828">
      <c r="E828" s="85"/>
      <c r="F828" s="17"/>
      <c r="M828" s="17"/>
      <c r="S828" s="86"/>
    </row>
    <row r="829">
      <c r="E829" s="85"/>
      <c r="F829" s="17"/>
      <c r="M829" s="17"/>
      <c r="S829" s="86"/>
    </row>
    <row r="830">
      <c r="E830" s="85"/>
      <c r="F830" s="17"/>
      <c r="M830" s="17"/>
      <c r="S830" s="86"/>
    </row>
    <row r="831">
      <c r="E831" s="85"/>
      <c r="F831" s="17"/>
      <c r="M831" s="17"/>
      <c r="S831" s="86"/>
    </row>
    <row r="832">
      <c r="E832" s="85"/>
      <c r="F832" s="17"/>
      <c r="M832" s="17"/>
      <c r="S832" s="86"/>
    </row>
    <row r="833">
      <c r="E833" s="85"/>
      <c r="F833" s="17"/>
      <c r="M833" s="17"/>
      <c r="S833" s="86"/>
    </row>
    <row r="834">
      <c r="E834" s="85"/>
      <c r="F834" s="17"/>
      <c r="M834" s="17"/>
      <c r="S834" s="86"/>
    </row>
    <row r="835">
      <c r="E835" s="85"/>
      <c r="F835" s="17"/>
      <c r="M835" s="17"/>
      <c r="S835" s="86"/>
    </row>
    <row r="836">
      <c r="E836" s="85"/>
      <c r="F836" s="17"/>
      <c r="M836" s="17"/>
      <c r="S836" s="86"/>
    </row>
    <row r="837">
      <c r="E837" s="85"/>
      <c r="F837" s="17"/>
      <c r="M837" s="17"/>
      <c r="S837" s="86"/>
    </row>
    <row r="838">
      <c r="E838" s="85"/>
      <c r="F838" s="17"/>
      <c r="M838" s="17"/>
      <c r="S838" s="86"/>
    </row>
    <row r="839">
      <c r="E839" s="85"/>
      <c r="F839" s="17"/>
      <c r="M839" s="17"/>
      <c r="S839" s="86"/>
    </row>
    <row r="840">
      <c r="E840" s="85"/>
      <c r="F840" s="17"/>
      <c r="M840" s="17"/>
      <c r="S840" s="86"/>
    </row>
    <row r="841">
      <c r="E841" s="85"/>
      <c r="F841" s="17"/>
      <c r="M841" s="17"/>
      <c r="S841" s="86"/>
    </row>
    <row r="842">
      <c r="E842" s="85"/>
      <c r="F842" s="17"/>
      <c r="M842" s="17"/>
      <c r="S842" s="86"/>
    </row>
    <row r="843">
      <c r="E843" s="85"/>
      <c r="F843" s="17"/>
      <c r="M843" s="17"/>
      <c r="S843" s="86"/>
    </row>
    <row r="844">
      <c r="E844" s="85"/>
      <c r="F844" s="17"/>
      <c r="M844" s="17"/>
      <c r="S844" s="86"/>
    </row>
    <row r="845">
      <c r="E845" s="85"/>
      <c r="F845" s="17"/>
      <c r="M845" s="17"/>
      <c r="S845" s="86"/>
    </row>
    <row r="846">
      <c r="E846" s="85"/>
      <c r="F846" s="17"/>
      <c r="M846" s="17"/>
      <c r="S846" s="86"/>
    </row>
    <row r="847">
      <c r="E847" s="85"/>
      <c r="F847" s="17"/>
      <c r="M847" s="17"/>
      <c r="S847" s="86"/>
    </row>
    <row r="848">
      <c r="E848" s="85"/>
      <c r="F848" s="17"/>
      <c r="M848" s="17"/>
      <c r="S848" s="86"/>
    </row>
    <row r="849">
      <c r="E849" s="85"/>
      <c r="F849" s="17"/>
      <c r="M849" s="17"/>
      <c r="S849" s="86"/>
    </row>
    <row r="850">
      <c r="E850" s="85"/>
      <c r="F850" s="17"/>
      <c r="M850" s="17"/>
      <c r="S850" s="86"/>
    </row>
    <row r="851">
      <c r="E851" s="85"/>
      <c r="F851" s="17"/>
      <c r="M851" s="17"/>
      <c r="S851" s="86"/>
    </row>
    <row r="852">
      <c r="E852" s="85"/>
      <c r="F852" s="17"/>
      <c r="M852" s="17"/>
      <c r="S852" s="86"/>
    </row>
    <row r="853">
      <c r="E853" s="85"/>
      <c r="F853" s="17"/>
      <c r="M853" s="17"/>
      <c r="S853" s="86"/>
    </row>
    <row r="854">
      <c r="E854" s="85"/>
      <c r="F854" s="17"/>
      <c r="M854" s="17"/>
      <c r="S854" s="86"/>
    </row>
    <row r="855">
      <c r="E855" s="85"/>
      <c r="F855" s="17"/>
      <c r="M855" s="17"/>
      <c r="S855" s="86"/>
    </row>
    <row r="856">
      <c r="E856" s="85"/>
      <c r="F856" s="17"/>
      <c r="M856" s="17"/>
      <c r="S856" s="86"/>
    </row>
    <row r="857">
      <c r="E857" s="85"/>
      <c r="F857" s="17"/>
      <c r="M857" s="17"/>
      <c r="S857" s="86"/>
    </row>
    <row r="858">
      <c r="E858" s="85"/>
      <c r="F858" s="17"/>
      <c r="M858" s="17"/>
      <c r="S858" s="86"/>
    </row>
    <row r="859">
      <c r="E859" s="85"/>
      <c r="F859" s="17"/>
      <c r="M859" s="17"/>
      <c r="S859" s="86"/>
    </row>
    <row r="860">
      <c r="E860" s="85"/>
      <c r="F860" s="17"/>
      <c r="M860" s="17"/>
      <c r="S860" s="86"/>
    </row>
    <row r="861">
      <c r="E861" s="85"/>
      <c r="F861" s="17"/>
      <c r="M861" s="17"/>
      <c r="S861" s="86"/>
    </row>
    <row r="862">
      <c r="E862" s="85"/>
      <c r="F862" s="17"/>
      <c r="M862" s="17"/>
      <c r="S862" s="86"/>
    </row>
    <row r="863">
      <c r="E863" s="85"/>
      <c r="F863" s="17"/>
      <c r="M863" s="17"/>
      <c r="S863" s="86"/>
    </row>
    <row r="864">
      <c r="E864" s="85"/>
      <c r="F864" s="17"/>
      <c r="M864" s="17"/>
      <c r="S864" s="86"/>
    </row>
    <row r="865">
      <c r="E865" s="85"/>
      <c r="F865" s="17"/>
      <c r="M865" s="17"/>
      <c r="S865" s="86"/>
    </row>
    <row r="866">
      <c r="E866" s="85"/>
      <c r="F866" s="17"/>
      <c r="M866" s="17"/>
      <c r="S866" s="86"/>
    </row>
    <row r="867">
      <c r="E867" s="85"/>
      <c r="F867" s="17"/>
      <c r="M867" s="17"/>
      <c r="S867" s="86"/>
    </row>
    <row r="868">
      <c r="E868" s="85"/>
      <c r="F868" s="17"/>
      <c r="M868" s="17"/>
      <c r="S868" s="86"/>
    </row>
    <row r="869">
      <c r="E869" s="85"/>
      <c r="F869" s="17"/>
      <c r="M869" s="17"/>
      <c r="S869" s="86"/>
    </row>
    <row r="870">
      <c r="E870" s="85"/>
      <c r="F870" s="17"/>
      <c r="M870" s="17"/>
      <c r="S870" s="86"/>
    </row>
    <row r="871">
      <c r="E871" s="85"/>
      <c r="F871" s="17"/>
      <c r="M871" s="17"/>
      <c r="S871" s="86"/>
    </row>
    <row r="872">
      <c r="E872" s="85"/>
      <c r="F872" s="17"/>
      <c r="M872" s="17"/>
      <c r="S872" s="86"/>
    </row>
    <row r="873">
      <c r="E873" s="85"/>
      <c r="F873" s="17"/>
      <c r="M873" s="17"/>
      <c r="S873" s="86"/>
    </row>
    <row r="874">
      <c r="E874" s="85"/>
      <c r="F874" s="17"/>
      <c r="M874" s="17"/>
      <c r="S874" s="86"/>
    </row>
    <row r="875">
      <c r="E875" s="85"/>
      <c r="F875" s="17"/>
      <c r="M875" s="17"/>
      <c r="S875" s="86"/>
    </row>
    <row r="876">
      <c r="E876" s="85"/>
      <c r="F876" s="17"/>
      <c r="M876" s="17"/>
      <c r="S876" s="86"/>
    </row>
    <row r="877">
      <c r="E877" s="85"/>
      <c r="F877" s="17"/>
      <c r="M877" s="17"/>
      <c r="S877" s="86"/>
    </row>
    <row r="878">
      <c r="E878" s="85"/>
      <c r="F878" s="17"/>
      <c r="M878" s="17"/>
      <c r="S878" s="86"/>
    </row>
    <row r="879">
      <c r="E879" s="85"/>
      <c r="F879" s="17"/>
      <c r="M879" s="17"/>
      <c r="S879" s="86"/>
    </row>
    <row r="880">
      <c r="E880" s="85"/>
      <c r="F880" s="17"/>
      <c r="M880" s="17"/>
      <c r="S880" s="86"/>
    </row>
    <row r="881">
      <c r="E881" s="85"/>
      <c r="F881" s="17"/>
      <c r="M881" s="17"/>
      <c r="S881" s="86"/>
    </row>
    <row r="882">
      <c r="E882" s="85"/>
      <c r="F882" s="17"/>
      <c r="M882" s="17"/>
      <c r="S882" s="86"/>
    </row>
    <row r="883">
      <c r="E883" s="85"/>
      <c r="F883" s="17"/>
      <c r="M883" s="17"/>
      <c r="S883" s="86"/>
    </row>
    <row r="884">
      <c r="E884" s="85"/>
      <c r="F884" s="17"/>
      <c r="M884" s="17"/>
      <c r="S884" s="86"/>
    </row>
    <row r="885">
      <c r="E885" s="85"/>
      <c r="F885" s="17"/>
      <c r="M885" s="17"/>
      <c r="S885" s="86"/>
    </row>
    <row r="886">
      <c r="E886" s="85"/>
      <c r="F886" s="17"/>
      <c r="M886" s="17"/>
      <c r="S886" s="86"/>
    </row>
    <row r="887">
      <c r="E887" s="85"/>
      <c r="F887" s="17"/>
      <c r="M887" s="17"/>
      <c r="S887" s="86"/>
    </row>
    <row r="888">
      <c r="E888" s="85"/>
      <c r="F888" s="17"/>
      <c r="M888" s="17"/>
      <c r="S888" s="86"/>
    </row>
    <row r="889">
      <c r="E889" s="85"/>
      <c r="F889" s="17"/>
      <c r="M889" s="17"/>
      <c r="S889" s="86"/>
    </row>
    <row r="890">
      <c r="E890" s="85"/>
      <c r="F890" s="17"/>
      <c r="M890" s="17"/>
      <c r="S890" s="86"/>
    </row>
    <row r="891">
      <c r="E891" s="85"/>
      <c r="F891" s="17"/>
      <c r="M891" s="17"/>
      <c r="S891" s="86"/>
    </row>
    <row r="892">
      <c r="E892" s="85"/>
      <c r="F892" s="17"/>
      <c r="M892" s="17"/>
      <c r="S892" s="86"/>
    </row>
    <row r="893">
      <c r="E893" s="85"/>
      <c r="F893" s="17"/>
      <c r="M893" s="17"/>
      <c r="S893" s="86"/>
    </row>
    <row r="894">
      <c r="E894" s="85"/>
      <c r="F894" s="17"/>
      <c r="M894" s="17"/>
      <c r="S894" s="86"/>
    </row>
    <row r="895">
      <c r="E895" s="85"/>
      <c r="F895" s="17"/>
      <c r="M895" s="17"/>
      <c r="S895" s="86"/>
    </row>
    <row r="896">
      <c r="E896" s="85"/>
      <c r="F896" s="17"/>
      <c r="M896" s="17"/>
      <c r="S896" s="86"/>
    </row>
    <row r="897">
      <c r="E897" s="85"/>
      <c r="F897" s="17"/>
      <c r="M897" s="17"/>
      <c r="S897" s="86"/>
    </row>
    <row r="898">
      <c r="E898" s="85"/>
      <c r="F898" s="17"/>
      <c r="M898" s="17"/>
      <c r="S898" s="86"/>
    </row>
    <row r="899">
      <c r="E899" s="85"/>
      <c r="F899" s="17"/>
      <c r="M899" s="17"/>
      <c r="S899" s="86"/>
    </row>
    <row r="900">
      <c r="E900" s="85"/>
      <c r="F900" s="17"/>
      <c r="M900" s="17"/>
      <c r="S900" s="86"/>
    </row>
    <row r="901">
      <c r="E901" s="85"/>
      <c r="F901" s="17"/>
      <c r="M901" s="17"/>
      <c r="S901" s="86"/>
    </row>
    <row r="902">
      <c r="E902" s="85"/>
      <c r="F902" s="17"/>
      <c r="M902" s="17"/>
      <c r="S902" s="86"/>
    </row>
    <row r="903">
      <c r="E903" s="85"/>
      <c r="F903" s="17"/>
      <c r="M903" s="17"/>
      <c r="S903" s="86"/>
    </row>
    <row r="904">
      <c r="E904" s="85"/>
      <c r="F904" s="17"/>
      <c r="M904" s="17"/>
      <c r="S904" s="86"/>
    </row>
    <row r="905">
      <c r="E905" s="85"/>
      <c r="F905" s="17"/>
      <c r="M905" s="17"/>
      <c r="S905" s="86"/>
    </row>
    <row r="906">
      <c r="E906" s="85"/>
      <c r="F906" s="17"/>
      <c r="M906" s="17"/>
      <c r="S906" s="86"/>
    </row>
    <row r="907">
      <c r="E907" s="85"/>
      <c r="F907" s="17"/>
      <c r="M907" s="17"/>
      <c r="S907" s="86"/>
    </row>
    <row r="908">
      <c r="E908" s="85"/>
      <c r="F908" s="17"/>
      <c r="M908" s="17"/>
      <c r="S908" s="86"/>
    </row>
    <row r="909">
      <c r="E909" s="85"/>
      <c r="F909" s="17"/>
      <c r="M909" s="17"/>
      <c r="S909" s="86"/>
    </row>
    <row r="910">
      <c r="E910" s="85"/>
      <c r="F910" s="17"/>
      <c r="M910" s="17"/>
      <c r="S910" s="86"/>
    </row>
    <row r="911">
      <c r="E911" s="85"/>
      <c r="F911" s="17"/>
      <c r="M911" s="17"/>
      <c r="S911" s="86"/>
    </row>
    <row r="912">
      <c r="E912" s="85"/>
      <c r="F912" s="17"/>
      <c r="M912" s="17"/>
      <c r="S912" s="86"/>
    </row>
    <row r="913">
      <c r="E913" s="85"/>
      <c r="F913" s="17"/>
      <c r="M913" s="17"/>
      <c r="S913" s="86"/>
    </row>
    <row r="914">
      <c r="E914" s="85"/>
      <c r="F914" s="17"/>
      <c r="M914" s="17"/>
      <c r="S914" s="86"/>
    </row>
    <row r="915">
      <c r="E915" s="85"/>
      <c r="F915" s="17"/>
      <c r="M915" s="17"/>
      <c r="S915" s="86"/>
    </row>
    <row r="916">
      <c r="E916" s="85"/>
      <c r="F916" s="17"/>
      <c r="M916" s="17"/>
      <c r="S916" s="86"/>
    </row>
    <row r="917">
      <c r="E917" s="85"/>
      <c r="F917" s="17"/>
      <c r="M917" s="17"/>
      <c r="S917" s="86"/>
    </row>
    <row r="918">
      <c r="E918" s="85"/>
      <c r="F918" s="17"/>
      <c r="M918" s="17"/>
      <c r="S918" s="86"/>
    </row>
    <row r="919">
      <c r="E919" s="85"/>
      <c r="F919" s="17"/>
      <c r="M919" s="17"/>
      <c r="S919" s="86"/>
    </row>
    <row r="920">
      <c r="E920" s="85"/>
      <c r="F920" s="17"/>
      <c r="M920" s="17"/>
      <c r="S920" s="86"/>
    </row>
    <row r="921">
      <c r="E921" s="85"/>
      <c r="F921" s="17"/>
      <c r="M921" s="17"/>
      <c r="S921" s="86"/>
    </row>
    <row r="922">
      <c r="E922" s="85"/>
      <c r="F922" s="17"/>
      <c r="M922" s="17"/>
      <c r="S922" s="86"/>
    </row>
    <row r="923">
      <c r="E923" s="85"/>
      <c r="F923" s="17"/>
      <c r="M923" s="17"/>
      <c r="S923" s="86"/>
    </row>
    <row r="924">
      <c r="E924" s="85"/>
      <c r="F924" s="17"/>
      <c r="M924" s="17"/>
      <c r="S924" s="86"/>
    </row>
    <row r="925">
      <c r="E925" s="85"/>
      <c r="F925" s="17"/>
      <c r="M925" s="17"/>
      <c r="S925" s="86"/>
    </row>
    <row r="926">
      <c r="E926" s="85"/>
      <c r="F926" s="17"/>
      <c r="M926" s="17"/>
      <c r="S926" s="86"/>
    </row>
    <row r="927">
      <c r="E927" s="85"/>
      <c r="F927" s="17"/>
      <c r="M927" s="17"/>
      <c r="S927" s="86"/>
    </row>
    <row r="928">
      <c r="E928" s="85"/>
      <c r="F928" s="17"/>
      <c r="M928" s="17"/>
      <c r="S928" s="86"/>
    </row>
    <row r="929">
      <c r="E929" s="85"/>
      <c r="F929" s="17"/>
      <c r="M929" s="17"/>
      <c r="S929" s="86"/>
    </row>
    <row r="930">
      <c r="E930" s="85"/>
      <c r="F930" s="17"/>
      <c r="M930" s="17"/>
      <c r="S930" s="86"/>
    </row>
    <row r="931">
      <c r="E931" s="85"/>
      <c r="F931" s="17"/>
      <c r="M931" s="17"/>
      <c r="S931" s="86"/>
    </row>
    <row r="932">
      <c r="E932" s="85"/>
      <c r="F932" s="17"/>
      <c r="M932" s="17"/>
      <c r="S932" s="86"/>
    </row>
    <row r="933">
      <c r="E933" s="85"/>
      <c r="F933" s="17"/>
      <c r="M933" s="17"/>
      <c r="S933" s="86"/>
    </row>
    <row r="934">
      <c r="E934" s="85"/>
      <c r="F934" s="17"/>
      <c r="M934" s="17"/>
      <c r="S934" s="86"/>
    </row>
    <row r="935">
      <c r="E935" s="85"/>
      <c r="F935" s="17"/>
      <c r="M935" s="17"/>
      <c r="S935" s="86"/>
    </row>
    <row r="936">
      <c r="E936" s="85"/>
      <c r="F936" s="17"/>
      <c r="M936" s="17"/>
      <c r="S936" s="86"/>
    </row>
    <row r="937">
      <c r="E937" s="85"/>
      <c r="F937" s="17"/>
      <c r="M937" s="17"/>
      <c r="S937" s="86"/>
    </row>
    <row r="938">
      <c r="E938" s="85"/>
      <c r="F938" s="17"/>
      <c r="M938" s="17"/>
      <c r="S938" s="86"/>
    </row>
    <row r="939">
      <c r="E939" s="85"/>
      <c r="F939" s="17"/>
      <c r="M939" s="17"/>
      <c r="S939" s="86"/>
    </row>
    <row r="940">
      <c r="E940" s="85"/>
      <c r="F940" s="17"/>
      <c r="M940" s="17"/>
      <c r="S940" s="86"/>
    </row>
    <row r="941">
      <c r="E941" s="85"/>
      <c r="F941" s="17"/>
      <c r="M941" s="17"/>
      <c r="S941" s="86"/>
    </row>
    <row r="942">
      <c r="E942" s="85"/>
      <c r="F942" s="17"/>
      <c r="M942" s="17"/>
      <c r="S942" s="86"/>
    </row>
    <row r="943">
      <c r="E943" s="85"/>
      <c r="F943" s="17"/>
      <c r="M943" s="17"/>
      <c r="S943" s="86"/>
    </row>
    <row r="944">
      <c r="E944" s="85"/>
      <c r="F944" s="17"/>
      <c r="M944" s="17"/>
      <c r="S944" s="86"/>
    </row>
    <row r="945">
      <c r="E945" s="85"/>
      <c r="F945" s="17"/>
      <c r="M945" s="17"/>
      <c r="S945" s="86"/>
    </row>
    <row r="946">
      <c r="E946" s="85"/>
      <c r="F946" s="17"/>
      <c r="M946" s="17"/>
      <c r="S946" s="86"/>
    </row>
    <row r="947">
      <c r="E947" s="85"/>
      <c r="F947" s="17"/>
      <c r="M947" s="17"/>
      <c r="S947" s="86"/>
    </row>
    <row r="948">
      <c r="E948" s="85"/>
      <c r="F948" s="17"/>
      <c r="M948" s="17"/>
      <c r="S948" s="86"/>
    </row>
    <row r="949">
      <c r="E949" s="85"/>
      <c r="F949" s="17"/>
      <c r="M949" s="17"/>
      <c r="S949" s="86"/>
    </row>
    <row r="950">
      <c r="E950" s="85"/>
      <c r="F950" s="17"/>
      <c r="M950" s="17"/>
      <c r="S950" s="86"/>
    </row>
    <row r="951">
      <c r="E951" s="85"/>
      <c r="F951" s="17"/>
      <c r="M951" s="17"/>
      <c r="S951" s="86"/>
    </row>
    <row r="952">
      <c r="E952" s="85"/>
      <c r="F952" s="17"/>
      <c r="M952" s="17"/>
      <c r="S952" s="86"/>
    </row>
    <row r="953">
      <c r="E953" s="85"/>
      <c r="F953" s="17"/>
      <c r="M953" s="17"/>
      <c r="S953" s="86"/>
    </row>
    <row r="954">
      <c r="E954" s="85"/>
      <c r="F954" s="17"/>
      <c r="M954" s="17"/>
      <c r="S954" s="86"/>
    </row>
    <row r="955">
      <c r="E955" s="85"/>
      <c r="F955" s="17"/>
      <c r="M955" s="17"/>
      <c r="S955" s="86"/>
    </row>
    <row r="956">
      <c r="E956" s="85"/>
      <c r="F956" s="17"/>
      <c r="M956" s="17"/>
      <c r="S956" s="86"/>
    </row>
    <row r="957">
      <c r="E957" s="85"/>
      <c r="F957" s="17"/>
      <c r="M957" s="17"/>
      <c r="S957" s="86"/>
    </row>
    <row r="958">
      <c r="E958" s="85"/>
      <c r="F958" s="17"/>
      <c r="M958" s="17"/>
      <c r="S958" s="86"/>
    </row>
    <row r="959">
      <c r="E959" s="85"/>
      <c r="F959" s="17"/>
      <c r="M959" s="17"/>
      <c r="S959" s="86"/>
    </row>
    <row r="960">
      <c r="E960" s="85"/>
      <c r="F960" s="17"/>
      <c r="M960" s="17"/>
      <c r="S960" s="86"/>
    </row>
    <row r="961">
      <c r="E961" s="85"/>
      <c r="F961" s="17"/>
      <c r="M961" s="17"/>
      <c r="S961" s="86"/>
    </row>
    <row r="962">
      <c r="E962" s="85"/>
      <c r="F962" s="17"/>
      <c r="M962" s="17"/>
      <c r="S962" s="86"/>
    </row>
    <row r="963">
      <c r="E963" s="85"/>
      <c r="F963" s="17"/>
      <c r="M963" s="17"/>
      <c r="S963" s="86"/>
    </row>
    <row r="964">
      <c r="E964" s="85"/>
      <c r="F964" s="17"/>
      <c r="M964" s="17"/>
      <c r="S964" s="86"/>
    </row>
    <row r="965">
      <c r="E965" s="85"/>
      <c r="F965" s="17"/>
      <c r="M965" s="17"/>
      <c r="S965" s="86"/>
    </row>
    <row r="966">
      <c r="E966" s="85"/>
      <c r="F966" s="17"/>
      <c r="M966" s="17"/>
      <c r="S966" s="86"/>
    </row>
    <row r="967">
      <c r="E967" s="85"/>
      <c r="F967" s="17"/>
      <c r="M967" s="17"/>
      <c r="S967" s="86"/>
    </row>
    <row r="968">
      <c r="E968" s="85"/>
      <c r="F968" s="17"/>
      <c r="M968" s="17"/>
      <c r="S968" s="86"/>
    </row>
    <row r="969">
      <c r="E969" s="85"/>
      <c r="F969" s="17"/>
      <c r="M969" s="17"/>
      <c r="S969" s="86"/>
    </row>
    <row r="970">
      <c r="E970" s="85"/>
      <c r="F970" s="17"/>
      <c r="M970" s="17"/>
      <c r="S970" s="86"/>
    </row>
    <row r="971">
      <c r="E971" s="85"/>
      <c r="F971" s="17"/>
      <c r="M971" s="17"/>
      <c r="S971" s="86"/>
    </row>
    <row r="972">
      <c r="E972" s="85"/>
      <c r="F972" s="17"/>
      <c r="M972" s="17"/>
      <c r="S972" s="86"/>
    </row>
    <row r="973">
      <c r="E973" s="85"/>
      <c r="F973" s="17"/>
      <c r="M973" s="17"/>
      <c r="S973" s="86"/>
    </row>
    <row r="974">
      <c r="E974" s="85"/>
      <c r="F974" s="17"/>
      <c r="M974" s="17"/>
      <c r="S974" s="86"/>
    </row>
    <row r="975">
      <c r="E975" s="85"/>
      <c r="F975" s="17"/>
      <c r="M975" s="17"/>
      <c r="S975" s="86"/>
    </row>
    <row r="976">
      <c r="E976" s="85"/>
      <c r="F976" s="17"/>
      <c r="M976" s="17"/>
      <c r="S976" s="86"/>
    </row>
    <row r="977">
      <c r="E977" s="85"/>
      <c r="F977" s="17"/>
      <c r="M977" s="17"/>
      <c r="S977" s="86"/>
    </row>
    <row r="978">
      <c r="E978" s="85"/>
      <c r="F978" s="17"/>
      <c r="M978" s="17"/>
      <c r="S978" s="86"/>
    </row>
    <row r="979">
      <c r="E979" s="85"/>
      <c r="F979" s="17"/>
      <c r="M979" s="17"/>
      <c r="S979" s="86"/>
    </row>
    <row r="980">
      <c r="E980" s="85"/>
      <c r="F980" s="17"/>
      <c r="M980" s="17"/>
      <c r="S980" s="86"/>
    </row>
    <row r="981">
      <c r="E981" s="85"/>
      <c r="F981" s="17"/>
      <c r="M981" s="17"/>
      <c r="S981" s="86"/>
    </row>
    <row r="982">
      <c r="E982" s="85"/>
      <c r="F982" s="17"/>
      <c r="M982" s="17"/>
      <c r="S982" s="86"/>
    </row>
    <row r="983">
      <c r="E983" s="85"/>
      <c r="F983" s="17"/>
      <c r="M983" s="17"/>
      <c r="S983" s="86"/>
    </row>
    <row r="984">
      <c r="E984" s="85"/>
      <c r="F984" s="17"/>
      <c r="M984" s="17"/>
      <c r="S984" s="86"/>
    </row>
    <row r="985">
      <c r="E985" s="85"/>
      <c r="F985" s="17"/>
      <c r="M985" s="17"/>
      <c r="S985" s="86"/>
    </row>
    <row r="986">
      <c r="E986" s="85"/>
      <c r="F986" s="17"/>
      <c r="M986" s="17"/>
      <c r="S986" s="86"/>
    </row>
    <row r="987">
      <c r="E987" s="85"/>
      <c r="F987" s="17"/>
      <c r="M987" s="17"/>
      <c r="S987" s="86"/>
    </row>
    <row r="988">
      <c r="E988" s="85"/>
      <c r="F988" s="17"/>
      <c r="M988" s="17"/>
      <c r="S988" s="86"/>
    </row>
    <row r="989">
      <c r="E989" s="85"/>
      <c r="F989" s="17"/>
      <c r="M989" s="17"/>
      <c r="S989" s="86"/>
    </row>
    <row r="990">
      <c r="E990" s="85"/>
      <c r="F990" s="17"/>
      <c r="M990" s="17"/>
      <c r="S990" s="86"/>
    </row>
    <row r="991">
      <c r="E991" s="85"/>
      <c r="F991" s="17"/>
      <c r="M991" s="17"/>
      <c r="S991" s="86"/>
    </row>
    <row r="992">
      <c r="E992" s="85"/>
      <c r="F992" s="17"/>
      <c r="M992" s="17"/>
      <c r="S992" s="86"/>
    </row>
    <row r="993">
      <c r="E993" s="85"/>
      <c r="F993" s="17"/>
      <c r="M993" s="17"/>
      <c r="S993" s="86"/>
    </row>
    <row r="994">
      <c r="E994" s="85"/>
      <c r="F994" s="17"/>
      <c r="M994" s="17"/>
      <c r="S994" s="86"/>
    </row>
    <row r="995">
      <c r="E995" s="85"/>
      <c r="F995" s="17"/>
      <c r="M995" s="17"/>
      <c r="S995" s="86"/>
    </row>
    <row r="996">
      <c r="E996" s="85"/>
      <c r="F996" s="17"/>
      <c r="M996" s="17"/>
      <c r="S996" s="86"/>
    </row>
    <row r="997">
      <c r="E997" s="85"/>
      <c r="F997" s="17"/>
      <c r="M997" s="17"/>
      <c r="S997" s="86"/>
    </row>
    <row r="998">
      <c r="E998" s="85"/>
      <c r="F998" s="17"/>
      <c r="M998" s="17"/>
      <c r="S998" s="86"/>
    </row>
    <row r="999">
      <c r="E999" s="85"/>
      <c r="F999" s="17"/>
      <c r="M999" s="17"/>
      <c r="S999" s="86"/>
    </row>
    <row r="1000">
      <c r="E1000" s="85"/>
      <c r="F1000" s="17"/>
      <c r="M1000" s="17"/>
      <c r="S1000" s="86"/>
    </row>
    <row r="1001">
      <c r="E1001" s="85"/>
      <c r="F1001" s="17"/>
      <c r="M1001" s="17"/>
      <c r="S1001" s="86"/>
    </row>
    <row r="1002">
      <c r="E1002" s="85"/>
      <c r="F1002" s="17"/>
      <c r="M1002" s="17"/>
      <c r="S1002" s="86"/>
    </row>
    <row r="1003">
      <c r="E1003" s="85"/>
      <c r="F1003" s="17"/>
      <c r="M1003" s="17"/>
      <c r="S1003" s="86"/>
    </row>
    <row r="1004">
      <c r="E1004" s="85"/>
      <c r="F1004" s="17"/>
      <c r="M1004" s="17"/>
      <c r="S1004" s="86"/>
    </row>
    <row r="1005">
      <c r="E1005" s="85"/>
      <c r="F1005" s="17"/>
      <c r="M1005" s="17"/>
      <c r="S1005" s="86"/>
    </row>
  </sheetData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sheetData>
    <row r="1">
      <c r="A1" s="29"/>
      <c r="B1" s="29"/>
      <c r="C1" s="30"/>
      <c r="D1" s="30"/>
      <c r="E1" s="31">
        <f t="array" ref="E1">INDEX('パラメータ'!B1:B2,MATCH('キャラ選択'!$H$2,'パラメータ'!$A$1:$A$2,0),0)</f>
        <v>0</v>
      </c>
      <c r="F1" s="31">
        <f t="array" ref="F1">INDEX('パラメータ'!C1:C2,MATCH('キャラ選択'!$H$2,'パラメータ'!$A$1:$A$2,0),0)</f>
        <v>1</v>
      </c>
      <c r="G1" s="31">
        <f t="array" ref="G1">INDEX('パラメータ'!D1:D2,MATCH('キャラ選択'!$H$2,'パラメータ'!$A$1:$A$2,0),0)</f>
        <v>1</v>
      </c>
      <c r="H1" s="31">
        <f t="array" ref="H1">INDEX('パラメータ'!E1:E2,MATCH('キャラ選択'!$H$2,'パラメータ'!$A$1:$A$2,0),0)</f>
        <v>0</v>
      </c>
      <c r="I1" s="31">
        <f t="array" ref="I1">INDEX('パラメータ'!F1:F2,MATCH('キャラ選択'!$H$2,'パラメータ'!$A$1:$A$2,0),0)</f>
        <v>0</v>
      </c>
      <c r="J1" s="31">
        <f t="array" ref="J1">INDEX('パラメータ'!G1:G2,MATCH('キャラ選択'!$H$2,'パラメータ'!$A$1:$A$2,0),0)</f>
        <v>1</v>
      </c>
      <c r="K1" s="31">
        <f t="array" ref="K1">INDEX('パラメータ'!H1:H2,MATCH('キャラ選択'!$H$2,'パラメータ'!$A$1:$A$2,0),0)</f>
        <v>0</v>
      </c>
      <c r="L1" s="30">
        <f t="shared" ref="L1:R1" si="1">E1</f>
        <v>0</v>
      </c>
      <c r="M1" s="32">
        <f t="shared" si="1"/>
        <v>1</v>
      </c>
      <c r="N1" s="32">
        <f t="shared" si="1"/>
        <v>1</v>
      </c>
      <c r="O1" s="32">
        <f t="shared" si="1"/>
        <v>0</v>
      </c>
      <c r="P1" s="32">
        <f t="shared" si="1"/>
        <v>0</v>
      </c>
      <c r="Q1" s="32">
        <f t="shared" si="1"/>
        <v>1</v>
      </c>
      <c r="R1" s="32">
        <f t="shared" si="1"/>
        <v>0</v>
      </c>
      <c r="S1" s="88"/>
      <c r="T1" s="33"/>
      <c r="U1" s="33" t="str">
        <f t="shared" ref="U1:AI1" si="2">D1</f>
        <v/>
      </c>
      <c r="V1" s="34">
        <f t="shared" si="2"/>
        <v>0</v>
      </c>
      <c r="W1" s="34">
        <f t="shared" si="2"/>
        <v>1</v>
      </c>
      <c r="X1" s="34">
        <f t="shared" si="2"/>
        <v>1</v>
      </c>
      <c r="Y1" s="34">
        <f t="shared" si="2"/>
        <v>0</v>
      </c>
      <c r="Z1" s="34">
        <f t="shared" si="2"/>
        <v>0</v>
      </c>
      <c r="AA1" s="34">
        <f t="shared" si="2"/>
        <v>1</v>
      </c>
      <c r="AB1" s="34">
        <f t="shared" si="2"/>
        <v>0</v>
      </c>
      <c r="AC1" s="35">
        <f t="shared" si="2"/>
        <v>0</v>
      </c>
      <c r="AD1" s="34">
        <f t="shared" si="2"/>
        <v>1</v>
      </c>
      <c r="AE1" s="34">
        <f t="shared" si="2"/>
        <v>1</v>
      </c>
      <c r="AF1" s="34">
        <f t="shared" si="2"/>
        <v>0</v>
      </c>
      <c r="AG1" s="34">
        <f t="shared" si="2"/>
        <v>0</v>
      </c>
      <c r="AH1" s="34">
        <f t="shared" si="2"/>
        <v>1</v>
      </c>
      <c r="AI1" s="34">
        <f t="shared" si="2"/>
        <v>0</v>
      </c>
    </row>
    <row r="2">
      <c r="A2" s="29"/>
      <c r="B2" s="29"/>
      <c r="C2" s="30"/>
      <c r="D2" s="30"/>
      <c r="E2" s="31">
        <f t="array" ref="E2">INDEX('パラメータ'!B4:B9,MATCH('キャラ選択'!$F$2,'パラメータ'!$A$4:$A$9,0),0)</f>
        <v>2</v>
      </c>
      <c r="F2" s="31">
        <f t="array" ref="F2">INDEX('パラメータ'!C4:C9,MATCH('キャラ選択'!$F$2,'パラメータ'!$A$4:$A$9,0),0)</f>
        <v>0</v>
      </c>
      <c r="G2" s="31">
        <f t="array" ref="G2">INDEX('パラメータ'!D4:D9,MATCH('キャラ選択'!$F$2,'パラメータ'!$A$4:$A$9,0),0)</f>
        <v>0</v>
      </c>
      <c r="H2" s="31">
        <f t="array" ref="H2">INDEX('パラメータ'!E4:E9,MATCH('キャラ選択'!$F$2,'パラメータ'!$A$4:$A$9,0),0)</f>
        <v>1</v>
      </c>
      <c r="I2" s="31">
        <f t="array" ref="I2">INDEX('パラメータ'!F4:F9,MATCH('キャラ選択'!$F$2,'パラメータ'!$A$4:$A$9,0),0)</f>
        <v>0</v>
      </c>
      <c r="J2" s="31">
        <f t="array" ref="J2">INDEX('パラメータ'!G4:G9,MATCH('キャラ選択'!$F$2,'パラメータ'!$A$4:$A$9,0),0)</f>
        <v>0</v>
      </c>
      <c r="K2" s="31">
        <f t="array" ref="K2">INDEX('パラメータ'!H4:H9,MATCH('キャラ選択'!$F$2,'パラメータ'!$A$4:$A$9,0),0)</f>
        <v>0</v>
      </c>
      <c r="L2" s="30">
        <f t="shared" ref="L2:R2" si="3">E2</f>
        <v>2</v>
      </c>
      <c r="M2" s="32">
        <f t="shared" si="3"/>
        <v>0</v>
      </c>
      <c r="N2" s="32">
        <f t="shared" si="3"/>
        <v>0</v>
      </c>
      <c r="O2" s="32">
        <f t="shared" si="3"/>
        <v>1</v>
      </c>
      <c r="P2" s="32">
        <f t="shared" si="3"/>
        <v>0</v>
      </c>
      <c r="Q2" s="32">
        <f t="shared" si="3"/>
        <v>0</v>
      </c>
      <c r="R2" s="32">
        <f t="shared" si="3"/>
        <v>0</v>
      </c>
      <c r="S2" s="88"/>
      <c r="T2" s="33"/>
      <c r="U2" s="33" t="str">
        <f t="shared" ref="U2:AI2" si="4">D2</f>
        <v/>
      </c>
      <c r="V2" s="34">
        <f t="shared" si="4"/>
        <v>2</v>
      </c>
      <c r="W2" s="34">
        <f t="shared" si="4"/>
        <v>0</v>
      </c>
      <c r="X2" s="34">
        <f t="shared" si="4"/>
        <v>0</v>
      </c>
      <c r="Y2" s="34">
        <f t="shared" si="4"/>
        <v>1</v>
      </c>
      <c r="Z2" s="34">
        <f t="shared" si="4"/>
        <v>0</v>
      </c>
      <c r="AA2" s="34">
        <f t="shared" si="4"/>
        <v>0</v>
      </c>
      <c r="AB2" s="34">
        <f t="shared" si="4"/>
        <v>0</v>
      </c>
      <c r="AC2" s="35">
        <f t="shared" si="4"/>
        <v>2</v>
      </c>
      <c r="AD2" s="34">
        <f t="shared" si="4"/>
        <v>0</v>
      </c>
      <c r="AE2" s="34">
        <f t="shared" si="4"/>
        <v>0</v>
      </c>
      <c r="AF2" s="34">
        <f t="shared" si="4"/>
        <v>1</v>
      </c>
      <c r="AG2" s="34">
        <f t="shared" si="4"/>
        <v>0</v>
      </c>
      <c r="AH2" s="34">
        <f t="shared" si="4"/>
        <v>0</v>
      </c>
      <c r="AI2" s="34">
        <f t="shared" si="4"/>
        <v>0</v>
      </c>
    </row>
    <row r="3">
      <c r="A3" s="29"/>
      <c r="B3" s="29"/>
      <c r="C3" s="30"/>
      <c r="D3" s="30"/>
      <c r="E3" s="31">
        <f t="array" ref="E3">INDEX('パラメータ'!B11:B14,MATCH('キャラ選択'!$C$2,'パラメータ'!$A$11:$A$14,0),0)</f>
        <v>-1</v>
      </c>
      <c r="F3" s="31">
        <f t="array" ref="F3">INDEX('パラメータ'!C11:C14,MATCH('キャラ選択'!$C$2,'パラメータ'!$A$11:$A$14,0),0)</f>
        <v>1</v>
      </c>
      <c r="G3" s="31">
        <f t="array" ref="G3">INDEX('パラメータ'!D11:D14,MATCH('キャラ選択'!$C$2,'パラメータ'!$A$11:$A$14,0),0)</f>
        <v>-4</v>
      </c>
      <c r="H3" s="31">
        <f t="array" ref="H3">INDEX('パラメータ'!E11:E14,MATCH('キャラ選択'!$C$2,'パラメータ'!$A$11:$A$14,0),0)</f>
        <v>2</v>
      </c>
      <c r="I3" s="31">
        <f t="array" ref="I3">INDEX('パラメータ'!F11:F14,MATCH('キャラ選択'!$C$2,'パラメータ'!$A$11:$A$14,0),0)</f>
        <v>2</v>
      </c>
      <c r="J3" s="31">
        <f t="array" ref="J3">INDEX('パラメータ'!G11:G14,MATCH('キャラ選択'!$C$2,'パラメータ'!$A$11:$A$14,0),0)</f>
        <v>3</v>
      </c>
      <c r="K3" s="31">
        <f t="array" ref="K3">INDEX('パラメータ'!H11:H14,MATCH('キャラ選択'!$C$2,'パラメータ'!$A$11:$A$14,0),0)</f>
        <v>-3</v>
      </c>
      <c r="L3" s="30">
        <f t="shared" ref="L3:R3" si="5">E3</f>
        <v>-1</v>
      </c>
      <c r="M3" s="32">
        <f t="shared" si="5"/>
        <v>1</v>
      </c>
      <c r="N3" s="32">
        <f t="shared" si="5"/>
        <v>-4</v>
      </c>
      <c r="O3" s="32">
        <f t="shared" si="5"/>
        <v>2</v>
      </c>
      <c r="P3" s="32">
        <f t="shared" si="5"/>
        <v>2</v>
      </c>
      <c r="Q3" s="32">
        <f t="shared" si="5"/>
        <v>3</v>
      </c>
      <c r="R3" s="32">
        <f t="shared" si="5"/>
        <v>-3</v>
      </c>
      <c r="S3" s="88"/>
      <c r="T3" s="33"/>
      <c r="U3" s="33" t="str">
        <f t="shared" ref="U3:AI3" si="6">D3</f>
        <v/>
      </c>
      <c r="V3" s="34">
        <f t="shared" si="6"/>
        <v>-1</v>
      </c>
      <c r="W3" s="34">
        <f t="shared" si="6"/>
        <v>1</v>
      </c>
      <c r="X3" s="34">
        <f t="shared" si="6"/>
        <v>-4</v>
      </c>
      <c r="Y3" s="34">
        <f t="shared" si="6"/>
        <v>2</v>
      </c>
      <c r="Z3" s="34">
        <f t="shared" si="6"/>
        <v>2</v>
      </c>
      <c r="AA3" s="34">
        <f t="shared" si="6"/>
        <v>3</v>
      </c>
      <c r="AB3" s="34">
        <f t="shared" si="6"/>
        <v>-3</v>
      </c>
      <c r="AC3" s="35">
        <f t="shared" si="6"/>
        <v>-1</v>
      </c>
      <c r="AD3" s="34">
        <f t="shared" si="6"/>
        <v>1</v>
      </c>
      <c r="AE3" s="34">
        <f t="shared" si="6"/>
        <v>-4</v>
      </c>
      <c r="AF3" s="34">
        <f t="shared" si="6"/>
        <v>2</v>
      </c>
      <c r="AG3" s="34">
        <f t="shared" si="6"/>
        <v>2</v>
      </c>
      <c r="AH3" s="34">
        <f t="shared" si="6"/>
        <v>3</v>
      </c>
      <c r="AI3" s="34">
        <f t="shared" si="6"/>
        <v>-3</v>
      </c>
    </row>
    <row r="4">
      <c r="A4" s="29"/>
      <c r="B4" s="29"/>
      <c r="C4" s="30"/>
      <c r="D4" s="30"/>
      <c r="E4" s="31">
        <f t="array" ref="E4">INDEX('パラメータ'!B16:B21,MATCH('キャラ選択'!$D$2,'パラメータ'!$A$16:$A$21,0),0)</f>
        <v>3</v>
      </c>
      <c r="F4" s="31">
        <f t="array" ref="F4">INDEX('パラメータ'!C16:C21,MATCH('キャラ選択'!$D$2,'パラメータ'!$A$16:$A$21,0),0)</f>
        <v>1</v>
      </c>
      <c r="G4" s="31">
        <f t="array" ref="G4">INDEX('パラメータ'!D16:D21,MATCH('キャラ選択'!$D$2,'パラメータ'!$A$16:$A$21,0),0)</f>
        <v>1</v>
      </c>
      <c r="H4" s="31">
        <f t="array" ref="H4">INDEX('パラメータ'!E16:E21,MATCH('キャラ選択'!$D$2,'パラメータ'!$A$16:$A$21,0),0)</f>
        <v>2</v>
      </c>
      <c r="I4" s="31">
        <f t="array" ref="I4">INDEX('パラメータ'!F16:F21,MATCH('キャラ選択'!$D$2,'パラメータ'!$A$16:$A$21,0),0)</f>
        <v>2</v>
      </c>
      <c r="J4" s="31">
        <f t="array" ref="J4">INDEX('パラメータ'!G16:G21,MATCH('キャラ選択'!$D$2,'パラメータ'!$A$16:$A$21,0),0)</f>
        <v>1</v>
      </c>
      <c r="K4" s="31">
        <f t="array" ref="K4">INDEX('パラメータ'!H16:H21,MATCH('キャラ選択'!$D$2,'パラメータ'!$A$16:$A$21,0),0)</f>
        <v>1</v>
      </c>
      <c r="L4" s="30">
        <f t="shared" ref="L4:R4" si="7">E4</f>
        <v>3</v>
      </c>
      <c r="M4" s="32">
        <f t="shared" si="7"/>
        <v>1</v>
      </c>
      <c r="N4" s="32">
        <f t="shared" si="7"/>
        <v>1</v>
      </c>
      <c r="O4" s="32">
        <f t="shared" si="7"/>
        <v>2</v>
      </c>
      <c r="P4" s="32">
        <f t="shared" si="7"/>
        <v>2</v>
      </c>
      <c r="Q4" s="32">
        <f t="shared" si="7"/>
        <v>1</v>
      </c>
      <c r="R4" s="32">
        <f t="shared" si="7"/>
        <v>1</v>
      </c>
      <c r="S4" s="88"/>
      <c r="T4" s="33"/>
      <c r="U4" s="33" t="str">
        <f>D4</f>
        <v/>
      </c>
      <c r="V4" s="34">
        <f t="array" ref="V4">INDEX('パラメータ'!B16:B21,MATCH('キャラ選択'!$E$2,'パラメータ'!$A$16:$A$21,0),0)</f>
        <v>3</v>
      </c>
      <c r="W4" s="34">
        <f t="array" ref="W4">INDEX('パラメータ'!C16:C21,MATCH('キャラ選択'!$E$2,'パラメータ'!$A$16:$A$21,0),0)</f>
        <v>1</v>
      </c>
      <c r="X4" s="34">
        <f t="array" ref="X4">INDEX('パラメータ'!D16:D21,MATCH('キャラ選択'!$E$2,'パラメータ'!$A$16:$A$21,0),0)</f>
        <v>2</v>
      </c>
      <c r="Y4" s="34">
        <f t="array" ref="Y4">INDEX('パラメータ'!E16:E21,MATCH('キャラ選択'!$E$2,'パラメータ'!$A$16:$A$21,0),0)</f>
        <v>3</v>
      </c>
      <c r="Z4" s="34">
        <f t="array" ref="Z4">INDEX('パラメータ'!F16:F21,MATCH('キャラ選択'!$E$2,'パラメータ'!$A$16:$A$21,0),0)</f>
        <v>1</v>
      </c>
      <c r="AA4" s="34">
        <f t="array" ref="AA4">INDEX('パラメータ'!G16:G21,MATCH('キャラ選択'!$E$2,'パラメータ'!$A$16:$A$21,0),0)</f>
        <v>1</v>
      </c>
      <c r="AB4" s="34">
        <f t="array" ref="AB4">INDEX('パラメータ'!H16:H21,MATCH('キャラ選択'!$E$2,'パラメータ'!$A$16:$A$21,0),0)</f>
        <v>1</v>
      </c>
      <c r="AC4" s="35">
        <f t="shared" ref="AC4:AI4" si="8">L4</f>
        <v>3</v>
      </c>
      <c r="AD4" s="34">
        <f t="shared" si="8"/>
        <v>1</v>
      </c>
      <c r="AE4" s="34">
        <f t="shared" si="8"/>
        <v>1</v>
      </c>
      <c r="AF4" s="34">
        <f t="shared" si="8"/>
        <v>2</v>
      </c>
      <c r="AG4" s="34">
        <f t="shared" si="8"/>
        <v>2</v>
      </c>
      <c r="AH4" s="34">
        <f t="shared" si="8"/>
        <v>1</v>
      </c>
      <c r="AI4" s="34">
        <f t="shared" si="8"/>
        <v>1</v>
      </c>
    </row>
    <row r="5">
      <c r="A5" s="29" t="s">
        <v>25</v>
      </c>
      <c r="B5" s="29" t="s">
        <v>12</v>
      </c>
      <c r="C5" s="30"/>
      <c r="D5" s="36" t="s">
        <v>26</v>
      </c>
      <c r="E5" s="37">
        <f>'キャラ選択'!I2</f>
        <v>14</v>
      </c>
      <c r="F5" s="31">
        <f>'キャラ選択'!J2</f>
        <v>13</v>
      </c>
      <c r="G5" s="31">
        <f>'キャラ選択'!K2</f>
        <v>8</v>
      </c>
      <c r="H5" s="31">
        <f>'キャラ選択'!L2</f>
        <v>15</v>
      </c>
      <c r="I5" s="31">
        <f>'キャラ選択'!M2</f>
        <v>14</v>
      </c>
      <c r="J5" s="31">
        <f>'キャラ選択'!N2</f>
        <v>15</v>
      </c>
      <c r="K5" s="31">
        <f>'キャラ選択'!O2</f>
        <v>8</v>
      </c>
      <c r="L5" s="36" t="s">
        <v>27</v>
      </c>
      <c r="M5" s="32"/>
      <c r="N5" s="32"/>
      <c r="O5" s="32"/>
      <c r="P5" s="32"/>
      <c r="Q5" s="32"/>
      <c r="R5" s="32"/>
      <c r="S5" s="88"/>
      <c r="T5" s="33" t="s">
        <v>28</v>
      </c>
      <c r="U5" s="38"/>
      <c r="V5" s="39"/>
      <c r="W5" s="34"/>
      <c r="X5" s="34"/>
      <c r="Y5" s="34"/>
      <c r="Z5" s="34"/>
      <c r="AA5" s="34"/>
      <c r="AB5" s="34"/>
      <c r="AC5" s="40" t="s">
        <v>27</v>
      </c>
      <c r="AD5" s="34"/>
      <c r="AE5" s="34"/>
      <c r="AF5" s="34"/>
      <c r="AG5" s="34"/>
      <c r="AH5" s="34"/>
      <c r="AI5" s="34"/>
    </row>
    <row r="6">
      <c r="A6" s="41" t="s">
        <v>1</v>
      </c>
      <c r="B6" s="41" t="s">
        <v>2</v>
      </c>
      <c r="C6" s="41" t="s">
        <v>3</v>
      </c>
      <c r="D6" s="42" t="s">
        <v>29</v>
      </c>
      <c r="E6" s="43" t="s">
        <v>7</v>
      </c>
      <c r="F6" s="41" t="s">
        <v>8</v>
      </c>
      <c r="G6" s="41" t="s">
        <v>9</v>
      </c>
      <c r="H6" s="41" t="s">
        <v>10</v>
      </c>
      <c r="I6" s="41" t="s">
        <v>11</v>
      </c>
      <c r="J6" s="41" t="s">
        <v>12</v>
      </c>
      <c r="K6" s="41" t="s">
        <v>13</v>
      </c>
      <c r="L6" s="44" t="s">
        <v>7</v>
      </c>
      <c r="M6" s="45" t="s">
        <v>8</v>
      </c>
      <c r="N6" s="45" t="s">
        <v>9</v>
      </c>
      <c r="O6" s="45" t="s">
        <v>10</v>
      </c>
      <c r="P6" s="45" t="s">
        <v>11</v>
      </c>
      <c r="Q6" s="45" t="s">
        <v>12</v>
      </c>
      <c r="R6" s="45" t="s">
        <v>13</v>
      </c>
      <c r="S6" s="89"/>
      <c r="T6" s="47"/>
      <c r="U6" s="48" t="s">
        <v>29</v>
      </c>
      <c r="V6" s="49" t="s">
        <v>7</v>
      </c>
      <c r="W6" s="50" t="s">
        <v>8</v>
      </c>
      <c r="X6" s="50" t="s">
        <v>9</v>
      </c>
      <c r="Y6" s="50" t="s">
        <v>10</v>
      </c>
      <c r="Z6" s="50" t="s">
        <v>11</v>
      </c>
      <c r="AA6" s="50" t="s">
        <v>12</v>
      </c>
      <c r="AB6" s="50" t="s">
        <v>13</v>
      </c>
      <c r="AC6" s="35" t="s">
        <v>7</v>
      </c>
      <c r="AD6" s="35" t="s">
        <v>8</v>
      </c>
      <c r="AE6" s="35" t="s">
        <v>9</v>
      </c>
      <c r="AF6" s="35" t="s">
        <v>10</v>
      </c>
      <c r="AG6" s="35" t="s">
        <v>11</v>
      </c>
      <c r="AH6" s="35" t="s">
        <v>12</v>
      </c>
      <c r="AI6" s="35" t="s">
        <v>13</v>
      </c>
    </row>
    <row r="7">
      <c r="A7" s="51" t="s">
        <v>17</v>
      </c>
      <c r="B7" s="52">
        <v>5.0</v>
      </c>
      <c r="C7" s="53" t="s">
        <v>7</v>
      </c>
      <c r="D7" s="54">
        <v>1.0</v>
      </c>
      <c r="E7" s="55">
        <v>19.0</v>
      </c>
      <c r="F7" s="52">
        <v>13.0</v>
      </c>
      <c r="G7" s="52">
        <v>8.0</v>
      </c>
      <c r="H7" s="52">
        <v>15.0</v>
      </c>
      <c r="I7" s="52">
        <v>14.0</v>
      </c>
      <c r="J7" s="52">
        <v>16.0</v>
      </c>
      <c r="K7" s="52">
        <v>8.0</v>
      </c>
      <c r="L7" s="56">
        <v>0.0</v>
      </c>
      <c r="M7" s="57">
        <v>0.0</v>
      </c>
      <c r="N7" s="57">
        <v>0.0</v>
      </c>
      <c r="O7" s="57">
        <v>0.0</v>
      </c>
      <c r="P7" s="57">
        <v>0.0</v>
      </c>
      <c r="Q7" s="57">
        <v>0.0</v>
      </c>
      <c r="R7" s="57">
        <v>0.0</v>
      </c>
      <c r="S7" s="88"/>
      <c r="T7" s="33"/>
      <c r="U7" s="38">
        <v>1.0</v>
      </c>
      <c r="V7" s="40"/>
      <c r="W7" s="35"/>
      <c r="X7" s="35"/>
      <c r="Y7" s="35"/>
      <c r="Z7" s="35"/>
      <c r="AA7" s="35"/>
      <c r="AB7" s="35"/>
      <c r="AC7" s="58">
        <v>0.0</v>
      </c>
      <c r="AD7" s="59">
        <v>0.0</v>
      </c>
      <c r="AE7" s="59">
        <v>0.0</v>
      </c>
      <c r="AF7" s="59">
        <v>0.0</v>
      </c>
      <c r="AG7" s="59">
        <v>0.0</v>
      </c>
      <c r="AH7" s="59">
        <v>0.0</v>
      </c>
      <c r="AI7" s="60">
        <v>0.0</v>
      </c>
    </row>
    <row r="8">
      <c r="A8" s="61"/>
      <c r="B8" s="61"/>
      <c r="C8" s="61"/>
      <c r="D8" s="62">
        <v>2.0</v>
      </c>
      <c r="E8" s="44"/>
      <c r="F8" s="45"/>
      <c r="G8" s="45"/>
      <c r="H8" s="45"/>
      <c r="I8" s="45"/>
      <c r="J8" s="45"/>
      <c r="K8" s="45"/>
      <c r="L8" s="65">
        <f t="shared" ref="L8:R8" si="9">E8-E$7</f>
        <v>-19</v>
      </c>
      <c r="M8" s="66">
        <f t="shared" si="9"/>
        <v>-13</v>
      </c>
      <c r="N8" s="66">
        <f t="shared" si="9"/>
        <v>-8</v>
      </c>
      <c r="O8" s="66">
        <f t="shared" si="9"/>
        <v>-15</v>
      </c>
      <c r="P8" s="66">
        <f t="shared" si="9"/>
        <v>-14</v>
      </c>
      <c r="Q8" s="66">
        <f t="shared" si="9"/>
        <v>-16</v>
      </c>
      <c r="R8" s="66">
        <f t="shared" si="9"/>
        <v>-8</v>
      </c>
      <c r="S8" s="88"/>
      <c r="T8" s="33"/>
      <c r="U8" s="38">
        <v>2.0</v>
      </c>
      <c r="V8" s="34"/>
      <c r="W8" s="34"/>
      <c r="X8" s="34"/>
      <c r="Y8" s="34"/>
      <c r="Z8" s="34"/>
      <c r="AA8" s="34"/>
      <c r="AB8" s="34"/>
      <c r="AC8" s="40">
        <f t="shared" ref="AC8:AI8" si="10">V8-V$7</f>
        <v>0</v>
      </c>
      <c r="AD8" s="35">
        <f t="shared" si="10"/>
        <v>0</v>
      </c>
      <c r="AE8" s="35">
        <f t="shared" si="10"/>
        <v>0</v>
      </c>
      <c r="AF8" s="35">
        <f t="shared" si="10"/>
        <v>0</v>
      </c>
      <c r="AG8" s="35">
        <f t="shared" si="10"/>
        <v>0</v>
      </c>
      <c r="AH8" s="35">
        <f t="shared" si="10"/>
        <v>0</v>
      </c>
      <c r="AI8" s="67">
        <f t="shared" si="10"/>
        <v>0</v>
      </c>
    </row>
    <row r="9">
      <c r="A9" s="68"/>
      <c r="B9" s="68"/>
      <c r="C9" s="68"/>
      <c r="D9" s="54">
        <v>3.0</v>
      </c>
      <c r="E9" s="76"/>
      <c r="F9" s="77"/>
      <c r="G9" s="77"/>
      <c r="H9" s="77"/>
      <c r="I9" s="77"/>
      <c r="J9" s="77"/>
      <c r="K9" s="77"/>
      <c r="L9" s="70">
        <f t="shared" ref="L9:R9" si="11">E9-E$7</f>
        <v>-19</v>
      </c>
      <c r="M9" s="71">
        <f t="shared" si="11"/>
        <v>-13</v>
      </c>
      <c r="N9" s="71">
        <f t="shared" si="11"/>
        <v>-8</v>
      </c>
      <c r="O9" s="71">
        <f t="shared" si="11"/>
        <v>-15</v>
      </c>
      <c r="P9" s="71">
        <f t="shared" si="11"/>
        <v>-14</v>
      </c>
      <c r="Q9" s="71">
        <f t="shared" si="11"/>
        <v>-16</v>
      </c>
      <c r="R9" s="71">
        <f t="shared" si="11"/>
        <v>-8</v>
      </c>
      <c r="S9" s="88"/>
      <c r="T9" s="33"/>
      <c r="U9" s="38">
        <v>3.0</v>
      </c>
      <c r="V9" s="39"/>
      <c r="W9" s="34"/>
      <c r="X9" s="34"/>
      <c r="Y9" s="34"/>
      <c r="Z9" s="34"/>
      <c r="AA9" s="34"/>
      <c r="AB9" s="34"/>
      <c r="AC9" s="40">
        <f t="shared" ref="AC9:AI9" si="12">V9-V$7</f>
        <v>0</v>
      </c>
      <c r="AD9" s="35">
        <f t="shared" si="12"/>
        <v>0</v>
      </c>
      <c r="AE9" s="35">
        <f t="shared" si="12"/>
        <v>0</v>
      </c>
      <c r="AF9" s="35">
        <f t="shared" si="12"/>
        <v>0</v>
      </c>
      <c r="AG9" s="35">
        <f t="shared" si="12"/>
        <v>0</v>
      </c>
      <c r="AH9" s="35">
        <f t="shared" si="12"/>
        <v>0</v>
      </c>
      <c r="AI9" s="67">
        <f t="shared" si="12"/>
        <v>0</v>
      </c>
    </row>
    <row r="10">
      <c r="A10" s="61"/>
      <c r="B10" s="61"/>
      <c r="C10" s="61"/>
      <c r="D10" s="62">
        <v>4.0</v>
      </c>
      <c r="E10" s="44"/>
      <c r="F10" s="61"/>
      <c r="G10" s="61"/>
      <c r="H10" s="61"/>
      <c r="I10" s="61"/>
      <c r="J10" s="61"/>
      <c r="K10" s="61"/>
      <c r="L10" s="65">
        <f t="shared" ref="L10:R10" si="13">E10-E$7</f>
        <v>-19</v>
      </c>
      <c r="M10" s="66">
        <f t="shared" si="13"/>
        <v>-13</v>
      </c>
      <c r="N10" s="66">
        <f t="shared" si="13"/>
        <v>-8</v>
      </c>
      <c r="O10" s="66">
        <f t="shared" si="13"/>
        <v>-15</v>
      </c>
      <c r="P10" s="66">
        <f t="shared" si="13"/>
        <v>-14</v>
      </c>
      <c r="Q10" s="66">
        <f t="shared" si="13"/>
        <v>-16</v>
      </c>
      <c r="R10" s="66">
        <f t="shared" si="13"/>
        <v>-8</v>
      </c>
      <c r="S10" s="88"/>
      <c r="T10" s="33"/>
      <c r="U10" s="38">
        <v>4.0</v>
      </c>
      <c r="V10" s="39"/>
      <c r="W10" s="34"/>
      <c r="X10" s="34"/>
      <c r="Y10" s="34"/>
      <c r="Z10" s="34"/>
      <c r="AA10" s="34"/>
      <c r="AB10" s="34"/>
      <c r="AC10" s="40">
        <f t="shared" ref="AC10:AI10" si="14">V10-V$7</f>
        <v>0</v>
      </c>
      <c r="AD10" s="35">
        <f t="shared" si="14"/>
        <v>0</v>
      </c>
      <c r="AE10" s="35">
        <f t="shared" si="14"/>
        <v>0</v>
      </c>
      <c r="AF10" s="35">
        <f t="shared" si="14"/>
        <v>0</v>
      </c>
      <c r="AG10" s="35">
        <f t="shared" si="14"/>
        <v>0</v>
      </c>
      <c r="AH10" s="35">
        <f t="shared" si="14"/>
        <v>0</v>
      </c>
      <c r="AI10" s="67">
        <f t="shared" si="14"/>
        <v>0</v>
      </c>
    </row>
    <row r="11">
      <c r="A11" s="68"/>
      <c r="B11" s="68"/>
      <c r="C11" s="68"/>
      <c r="D11" s="54">
        <v>5.0</v>
      </c>
      <c r="E11" s="76"/>
      <c r="F11" s="68"/>
      <c r="G11" s="68"/>
      <c r="H11" s="68"/>
      <c r="I11" s="68"/>
      <c r="J11" s="68"/>
      <c r="K11" s="68"/>
      <c r="L11" s="70">
        <f t="shared" ref="L11:R11" si="15">E11-E$7</f>
        <v>-19</v>
      </c>
      <c r="M11" s="71">
        <f t="shared" si="15"/>
        <v>-13</v>
      </c>
      <c r="N11" s="71">
        <f t="shared" si="15"/>
        <v>-8</v>
      </c>
      <c r="O11" s="71">
        <f t="shared" si="15"/>
        <v>-15</v>
      </c>
      <c r="P11" s="71">
        <f t="shared" si="15"/>
        <v>-14</v>
      </c>
      <c r="Q11" s="71">
        <f t="shared" si="15"/>
        <v>-16</v>
      </c>
      <c r="R11" s="71">
        <f t="shared" si="15"/>
        <v>-8</v>
      </c>
      <c r="S11" s="88"/>
      <c r="T11" s="33"/>
      <c r="U11" s="38">
        <v>5.0</v>
      </c>
      <c r="V11" s="39"/>
      <c r="W11" s="34"/>
      <c r="X11" s="34"/>
      <c r="Y11" s="34"/>
      <c r="Z11" s="34"/>
      <c r="AA11" s="34"/>
      <c r="AB11" s="34"/>
      <c r="AC11" s="40">
        <f t="shared" ref="AC11:AI11" si="16">V11-V$7</f>
        <v>0</v>
      </c>
      <c r="AD11" s="35">
        <f t="shared" si="16"/>
        <v>0</v>
      </c>
      <c r="AE11" s="35">
        <f t="shared" si="16"/>
        <v>0</v>
      </c>
      <c r="AF11" s="35">
        <f t="shared" si="16"/>
        <v>0</v>
      </c>
      <c r="AG11" s="35">
        <f t="shared" si="16"/>
        <v>0</v>
      </c>
      <c r="AH11" s="35">
        <f t="shared" si="16"/>
        <v>0</v>
      </c>
      <c r="AI11" s="67">
        <f t="shared" si="16"/>
        <v>0</v>
      </c>
    </row>
    <row r="12">
      <c r="A12" s="61"/>
      <c r="B12" s="61"/>
      <c r="C12" s="61"/>
      <c r="D12" s="62">
        <v>6.0</v>
      </c>
      <c r="E12" s="72"/>
      <c r="F12" s="61"/>
      <c r="G12" s="61"/>
      <c r="H12" s="61"/>
      <c r="I12" s="61"/>
      <c r="J12" s="61"/>
      <c r="K12" s="61"/>
      <c r="L12" s="65">
        <f t="shared" ref="L12:R12" si="17">E12-E$7</f>
        <v>-19</v>
      </c>
      <c r="M12" s="66">
        <f t="shared" si="17"/>
        <v>-13</v>
      </c>
      <c r="N12" s="66">
        <f t="shared" si="17"/>
        <v>-8</v>
      </c>
      <c r="O12" s="66">
        <f t="shared" si="17"/>
        <v>-15</v>
      </c>
      <c r="P12" s="66">
        <f t="shared" si="17"/>
        <v>-14</v>
      </c>
      <c r="Q12" s="66">
        <f t="shared" si="17"/>
        <v>-16</v>
      </c>
      <c r="R12" s="66">
        <f t="shared" si="17"/>
        <v>-8</v>
      </c>
      <c r="S12" s="88"/>
      <c r="T12" s="33"/>
      <c r="U12" s="38">
        <v>6.0</v>
      </c>
      <c r="V12" s="39"/>
      <c r="W12" s="34"/>
      <c r="X12" s="34"/>
      <c r="Y12" s="34"/>
      <c r="Z12" s="34"/>
      <c r="AA12" s="34"/>
      <c r="AB12" s="34"/>
      <c r="AC12" s="40">
        <f t="shared" ref="AC12:AI12" si="18">V12-V$7</f>
        <v>0</v>
      </c>
      <c r="AD12" s="35">
        <f t="shared" si="18"/>
        <v>0</v>
      </c>
      <c r="AE12" s="35">
        <f t="shared" si="18"/>
        <v>0</v>
      </c>
      <c r="AF12" s="35">
        <f t="shared" si="18"/>
        <v>0</v>
      </c>
      <c r="AG12" s="35">
        <f t="shared" si="18"/>
        <v>0</v>
      </c>
      <c r="AH12" s="35">
        <f t="shared" si="18"/>
        <v>0</v>
      </c>
      <c r="AI12" s="67">
        <f t="shared" si="18"/>
        <v>0</v>
      </c>
    </row>
    <row r="13">
      <c r="A13" s="68"/>
      <c r="B13" s="68"/>
      <c r="C13" s="68"/>
      <c r="D13" s="54">
        <v>7.0</v>
      </c>
      <c r="E13" s="73"/>
      <c r="F13" s="68"/>
      <c r="G13" s="68"/>
      <c r="H13" s="68"/>
      <c r="I13" s="68"/>
      <c r="J13" s="68"/>
      <c r="K13" s="68"/>
      <c r="L13" s="70">
        <f t="shared" ref="L13:R13" si="19">E13-E$7</f>
        <v>-19</v>
      </c>
      <c r="M13" s="71">
        <f t="shared" si="19"/>
        <v>-13</v>
      </c>
      <c r="N13" s="71">
        <f t="shared" si="19"/>
        <v>-8</v>
      </c>
      <c r="O13" s="71">
        <f t="shared" si="19"/>
        <v>-15</v>
      </c>
      <c r="P13" s="71">
        <f t="shared" si="19"/>
        <v>-14</v>
      </c>
      <c r="Q13" s="71">
        <f t="shared" si="19"/>
        <v>-16</v>
      </c>
      <c r="R13" s="71">
        <f t="shared" si="19"/>
        <v>-8</v>
      </c>
      <c r="S13" s="88"/>
      <c r="T13" s="33"/>
      <c r="U13" s="38">
        <v>7.0</v>
      </c>
      <c r="V13" s="39"/>
      <c r="W13" s="34"/>
      <c r="X13" s="34"/>
      <c r="Y13" s="34"/>
      <c r="Z13" s="34"/>
      <c r="AA13" s="34"/>
      <c r="AB13" s="34"/>
      <c r="AC13" s="40">
        <f t="shared" ref="AC13:AI13" si="20">V13-V$7</f>
        <v>0</v>
      </c>
      <c r="AD13" s="35">
        <f t="shared" si="20"/>
        <v>0</v>
      </c>
      <c r="AE13" s="35">
        <f t="shared" si="20"/>
        <v>0</v>
      </c>
      <c r="AF13" s="35">
        <f t="shared" si="20"/>
        <v>0</v>
      </c>
      <c r="AG13" s="35">
        <f t="shared" si="20"/>
        <v>0</v>
      </c>
      <c r="AH13" s="35">
        <f t="shared" si="20"/>
        <v>0</v>
      </c>
      <c r="AI13" s="67">
        <f t="shared" si="20"/>
        <v>0</v>
      </c>
    </row>
    <row r="14">
      <c r="A14" s="61"/>
      <c r="B14" s="61"/>
      <c r="C14" s="61"/>
      <c r="D14" s="62">
        <v>8.0</v>
      </c>
      <c r="E14" s="72"/>
      <c r="F14" s="61"/>
      <c r="G14" s="61"/>
      <c r="H14" s="61"/>
      <c r="I14" s="61"/>
      <c r="J14" s="61"/>
      <c r="K14" s="61"/>
      <c r="L14" s="65">
        <f t="shared" ref="L14:R14" si="21">E14-E$7</f>
        <v>-19</v>
      </c>
      <c r="M14" s="66">
        <f t="shared" si="21"/>
        <v>-13</v>
      </c>
      <c r="N14" s="66">
        <f t="shared" si="21"/>
        <v>-8</v>
      </c>
      <c r="O14" s="66">
        <f t="shared" si="21"/>
        <v>-15</v>
      </c>
      <c r="P14" s="66">
        <f t="shared" si="21"/>
        <v>-14</v>
      </c>
      <c r="Q14" s="66">
        <f t="shared" si="21"/>
        <v>-16</v>
      </c>
      <c r="R14" s="66">
        <f t="shared" si="21"/>
        <v>-8</v>
      </c>
      <c r="S14" s="88"/>
      <c r="T14" s="33"/>
      <c r="U14" s="38">
        <v>8.0</v>
      </c>
      <c r="V14" s="39"/>
      <c r="W14" s="34"/>
      <c r="X14" s="34"/>
      <c r="Y14" s="34"/>
      <c r="Z14" s="34"/>
      <c r="AA14" s="34"/>
      <c r="AB14" s="34"/>
      <c r="AC14" s="40">
        <f t="shared" ref="AC14:AI14" si="22">V14-V$7</f>
        <v>0</v>
      </c>
      <c r="AD14" s="35">
        <f t="shared" si="22"/>
        <v>0</v>
      </c>
      <c r="AE14" s="35">
        <f t="shared" si="22"/>
        <v>0</v>
      </c>
      <c r="AF14" s="35">
        <f t="shared" si="22"/>
        <v>0</v>
      </c>
      <c r="AG14" s="35">
        <f t="shared" si="22"/>
        <v>0</v>
      </c>
      <c r="AH14" s="35">
        <f t="shared" si="22"/>
        <v>0</v>
      </c>
      <c r="AI14" s="67">
        <f t="shared" si="22"/>
        <v>0</v>
      </c>
    </row>
    <row r="15">
      <c r="A15" s="68"/>
      <c r="B15" s="68"/>
      <c r="C15" s="68"/>
      <c r="D15" s="54">
        <v>9.0</v>
      </c>
      <c r="E15" s="73"/>
      <c r="F15" s="68"/>
      <c r="G15" s="68"/>
      <c r="H15" s="68"/>
      <c r="I15" s="68"/>
      <c r="J15" s="68"/>
      <c r="K15" s="68"/>
      <c r="L15" s="70">
        <f t="shared" ref="L15:R15" si="23">E15-E$7</f>
        <v>-19</v>
      </c>
      <c r="M15" s="71">
        <f t="shared" si="23"/>
        <v>-13</v>
      </c>
      <c r="N15" s="71">
        <f t="shared" si="23"/>
        <v>-8</v>
      </c>
      <c r="O15" s="71">
        <f t="shared" si="23"/>
        <v>-15</v>
      </c>
      <c r="P15" s="71">
        <f t="shared" si="23"/>
        <v>-14</v>
      </c>
      <c r="Q15" s="71">
        <f t="shared" si="23"/>
        <v>-16</v>
      </c>
      <c r="R15" s="71">
        <f t="shared" si="23"/>
        <v>-8</v>
      </c>
      <c r="S15" s="88"/>
      <c r="T15" s="33"/>
      <c r="U15" s="38">
        <v>9.0</v>
      </c>
      <c r="V15" s="39"/>
      <c r="W15" s="34"/>
      <c r="X15" s="34"/>
      <c r="Y15" s="34"/>
      <c r="Z15" s="34"/>
      <c r="AA15" s="34"/>
      <c r="AB15" s="34"/>
      <c r="AC15" s="40">
        <f t="shared" ref="AC15:AI15" si="24">V15-V$7</f>
        <v>0</v>
      </c>
      <c r="AD15" s="35">
        <f t="shared" si="24"/>
        <v>0</v>
      </c>
      <c r="AE15" s="35">
        <f t="shared" si="24"/>
        <v>0</v>
      </c>
      <c r="AF15" s="35">
        <f t="shared" si="24"/>
        <v>0</v>
      </c>
      <c r="AG15" s="35">
        <f t="shared" si="24"/>
        <v>0</v>
      </c>
      <c r="AH15" s="35">
        <f t="shared" si="24"/>
        <v>0</v>
      </c>
      <c r="AI15" s="67">
        <f t="shared" si="24"/>
        <v>0</v>
      </c>
    </row>
    <row r="16">
      <c r="A16" s="61"/>
      <c r="B16" s="61"/>
      <c r="C16" s="61"/>
      <c r="D16" s="62">
        <v>10.0</v>
      </c>
      <c r="E16" s="63">
        <v>26.0</v>
      </c>
      <c r="F16" s="64">
        <v>15.0</v>
      </c>
      <c r="G16" s="64">
        <v>10.0</v>
      </c>
      <c r="H16" s="64">
        <v>23.0</v>
      </c>
      <c r="I16" s="64">
        <v>20.0</v>
      </c>
      <c r="J16" s="64">
        <v>21.0</v>
      </c>
      <c r="K16" s="64">
        <v>13.0</v>
      </c>
      <c r="L16" s="65">
        <f t="shared" ref="L16:R16" si="25">E16-E$7</f>
        <v>7</v>
      </c>
      <c r="M16" s="66">
        <f t="shared" si="25"/>
        <v>2</v>
      </c>
      <c r="N16" s="66">
        <f t="shared" si="25"/>
        <v>2</v>
      </c>
      <c r="O16" s="66">
        <f t="shared" si="25"/>
        <v>8</v>
      </c>
      <c r="P16" s="66">
        <f t="shared" si="25"/>
        <v>6</v>
      </c>
      <c r="Q16" s="66">
        <f t="shared" si="25"/>
        <v>5</v>
      </c>
      <c r="R16" s="66">
        <f t="shared" si="25"/>
        <v>5</v>
      </c>
      <c r="S16" s="88"/>
      <c r="T16" s="33"/>
      <c r="U16" s="38">
        <v>10.0</v>
      </c>
      <c r="V16" s="40"/>
      <c r="W16" s="35"/>
      <c r="X16" s="35"/>
      <c r="Y16" s="35"/>
      <c r="Z16" s="35"/>
      <c r="AA16" s="35"/>
      <c r="AB16" s="35"/>
      <c r="AC16" s="40">
        <f t="shared" ref="AC16:AI16" si="26">V16-V$7</f>
        <v>0</v>
      </c>
      <c r="AD16" s="35">
        <f t="shared" si="26"/>
        <v>0</v>
      </c>
      <c r="AE16" s="35">
        <f t="shared" si="26"/>
        <v>0</v>
      </c>
      <c r="AF16" s="35">
        <f t="shared" si="26"/>
        <v>0</v>
      </c>
      <c r="AG16" s="35">
        <f t="shared" si="26"/>
        <v>0</v>
      </c>
      <c r="AH16" s="35">
        <f t="shared" si="26"/>
        <v>0</v>
      </c>
      <c r="AI16" s="67">
        <f t="shared" si="26"/>
        <v>0</v>
      </c>
    </row>
    <row r="17">
      <c r="A17" s="68"/>
      <c r="B17" s="68"/>
      <c r="C17" s="68"/>
      <c r="D17" s="54">
        <v>11.0</v>
      </c>
      <c r="E17" s="70"/>
      <c r="F17" s="71"/>
      <c r="G17" s="71"/>
      <c r="H17" s="71"/>
      <c r="I17" s="71"/>
      <c r="J17" s="71"/>
      <c r="K17" s="71"/>
      <c r="L17" s="70">
        <f t="shared" ref="L17:R17" si="27">E17-E$7</f>
        <v>-19</v>
      </c>
      <c r="M17" s="71">
        <f t="shared" si="27"/>
        <v>-13</v>
      </c>
      <c r="N17" s="71">
        <f t="shared" si="27"/>
        <v>-8</v>
      </c>
      <c r="O17" s="71">
        <f t="shared" si="27"/>
        <v>-15</v>
      </c>
      <c r="P17" s="71">
        <f t="shared" si="27"/>
        <v>-14</v>
      </c>
      <c r="Q17" s="71">
        <f t="shared" si="27"/>
        <v>-16</v>
      </c>
      <c r="R17" s="71">
        <f t="shared" si="27"/>
        <v>-8</v>
      </c>
      <c r="S17" s="88"/>
      <c r="T17" s="33"/>
      <c r="U17" s="38">
        <v>11.0</v>
      </c>
      <c r="V17" s="40"/>
      <c r="W17" s="35"/>
      <c r="X17" s="35"/>
      <c r="Y17" s="35"/>
      <c r="Z17" s="35"/>
      <c r="AA17" s="35"/>
      <c r="AB17" s="35"/>
      <c r="AC17" s="40">
        <f t="shared" ref="AC17:AI17" si="28">V17-V$7</f>
        <v>0</v>
      </c>
      <c r="AD17" s="35">
        <f t="shared" si="28"/>
        <v>0</v>
      </c>
      <c r="AE17" s="35">
        <f t="shared" si="28"/>
        <v>0</v>
      </c>
      <c r="AF17" s="35">
        <f t="shared" si="28"/>
        <v>0</v>
      </c>
      <c r="AG17" s="35">
        <f t="shared" si="28"/>
        <v>0</v>
      </c>
      <c r="AH17" s="35">
        <f t="shared" si="28"/>
        <v>0</v>
      </c>
      <c r="AI17" s="67">
        <f t="shared" si="28"/>
        <v>0</v>
      </c>
    </row>
    <row r="18">
      <c r="A18" s="61"/>
      <c r="B18" s="61"/>
      <c r="C18" s="61"/>
      <c r="D18" s="62">
        <v>12.0</v>
      </c>
      <c r="E18" s="44"/>
      <c r="F18" s="61"/>
      <c r="G18" s="61"/>
      <c r="H18" s="61"/>
      <c r="I18" s="61"/>
      <c r="J18" s="61"/>
      <c r="K18" s="61"/>
      <c r="L18" s="65">
        <f t="shared" ref="L18:R18" si="29">E18-E$7</f>
        <v>-19</v>
      </c>
      <c r="M18" s="66">
        <f t="shared" si="29"/>
        <v>-13</v>
      </c>
      <c r="N18" s="66">
        <f t="shared" si="29"/>
        <v>-8</v>
      </c>
      <c r="O18" s="66">
        <f t="shared" si="29"/>
        <v>-15</v>
      </c>
      <c r="P18" s="66">
        <f t="shared" si="29"/>
        <v>-14</v>
      </c>
      <c r="Q18" s="66">
        <f t="shared" si="29"/>
        <v>-16</v>
      </c>
      <c r="R18" s="66">
        <f t="shared" si="29"/>
        <v>-8</v>
      </c>
      <c r="S18" s="88"/>
      <c r="T18" s="33"/>
      <c r="U18" s="38">
        <v>12.0</v>
      </c>
      <c r="V18" s="40"/>
      <c r="W18" s="35"/>
      <c r="X18" s="35"/>
      <c r="Y18" s="35"/>
      <c r="Z18" s="35"/>
      <c r="AA18" s="35"/>
      <c r="AB18" s="35"/>
      <c r="AC18" s="40">
        <f t="shared" ref="AC18:AI18" si="30">V18-V$7</f>
        <v>0</v>
      </c>
      <c r="AD18" s="35">
        <f t="shared" si="30"/>
        <v>0</v>
      </c>
      <c r="AE18" s="35">
        <f t="shared" si="30"/>
        <v>0</v>
      </c>
      <c r="AF18" s="35">
        <f t="shared" si="30"/>
        <v>0</v>
      </c>
      <c r="AG18" s="35">
        <f t="shared" si="30"/>
        <v>0</v>
      </c>
      <c r="AH18" s="35">
        <f t="shared" si="30"/>
        <v>0</v>
      </c>
      <c r="AI18" s="67">
        <f t="shared" si="30"/>
        <v>0</v>
      </c>
    </row>
    <row r="19">
      <c r="A19" s="68"/>
      <c r="B19" s="68"/>
      <c r="C19" s="68"/>
      <c r="D19" s="54">
        <v>13.0</v>
      </c>
      <c r="E19" s="69">
        <v>28.0</v>
      </c>
      <c r="F19" s="53">
        <v>16.0</v>
      </c>
      <c r="G19" s="53">
        <v>11.0</v>
      </c>
      <c r="H19" s="53">
        <v>25.0</v>
      </c>
      <c r="I19" s="53">
        <v>22.0</v>
      </c>
      <c r="J19" s="53">
        <v>24.0</v>
      </c>
      <c r="K19" s="53">
        <v>14.0</v>
      </c>
      <c r="L19" s="70">
        <f t="shared" ref="L19:R19" si="31">E19-E$7</f>
        <v>9</v>
      </c>
      <c r="M19" s="71">
        <f t="shared" si="31"/>
        <v>3</v>
      </c>
      <c r="N19" s="71">
        <f t="shared" si="31"/>
        <v>3</v>
      </c>
      <c r="O19" s="71">
        <f t="shared" si="31"/>
        <v>10</v>
      </c>
      <c r="P19" s="71">
        <f t="shared" si="31"/>
        <v>8</v>
      </c>
      <c r="Q19" s="71">
        <f t="shared" si="31"/>
        <v>8</v>
      </c>
      <c r="R19" s="71">
        <f t="shared" si="31"/>
        <v>6</v>
      </c>
      <c r="S19" s="88"/>
      <c r="T19" s="33"/>
      <c r="U19" s="38">
        <v>13.0</v>
      </c>
      <c r="V19" s="40"/>
      <c r="W19" s="35"/>
      <c r="X19" s="35"/>
      <c r="Y19" s="35"/>
      <c r="Z19" s="35"/>
      <c r="AA19" s="35"/>
      <c r="AB19" s="35"/>
      <c r="AC19" s="40">
        <f t="shared" ref="AC19:AI19" si="32">V19-V$7</f>
        <v>0</v>
      </c>
      <c r="AD19" s="35">
        <f t="shared" si="32"/>
        <v>0</v>
      </c>
      <c r="AE19" s="35">
        <f t="shared" si="32"/>
        <v>0</v>
      </c>
      <c r="AF19" s="35">
        <f t="shared" si="32"/>
        <v>0</v>
      </c>
      <c r="AG19" s="35">
        <f t="shared" si="32"/>
        <v>0</v>
      </c>
      <c r="AH19" s="35">
        <f t="shared" si="32"/>
        <v>0</v>
      </c>
      <c r="AI19" s="67">
        <f t="shared" si="32"/>
        <v>0</v>
      </c>
    </row>
    <row r="20">
      <c r="A20" s="61"/>
      <c r="B20" s="61"/>
      <c r="C20" s="61"/>
      <c r="D20" s="62">
        <v>14.0</v>
      </c>
      <c r="E20" s="74">
        <v>29.0</v>
      </c>
      <c r="F20" s="75">
        <v>16.0</v>
      </c>
      <c r="G20" s="75">
        <v>11.0</v>
      </c>
      <c r="H20" s="75">
        <v>26.0</v>
      </c>
      <c r="I20" s="75">
        <v>22.0</v>
      </c>
      <c r="J20" s="75">
        <v>24.0</v>
      </c>
      <c r="K20" s="75">
        <v>15.0</v>
      </c>
      <c r="L20" s="65">
        <f t="shared" ref="L20:R20" si="33">E20-E$7</f>
        <v>10</v>
      </c>
      <c r="M20" s="66">
        <f t="shared" si="33"/>
        <v>3</v>
      </c>
      <c r="N20" s="66">
        <f t="shared" si="33"/>
        <v>3</v>
      </c>
      <c r="O20" s="66">
        <f t="shared" si="33"/>
        <v>11</v>
      </c>
      <c r="P20" s="66">
        <f t="shared" si="33"/>
        <v>8</v>
      </c>
      <c r="Q20" s="66">
        <f t="shared" si="33"/>
        <v>8</v>
      </c>
      <c r="R20" s="66">
        <f t="shared" si="33"/>
        <v>7</v>
      </c>
      <c r="S20" s="88"/>
      <c r="T20" s="33"/>
      <c r="U20" s="38">
        <v>14.0</v>
      </c>
      <c r="V20" s="40"/>
      <c r="W20" s="35"/>
      <c r="X20" s="35"/>
      <c r="Y20" s="35"/>
      <c r="Z20" s="35"/>
      <c r="AA20" s="35"/>
      <c r="AB20" s="35"/>
      <c r="AC20" s="40">
        <f t="shared" ref="AC20:AI20" si="34">V20-V$7</f>
        <v>0</v>
      </c>
      <c r="AD20" s="35">
        <f t="shared" si="34"/>
        <v>0</v>
      </c>
      <c r="AE20" s="35">
        <f t="shared" si="34"/>
        <v>0</v>
      </c>
      <c r="AF20" s="35">
        <f t="shared" si="34"/>
        <v>0</v>
      </c>
      <c r="AG20" s="35">
        <f t="shared" si="34"/>
        <v>0</v>
      </c>
      <c r="AH20" s="35">
        <f t="shared" si="34"/>
        <v>0</v>
      </c>
      <c r="AI20" s="67">
        <f t="shared" si="34"/>
        <v>0</v>
      </c>
    </row>
    <row r="21">
      <c r="A21" s="68"/>
      <c r="B21" s="68"/>
      <c r="C21" s="68"/>
      <c r="D21" s="54">
        <v>15.0</v>
      </c>
      <c r="E21" s="76"/>
      <c r="F21" s="77"/>
      <c r="G21" s="77"/>
      <c r="H21" s="77"/>
      <c r="I21" s="77"/>
      <c r="J21" s="77"/>
      <c r="K21" s="77"/>
      <c r="L21" s="70">
        <f t="shared" ref="L21:R21" si="35">E21-E$7</f>
        <v>-19</v>
      </c>
      <c r="M21" s="71">
        <f t="shared" si="35"/>
        <v>-13</v>
      </c>
      <c r="N21" s="71">
        <f t="shared" si="35"/>
        <v>-8</v>
      </c>
      <c r="O21" s="71">
        <f t="shared" si="35"/>
        <v>-15</v>
      </c>
      <c r="P21" s="71">
        <f t="shared" si="35"/>
        <v>-14</v>
      </c>
      <c r="Q21" s="71">
        <f t="shared" si="35"/>
        <v>-16</v>
      </c>
      <c r="R21" s="71">
        <f t="shared" si="35"/>
        <v>-8</v>
      </c>
      <c r="S21" s="88"/>
      <c r="T21" s="33"/>
      <c r="U21" s="38">
        <v>15.0</v>
      </c>
      <c r="V21" s="40"/>
      <c r="W21" s="35"/>
      <c r="X21" s="35"/>
      <c r="Y21" s="35"/>
      <c r="Z21" s="35"/>
      <c r="AA21" s="35"/>
      <c r="AB21" s="35"/>
      <c r="AC21" s="40">
        <f t="shared" ref="AC21:AI21" si="36">V21-V$7</f>
        <v>0</v>
      </c>
      <c r="AD21" s="35">
        <f t="shared" si="36"/>
        <v>0</v>
      </c>
      <c r="AE21" s="35">
        <f t="shared" si="36"/>
        <v>0</v>
      </c>
      <c r="AF21" s="35">
        <f t="shared" si="36"/>
        <v>0</v>
      </c>
      <c r="AG21" s="35">
        <f t="shared" si="36"/>
        <v>0</v>
      </c>
      <c r="AH21" s="35">
        <f t="shared" si="36"/>
        <v>0</v>
      </c>
      <c r="AI21" s="67">
        <f t="shared" si="36"/>
        <v>0</v>
      </c>
    </row>
    <row r="22">
      <c r="A22" s="61"/>
      <c r="B22" s="61"/>
      <c r="C22" s="61"/>
      <c r="D22" s="62">
        <v>16.0</v>
      </c>
      <c r="E22" s="63">
        <v>31.0</v>
      </c>
      <c r="F22" s="64">
        <v>17.0</v>
      </c>
      <c r="G22" s="64">
        <v>12.0</v>
      </c>
      <c r="H22" s="64">
        <v>28.0</v>
      </c>
      <c r="I22" s="64">
        <v>24.0</v>
      </c>
      <c r="J22" s="64">
        <v>26.0</v>
      </c>
      <c r="K22" s="64">
        <v>16.0</v>
      </c>
      <c r="L22" s="65">
        <f t="shared" ref="L22:R22" si="37">E22-E$7</f>
        <v>12</v>
      </c>
      <c r="M22" s="66">
        <f t="shared" si="37"/>
        <v>4</v>
      </c>
      <c r="N22" s="66">
        <f t="shared" si="37"/>
        <v>4</v>
      </c>
      <c r="O22" s="66">
        <f t="shared" si="37"/>
        <v>13</v>
      </c>
      <c r="P22" s="66">
        <f t="shared" si="37"/>
        <v>10</v>
      </c>
      <c r="Q22" s="66">
        <f t="shared" si="37"/>
        <v>10</v>
      </c>
      <c r="R22" s="66">
        <f t="shared" si="37"/>
        <v>8</v>
      </c>
      <c r="S22" s="88"/>
      <c r="T22" s="33"/>
      <c r="U22" s="38">
        <v>16.0</v>
      </c>
      <c r="V22" s="40"/>
      <c r="W22" s="35"/>
      <c r="X22" s="35"/>
      <c r="Y22" s="35"/>
      <c r="Z22" s="35"/>
      <c r="AA22" s="35"/>
      <c r="AB22" s="35"/>
      <c r="AC22" s="40">
        <f t="shared" ref="AC22:AI22" si="38">V22-V$7</f>
        <v>0</v>
      </c>
      <c r="AD22" s="35">
        <f t="shared" si="38"/>
        <v>0</v>
      </c>
      <c r="AE22" s="35">
        <f t="shared" si="38"/>
        <v>0</v>
      </c>
      <c r="AF22" s="35">
        <f t="shared" si="38"/>
        <v>0</v>
      </c>
      <c r="AG22" s="35">
        <f t="shared" si="38"/>
        <v>0</v>
      </c>
      <c r="AH22" s="35">
        <f t="shared" si="38"/>
        <v>0</v>
      </c>
      <c r="AI22" s="67">
        <f t="shared" si="38"/>
        <v>0</v>
      </c>
    </row>
    <row r="23">
      <c r="A23" s="68"/>
      <c r="B23" s="68"/>
      <c r="C23" s="68"/>
      <c r="D23" s="54">
        <v>17.0</v>
      </c>
      <c r="E23" s="55">
        <v>31.0</v>
      </c>
      <c r="F23" s="52">
        <v>17.0</v>
      </c>
      <c r="G23" s="52">
        <v>12.0</v>
      </c>
      <c r="H23" s="52">
        <v>29.0</v>
      </c>
      <c r="I23" s="52">
        <v>24.0</v>
      </c>
      <c r="J23" s="52">
        <v>26.0</v>
      </c>
      <c r="K23" s="52">
        <v>16.0</v>
      </c>
      <c r="L23" s="70">
        <f t="shared" ref="L23:R23" si="39">E23-E$7</f>
        <v>12</v>
      </c>
      <c r="M23" s="71">
        <f t="shared" si="39"/>
        <v>4</v>
      </c>
      <c r="N23" s="71">
        <f t="shared" si="39"/>
        <v>4</v>
      </c>
      <c r="O23" s="71">
        <f t="shared" si="39"/>
        <v>14</v>
      </c>
      <c r="P23" s="71">
        <f t="shared" si="39"/>
        <v>10</v>
      </c>
      <c r="Q23" s="71">
        <f t="shared" si="39"/>
        <v>10</v>
      </c>
      <c r="R23" s="71">
        <f t="shared" si="39"/>
        <v>8</v>
      </c>
      <c r="S23" s="88"/>
      <c r="T23" s="33"/>
      <c r="U23" s="38">
        <v>17.0</v>
      </c>
      <c r="V23" s="40"/>
      <c r="W23" s="35"/>
      <c r="X23" s="35"/>
      <c r="Y23" s="35"/>
      <c r="Z23" s="35"/>
      <c r="AA23" s="35"/>
      <c r="AB23" s="35"/>
      <c r="AC23" s="40">
        <f t="shared" ref="AC23:AI23" si="40">V23-V$7</f>
        <v>0</v>
      </c>
      <c r="AD23" s="35">
        <f t="shared" si="40"/>
        <v>0</v>
      </c>
      <c r="AE23" s="35">
        <f t="shared" si="40"/>
        <v>0</v>
      </c>
      <c r="AF23" s="35">
        <f t="shared" si="40"/>
        <v>0</v>
      </c>
      <c r="AG23" s="35">
        <f t="shared" si="40"/>
        <v>0</v>
      </c>
      <c r="AH23" s="35">
        <f t="shared" si="40"/>
        <v>0</v>
      </c>
      <c r="AI23" s="67">
        <f t="shared" si="40"/>
        <v>0</v>
      </c>
    </row>
    <row r="24">
      <c r="A24" s="61"/>
      <c r="B24" s="61"/>
      <c r="C24" s="61"/>
      <c r="D24" s="62">
        <v>18.0</v>
      </c>
      <c r="E24" s="44"/>
      <c r="F24" s="45"/>
      <c r="G24" s="45"/>
      <c r="H24" s="45"/>
      <c r="I24" s="45"/>
      <c r="J24" s="45"/>
      <c r="K24" s="45"/>
      <c r="L24" s="65">
        <f t="shared" ref="L24:R24" si="41">E24-E$7</f>
        <v>-19</v>
      </c>
      <c r="M24" s="66">
        <f t="shared" si="41"/>
        <v>-13</v>
      </c>
      <c r="N24" s="66">
        <f t="shared" si="41"/>
        <v>-8</v>
      </c>
      <c r="O24" s="66">
        <f t="shared" si="41"/>
        <v>-15</v>
      </c>
      <c r="P24" s="66">
        <f t="shared" si="41"/>
        <v>-14</v>
      </c>
      <c r="Q24" s="66">
        <f t="shared" si="41"/>
        <v>-16</v>
      </c>
      <c r="R24" s="66">
        <f t="shared" si="41"/>
        <v>-8</v>
      </c>
      <c r="S24" s="88"/>
      <c r="T24" s="33"/>
      <c r="U24" s="38">
        <v>18.0</v>
      </c>
      <c r="V24" s="40"/>
      <c r="W24" s="35"/>
      <c r="X24" s="35"/>
      <c r="Y24" s="35"/>
      <c r="Z24" s="35"/>
      <c r="AA24" s="35"/>
      <c r="AB24" s="35"/>
      <c r="AC24" s="40">
        <f t="shared" ref="AC24:AI24" si="42">V24-V$7</f>
        <v>0</v>
      </c>
      <c r="AD24" s="35">
        <f t="shared" si="42"/>
        <v>0</v>
      </c>
      <c r="AE24" s="35">
        <f t="shared" si="42"/>
        <v>0</v>
      </c>
      <c r="AF24" s="35">
        <f t="shared" si="42"/>
        <v>0</v>
      </c>
      <c r="AG24" s="35">
        <f t="shared" si="42"/>
        <v>0</v>
      </c>
      <c r="AH24" s="35">
        <f t="shared" si="42"/>
        <v>0</v>
      </c>
      <c r="AI24" s="67">
        <f t="shared" si="42"/>
        <v>0</v>
      </c>
    </row>
    <row r="25">
      <c r="A25" s="68"/>
      <c r="B25" s="68"/>
      <c r="C25" s="68"/>
      <c r="D25" s="54">
        <v>19.0</v>
      </c>
      <c r="E25" s="69">
        <v>33.0</v>
      </c>
      <c r="F25" s="53">
        <v>18.0</v>
      </c>
      <c r="G25" s="53">
        <v>13.0</v>
      </c>
      <c r="H25" s="53">
        <v>30.0</v>
      </c>
      <c r="I25" s="53">
        <v>26.0</v>
      </c>
      <c r="J25" s="53">
        <v>28.0</v>
      </c>
      <c r="K25" s="53">
        <v>17.0</v>
      </c>
      <c r="L25" s="70">
        <f t="shared" ref="L25:R25" si="43">E25-E$7</f>
        <v>14</v>
      </c>
      <c r="M25" s="71">
        <f t="shared" si="43"/>
        <v>5</v>
      </c>
      <c r="N25" s="71">
        <f t="shared" si="43"/>
        <v>5</v>
      </c>
      <c r="O25" s="71">
        <f t="shared" si="43"/>
        <v>15</v>
      </c>
      <c r="P25" s="71">
        <f t="shared" si="43"/>
        <v>12</v>
      </c>
      <c r="Q25" s="71">
        <f t="shared" si="43"/>
        <v>12</v>
      </c>
      <c r="R25" s="71">
        <f t="shared" si="43"/>
        <v>9</v>
      </c>
      <c r="S25" s="88"/>
      <c r="T25" s="33"/>
      <c r="U25" s="38">
        <v>19.0</v>
      </c>
      <c r="V25" s="40"/>
      <c r="W25" s="35"/>
      <c r="X25" s="35"/>
      <c r="Y25" s="35"/>
      <c r="Z25" s="35"/>
      <c r="AA25" s="35"/>
      <c r="AB25" s="35"/>
      <c r="AC25" s="40">
        <f t="shared" ref="AC25:AI25" si="44">V25-V$7</f>
        <v>0</v>
      </c>
      <c r="AD25" s="35">
        <f t="shared" si="44"/>
        <v>0</v>
      </c>
      <c r="AE25" s="35">
        <f t="shared" si="44"/>
        <v>0</v>
      </c>
      <c r="AF25" s="35">
        <f t="shared" si="44"/>
        <v>0</v>
      </c>
      <c r="AG25" s="35">
        <f t="shared" si="44"/>
        <v>0</v>
      </c>
      <c r="AH25" s="35">
        <f t="shared" si="44"/>
        <v>0</v>
      </c>
      <c r="AI25" s="67">
        <f t="shared" si="44"/>
        <v>0</v>
      </c>
    </row>
    <row r="26">
      <c r="A26" s="61"/>
      <c r="B26" s="61"/>
      <c r="C26" s="61"/>
      <c r="D26" s="62">
        <v>20.0</v>
      </c>
      <c r="E26" s="74">
        <v>34.0</v>
      </c>
      <c r="F26" s="75">
        <v>18.0</v>
      </c>
      <c r="G26" s="75">
        <v>13.0</v>
      </c>
      <c r="H26" s="75">
        <v>31.0</v>
      </c>
      <c r="I26" s="75">
        <v>26.0</v>
      </c>
      <c r="J26" s="75">
        <v>28.0</v>
      </c>
      <c r="K26" s="75">
        <v>18.0</v>
      </c>
      <c r="L26" s="65">
        <f t="shared" ref="L26:R26" si="45">E26-E$7</f>
        <v>15</v>
      </c>
      <c r="M26" s="66">
        <f t="shared" si="45"/>
        <v>5</v>
      </c>
      <c r="N26" s="66">
        <f t="shared" si="45"/>
        <v>5</v>
      </c>
      <c r="O26" s="66">
        <f t="shared" si="45"/>
        <v>16</v>
      </c>
      <c r="P26" s="66">
        <f t="shared" si="45"/>
        <v>12</v>
      </c>
      <c r="Q26" s="66">
        <f t="shared" si="45"/>
        <v>12</v>
      </c>
      <c r="R26" s="66">
        <f t="shared" si="45"/>
        <v>10</v>
      </c>
      <c r="S26" s="88"/>
      <c r="T26" s="33"/>
      <c r="U26" s="38">
        <v>20.0</v>
      </c>
      <c r="V26" s="78"/>
      <c r="AC26" s="40">
        <f t="shared" ref="AC26:AI26" si="46">V26-V$7</f>
        <v>0</v>
      </c>
      <c r="AD26" s="35">
        <f t="shared" si="46"/>
        <v>0</v>
      </c>
      <c r="AE26" s="35">
        <f t="shared" si="46"/>
        <v>0</v>
      </c>
      <c r="AF26" s="35">
        <f t="shared" si="46"/>
        <v>0</v>
      </c>
      <c r="AG26" s="35">
        <f t="shared" si="46"/>
        <v>0</v>
      </c>
      <c r="AH26" s="35">
        <f t="shared" si="46"/>
        <v>0</v>
      </c>
      <c r="AI26" s="67">
        <f t="shared" si="46"/>
        <v>0</v>
      </c>
    </row>
    <row r="27">
      <c r="A27" s="68"/>
      <c r="B27" s="68"/>
      <c r="C27" s="68"/>
      <c r="D27" s="54">
        <v>21.0</v>
      </c>
      <c r="E27" s="73"/>
      <c r="F27" s="68"/>
      <c r="G27" s="68"/>
      <c r="H27" s="68"/>
      <c r="I27" s="68"/>
      <c r="J27" s="68"/>
      <c r="K27" s="68"/>
      <c r="L27" s="70">
        <f t="shared" ref="L27:R27" si="47">E27-E$7</f>
        <v>-19</v>
      </c>
      <c r="M27" s="71">
        <f t="shared" si="47"/>
        <v>-13</v>
      </c>
      <c r="N27" s="71">
        <f t="shared" si="47"/>
        <v>-8</v>
      </c>
      <c r="O27" s="71">
        <f t="shared" si="47"/>
        <v>-15</v>
      </c>
      <c r="P27" s="71">
        <f t="shared" si="47"/>
        <v>-14</v>
      </c>
      <c r="Q27" s="71">
        <f t="shared" si="47"/>
        <v>-16</v>
      </c>
      <c r="R27" s="71">
        <f t="shared" si="47"/>
        <v>-8</v>
      </c>
      <c r="S27" s="88"/>
      <c r="T27" s="33"/>
      <c r="U27" s="38">
        <v>21.0</v>
      </c>
      <c r="V27" s="40"/>
      <c r="W27" s="35"/>
      <c r="X27" s="35"/>
      <c r="Y27" s="35"/>
      <c r="Z27" s="35"/>
      <c r="AA27" s="35"/>
      <c r="AB27" s="35"/>
      <c r="AC27" s="40">
        <f t="shared" ref="AC27:AI27" si="48">V27-V$7</f>
        <v>0</v>
      </c>
      <c r="AD27" s="35">
        <f t="shared" si="48"/>
        <v>0</v>
      </c>
      <c r="AE27" s="35">
        <f t="shared" si="48"/>
        <v>0</v>
      </c>
      <c r="AF27" s="35">
        <f t="shared" si="48"/>
        <v>0</v>
      </c>
      <c r="AG27" s="35">
        <f t="shared" si="48"/>
        <v>0</v>
      </c>
      <c r="AH27" s="35">
        <f t="shared" si="48"/>
        <v>0</v>
      </c>
      <c r="AI27" s="67">
        <f t="shared" si="48"/>
        <v>0</v>
      </c>
    </row>
    <row r="28">
      <c r="A28" s="61"/>
      <c r="B28" s="61"/>
      <c r="C28" s="61"/>
      <c r="D28" s="62">
        <v>22.0</v>
      </c>
      <c r="E28" s="72"/>
      <c r="F28" s="61"/>
      <c r="G28" s="61"/>
      <c r="H28" s="61"/>
      <c r="I28" s="61"/>
      <c r="J28" s="61"/>
      <c r="K28" s="61"/>
      <c r="L28" s="65">
        <f t="shared" ref="L28:R28" si="49">E28-E$7</f>
        <v>-19</v>
      </c>
      <c r="M28" s="66">
        <f t="shared" si="49"/>
        <v>-13</v>
      </c>
      <c r="N28" s="66">
        <f t="shared" si="49"/>
        <v>-8</v>
      </c>
      <c r="O28" s="66">
        <f t="shared" si="49"/>
        <v>-15</v>
      </c>
      <c r="P28" s="66">
        <f t="shared" si="49"/>
        <v>-14</v>
      </c>
      <c r="Q28" s="66">
        <f t="shared" si="49"/>
        <v>-16</v>
      </c>
      <c r="R28" s="66">
        <f t="shared" si="49"/>
        <v>-8</v>
      </c>
      <c r="S28" s="88"/>
      <c r="T28" s="33"/>
      <c r="U28" s="38">
        <v>22.0</v>
      </c>
      <c r="V28" s="40"/>
      <c r="W28" s="35"/>
      <c r="X28" s="35"/>
      <c r="Y28" s="35"/>
      <c r="Z28" s="35"/>
      <c r="AA28" s="35"/>
      <c r="AB28" s="35"/>
      <c r="AC28" s="40">
        <f t="shared" ref="AC28:AI28" si="50">V28-V$7</f>
        <v>0</v>
      </c>
      <c r="AD28" s="35">
        <f t="shared" si="50"/>
        <v>0</v>
      </c>
      <c r="AE28" s="35">
        <f t="shared" si="50"/>
        <v>0</v>
      </c>
      <c r="AF28" s="35">
        <f t="shared" si="50"/>
        <v>0</v>
      </c>
      <c r="AG28" s="35">
        <f t="shared" si="50"/>
        <v>0</v>
      </c>
      <c r="AH28" s="35">
        <f t="shared" si="50"/>
        <v>0</v>
      </c>
      <c r="AI28" s="67">
        <f t="shared" si="50"/>
        <v>0</v>
      </c>
    </row>
    <row r="29">
      <c r="A29" s="68"/>
      <c r="B29" s="68"/>
      <c r="C29" s="68"/>
      <c r="D29" s="54">
        <v>23.0</v>
      </c>
      <c r="E29" s="73"/>
      <c r="F29" s="68"/>
      <c r="G29" s="68"/>
      <c r="H29" s="68"/>
      <c r="I29" s="68"/>
      <c r="J29" s="68"/>
      <c r="K29" s="68"/>
      <c r="L29" s="70">
        <f t="shared" ref="L29:R29" si="51">E29-E$7</f>
        <v>-19</v>
      </c>
      <c r="M29" s="71">
        <f t="shared" si="51"/>
        <v>-13</v>
      </c>
      <c r="N29" s="71">
        <f t="shared" si="51"/>
        <v>-8</v>
      </c>
      <c r="O29" s="71">
        <f t="shared" si="51"/>
        <v>-15</v>
      </c>
      <c r="P29" s="71">
        <f t="shared" si="51"/>
        <v>-14</v>
      </c>
      <c r="Q29" s="71">
        <f t="shared" si="51"/>
        <v>-16</v>
      </c>
      <c r="R29" s="71">
        <f t="shared" si="51"/>
        <v>-8</v>
      </c>
      <c r="S29" s="88"/>
      <c r="T29" s="33"/>
      <c r="U29" s="38">
        <v>23.0</v>
      </c>
      <c r="V29" s="40"/>
      <c r="W29" s="35"/>
      <c r="X29" s="35"/>
      <c r="Y29" s="35"/>
      <c r="Z29" s="35"/>
      <c r="AA29" s="35"/>
      <c r="AB29" s="35"/>
      <c r="AC29" s="40">
        <f t="shared" ref="AC29:AI29" si="52">V29-V$7</f>
        <v>0</v>
      </c>
      <c r="AD29" s="35">
        <f t="shared" si="52"/>
        <v>0</v>
      </c>
      <c r="AE29" s="35">
        <f t="shared" si="52"/>
        <v>0</v>
      </c>
      <c r="AF29" s="35">
        <f t="shared" si="52"/>
        <v>0</v>
      </c>
      <c r="AG29" s="35">
        <f t="shared" si="52"/>
        <v>0</v>
      </c>
      <c r="AH29" s="35">
        <f t="shared" si="52"/>
        <v>0</v>
      </c>
      <c r="AI29" s="67">
        <f t="shared" si="52"/>
        <v>0</v>
      </c>
    </row>
    <row r="30">
      <c r="A30" s="61"/>
      <c r="B30" s="61"/>
      <c r="C30" s="61"/>
      <c r="D30" s="62">
        <v>24.0</v>
      </c>
      <c r="E30" s="72"/>
      <c r="F30" s="61"/>
      <c r="G30" s="61"/>
      <c r="H30" s="61"/>
      <c r="I30" s="61"/>
      <c r="J30" s="61"/>
      <c r="K30" s="61"/>
      <c r="L30" s="65">
        <f t="shared" ref="L30:R30" si="53">E30-E$7</f>
        <v>-19</v>
      </c>
      <c r="M30" s="66">
        <f t="shared" si="53"/>
        <v>-13</v>
      </c>
      <c r="N30" s="66">
        <f t="shared" si="53"/>
        <v>-8</v>
      </c>
      <c r="O30" s="66">
        <f t="shared" si="53"/>
        <v>-15</v>
      </c>
      <c r="P30" s="66">
        <f t="shared" si="53"/>
        <v>-14</v>
      </c>
      <c r="Q30" s="66">
        <f t="shared" si="53"/>
        <v>-16</v>
      </c>
      <c r="R30" s="66">
        <f t="shared" si="53"/>
        <v>-8</v>
      </c>
      <c r="S30" s="88"/>
      <c r="T30" s="33"/>
      <c r="U30" s="38">
        <v>24.0</v>
      </c>
      <c r="V30" s="40"/>
      <c r="W30" s="35"/>
      <c r="X30" s="35"/>
      <c r="Y30" s="35"/>
      <c r="Z30" s="35"/>
      <c r="AA30" s="35"/>
      <c r="AB30" s="35"/>
      <c r="AC30" s="40">
        <f t="shared" ref="AC30:AI30" si="54">V30-V$7</f>
        <v>0</v>
      </c>
      <c r="AD30" s="35">
        <f t="shared" si="54"/>
        <v>0</v>
      </c>
      <c r="AE30" s="35">
        <f t="shared" si="54"/>
        <v>0</v>
      </c>
      <c r="AF30" s="35">
        <f t="shared" si="54"/>
        <v>0</v>
      </c>
      <c r="AG30" s="35">
        <f t="shared" si="54"/>
        <v>0</v>
      </c>
      <c r="AH30" s="35">
        <f t="shared" si="54"/>
        <v>0</v>
      </c>
      <c r="AI30" s="67">
        <f t="shared" si="54"/>
        <v>0</v>
      </c>
    </row>
    <row r="31">
      <c r="A31" s="68"/>
      <c r="B31" s="68"/>
      <c r="C31" s="68"/>
      <c r="D31" s="54">
        <v>25.0</v>
      </c>
      <c r="E31" s="73"/>
      <c r="F31" s="68"/>
      <c r="G31" s="68"/>
      <c r="H31" s="68"/>
      <c r="I31" s="68"/>
      <c r="J31" s="68"/>
      <c r="K31" s="68"/>
      <c r="L31" s="70">
        <f t="shared" ref="L31:R31" si="55">E31-E$7</f>
        <v>-19</v>
      </c>
      <c r="M31" s="71">
        <f t="shared" si="55"/>
        <v>-13</v>
      </c>
      <c r="N31" s="71">
        <f t="shared" si="55"/>
        <v>-8</v>
      </c>
      <c r="O31" s="71">
        <f t="shared" si="55"/>
        <v>-15</v>
      </c>
      <c r="P31" s="71">
        <f t="shared" si="55"/>
        <v>-14</v>
      </c>
      <c r="Q31" s="71">
        <f t="shared" si="55"/>
        <v>-16</v>
      </c>
      <c r="R31" s="71">
        <f t="shared" si="55"/>
        <v>-8</v>
      </c>
      <c r="S31" s="88"/>
      <c r="T31" s="33"/>
      <c r="U31" s="38">
        <v>25.0</v>
      </c>
      <c r="V31" s="40"/>
      <c r="W31" s="35"/>
      <c r="X31" s="35"/>
      <c r="Y31" s="35"/>
      <c r="Z31" s="35"/>
      <c r="AA31" s="35"/>
      <c r="AB31" s="35"/>
      <c r="AC31" s="40">
        <f t="shared" ref="AC31:AI31" si="56">V31-V$7</f>
        <v>0</v>
      </c>
      <c r="AD31" s="35">
        <f t="shared" si="56"/>
        <v>0</v>
      </c>
      <c r="AE31" s="35">
        <f t="shared" si="56"/>
        <v>0</v>
      </c>
      <c r="AF31" s="35">
        <f t="shared" si="56"/>
        <v>0</v>
      </c>
      <c r="AG31" s="35">
        <f t="shared" si="56"/>
        <v>0</v>
      </c>
      <c r="AH31" s="35">
        <f t="shared" si="56"/>
        <v>0</v>
      </c>
      <c r="AI31" s="67">
        <f t="shared" si="56"/>
        <v>0</v>
      </c>
    </row>
    <row r="32">
      <c r="A32" s="61"/>
      <c r="B32" s="61"/>
      <c r="C32" s="61"/>
      <c r="D32" s="62">
        <v>26.0</v>
      </c>
      <c r="E32" s="72"/>
      <c r="F32" s="61"/>
      <c r="G32" s="61"/>
      <c r="H32" s="61"/>
      <c r="I32" s="61"/>
      <c r="J32" s="61"/>
      <c r="K32" s="61"/>
      <c r="L32" s="65">
        <f t="shared" ref="L32:R32" si="57">E32-E$7</f>
        <v>-19</v>
      </c>
      <c r="M32" s="66">
        <f t="shared" si="57"/>
        <v>-13</v>
      </c>
      <c r="N32" s="66">
        <f t="shared" si="57"/>
        <v>-8</v>
      </c>
      <c r="O32" s="66">
        <f t="shared" si="57"/>
        <v>-15</v>
      </c>
      <c r="P32" s="66">
        <f t="shared" si="57"/>
        <v>-14</v>
      </c>
      <c r="Q32" s="66">
        <f t="shared" si="57"/>
        <v>-16</v>
      </c>
      <c r="R32" s="66">
        <f t="shared" si="57"/>
        <v>-8</v>
      </c>
      <c r="S32" s="88"/>
      <c r="T32" s="33"/>
      <c r="U32" s="38">
        <v>26.0</v>
      </c>
      <c r="V32" s="40"/>
      <c r="W32" s="35"/>
      <c r="X32" s="35"/>
      <c r="Y32" s="35"/>
      <c r="Z32" s="35"/>
      <c r="AA32" s="35"/>
      <c r="AB32" s="35"/>
      <c r="AC32" s="40">
        <f t="shared" ref="AC32:AI32" si="58">V32-V$7</f>
        <v>0</v>
      </c>
      <c r="AD32" s="35">
        <f t="shared" si="58"/>
        <v>0</v>
      </c>
      <c r="AE32" s="35">
        <f t="shared" si="58"/>
        <v>0</v>
      </c>
      <c r="AF32" s="35">
        <f t="shared" si="58"/>
        <v>0</v>
      </c>
      <c r="AG32" s="35">
        <f t="shared" si="58"/>
        <v>0</v>
      </c>
      <c r="AH32" s="35">
        <f t="shared" si="58"/>
        <v>0</v>
      </c>
      <c r="AI32" s="67">
        <f t="shared" si="58"/>
        <v>0</v>
      </c>
    </row>
    <row r="33">
      <c r="A33" s="68"/>
      <c r="B33" s="68"/>
      <c r="C33" s="68"/>
      <c r="D33" s="54">
        <v>27.0</v>
      </c>
      <c r="E33" s="73"/>
      <c r="F33" s="68"/>
      <c r="G33" s="68"/>
      <c r="H33" s="68"/>
      <c r="I33" s="68"/>
      <c r="J33" s="68"/>
      <c r="K33" s="68"/>
      <c r="L33" s="70">
        <f t="shared" ref="L33:R33" si="59">E33-E$7</f>
        <v>-19</v>
      </c>
      <c r="M33" s="71">
        <f t="shared" si="59"/>
        <v>-13</v>
      </c>
      <c r="N33" s="71">
        <f t="shared" si="59"/>
        <v>-8</v>
      </c>
      <c r="O33" s="71">
        <f t="shared" si="59"/>
        <v>-15</v>
      </c>
      <c r="P33" s="71">
        <f t="shared" si="59"/>
        <v>-14</v>
      </c>
      <c r="Q33" s="71">
        <f t="shared" si="59"/>
        <v>-16</v>
      </c>
      <c r="R33" s="71">
        <f t="shared" si="59"/>
        <v>-8</v>
      </c>
      <c r="S33" s="88"/>
      <c r="T33" s="33"/>
      <c r="U33" s="38">
        <v>27.0</v>
      </c>
      <c r="V33" s="40"/>
      <c r="W33" s="35"/>
      <c r="X33" s="35"/>
      <c r="Y33" s="35"/>
      <c r="Z33" s="35"/>
      <c r="AA33" s="35"/>
      <c r="AB33" s="35"/>
      <c r="AC33" s="40">
        <f t="shared" ref="AC33:AI33" si="60">V33-V$7</f>
        <v>0</v>
      </c>
      <c r="AD33" s="35">
        <f t="shared" si="60"/>
        <v>0</v>
      </c>
      <c r="AE33" s="35">
        <f t="shared" si="60"/>
        <v>0</v>
      </c>
      <c r="AF33" s="35">
        <f t="shared" si="60"/>
        <v>0</v>
      </c>
      <c r="AG33" s="35">
        <f t="shared" si="60"/>
        <v>0</v>
      </c>
      <c r="AH33" s="35">
        <f t="shared" si="60"/>
        <v>0</v>
      </c>
      <c r="AI33" s="67">
        <f t="shared" si="60"/>
        <v>0</v>
      </c>
    </row>
    <row r="34">
      <c r="A34" s="61"/>
      <c r="B34" s="61"/>
      <c r="C34" s="61"/>
      <c r="D34" s="62">
        <v>28.0</v>
      </c>
      <c r="E34" s="72"/>
      <c r="F34" s="61"/>
      <c r="G34" s="61"/>
      <c r="H34" s="61"/>
      <c r="I34" s="61"/>
      <c r="J34" s="61"/>
      <c r="K34" s="61"/>
      <c r="L34" s="65">
        <f t="shared" ref="L34:R34" si="61">E34-E$7</f>
        <v>-19</v>
      </c>
      <c r="M34" s="66">
        <f t="shared" si="61"/>
        <v>-13</v>
      </c>
      <c r="N34" s="66">
        <f t="shared" si="61"/>
        <v>-8</v>
      </c>
      <c r="O34" s="66">
        <f t="shared" si="61"/>
        <v>-15</v>
      </c>
      <c r="P34" s="66">
        <f t="shared" si="61"/>
        <v>-14</v>
      </c>
      <c r="Q34" s="66">
        <f t="shared" si="61"/>
        <v>-16</v>
      </c>
      <c r="R34" s="66">
        <f t="shared" si="61"/>
        <v>-8</v>
      </c>
      <c r="S34" s="88"/>
      <c r="T34" s="33"/>
      <c r="U34" s="38">
        <v>28.0</v>
      </c>
      <c r="V34" s="40"/>
      <c r="W34" s="35"/>
      <c r="X34" s="35"/>
      <c r="Y34" s="35"/>
      <c r="Z34" s="35"/>
      <c r="AA34" s="35"/>
      <c r="AB34" s="35"/>
      <c r="AC34" s="40">
        <f t="shared" ref="AC34:AI34" si="62">V34-V$7</f>
        <v>0</v>
      </c>
      <c r="AD34" s="35">
        <f t="shared" si="62"/>
        <v>0</v>
      </c>
      <c r="AE34" s="35">
        <f t="shared" si="62"/>
        <v>0</v>
      </c>
      <c r="AF34" s="35">
        <f t="shared" si="62"/>
        <v>0</v>
      </c>
      <c r="AG34" s="35">
        <f t="shared" si="62"/>
        <v>0</v>
      </c>
      <c r="AH34" s="35">
        <f t="shared" si="62"/>
        <v>0</v>
      </c>
      <c r="AI34" s="67">
        <f t="shared" si="62"/>
        <v>0</v>
      </c>
    </row>
    <row r="35">
      <c r="A35" s="68"/>
      <c r="B35" s="68"/>
      <c r="C35" s="68"/>
      <c r="D35" s="54">
        <v>29.0</v>
      </c>
      <c r="E35" s="73"/>
      <c r="F35" s="68"/>
      <c r="G35" s="68"/>
      <c r="H35" s="68"/>
      <c r="I35" s="68"/>
      <c r="J35" s="68"/>
      <c r="K35" s="68"/>
      <c r="L35" s="70">
        <f t="shared" ref="L35:R35" si="63">E35-E$7</f>
        <v>-19</v>
      </c>
      <c r="M35" s="71">
        <f t="shared" si="63"/>
        <v>-13</v>
      </c>
      <c r="N35" s="71">
        <f t="shared" si="63"/>
        <v>-8</v>
      </c>
      <c r="O35" s="71">
        <f t="shared" si="63"/>
        <v>-15</v>
      </c>
      <c r="P35" s="71">
        <f t="shared" si="63"/>
        <v>-14</v>
      </c>
      <c r="Q35" s="71">
        <f t="shared" si="63"/>
        <v>-16</v>
      </c>
      <c r="R35" s="71">
        <f t="shared" si="63"/>
        <v>-8</v>
      </c>
      <c r="S35" s="88"/>
      <c r="T35" s="33"/>
      <c r="U35" s="38">
        <v>29.0</v>
      </c>
      <c r="V35" s="40"/>
      <c r="W35" s="35"/>
      <c r="X35" s="35"/>
      <c r="Y35" s="35"/>
      <c r="Z35" s="35"/>
      <c r="AA35" s="35"/>
      <c r="AB35" s="35"/>
      <c r="AC35" s="40">
        <f t="shared" ref="AC35:AI35" si="64">V35-V$7</f>
        <v>0</v>
      </c>
      <c r="AD35" s="35">
        <f t="shared" si="64"/>
        <v>0</v>
      </c>
      <c r="AE35" s="35">
        <f t="shared" si="64"/>
        <v>0</v>
      </c>
      <c r="AF35" s="35">
        <f t="shared" si="64"/>
        <v>0</v>
      </c>
      <c r="AG35" s="35">
        <f t="shared" si="64"/>
        <v>0</v>
      </c>
      <c r="AH35" s="35">
        <f t="shared" si="64"/>
        <v>0</v>
      </c>
      <c r="AI35" s="67">
        <f t="shared" si="64"/>
        <v>0</v>
      </c>
    </row>
    <row r="36">
      <c r="A36" s="61"/>
      <c r="B36" s="61"/>
      <c r="C36" s="61"/>
      <c r="D36" s="62">
        <v>30.0</v>
      </c>
      <c r="E36" s="72"/>
      <c r="F36" s="61"/>
      <c r="G36" s="61"/>
      <c r="H36" s="61"/>
      <c r="I36" s="61"/>
      <c r="J36" s="61"/>
      <c r="K36" s="61"/>
      <c r="L36" s="65">
        <f t="shared" ref="L36:R36" si="65">E36-E$7</f>
        <v>-19</v>
      </c>
      <c r="M36" s="66">
        <f t="shared" si="65"/>
        <v>-13</v>
      </c>
      <c r="N36" s="66">
        <f t="shared" si="65"/>
        <v>-8</v>
      </c>
      <c r="O36" s="66">
        <f t="shared" si="65"/>
        <v>-15</v>
      </c>
      <c r="P36" s="66">
        <f t="shared" si="65"/>
        <v>-14</v>
      </c>
      <c r="Q36" s="66">
        <f t="shared" si="65"/>
        <v>-16</v>
      </c>
      <c r="R36" s="66">
        <f t="shared" si="65"/>
        <v>-8</v>
      </c>
      <c r="S36" s="88"/>
      <c r="T36" s="33"/>
      <c r="U36" s="38">
        <v>30.0</v>
      </c>
      <c r="V36" s="40"/>
      <c r="W36" s="35"/>
      <c r="X36" s="35"/>
      <c r="Y36" s="35"/>
      <c r="Z36" s="35"/>
      <c r="AA36" s="35"/>
      <c r="AB36" s="35"/>
      <c r="AC36" s="40">
        <f t="shared" ref="AC36:AI36" si="66">V36-V$7</f>
        <v>0</v>
      </c>
      <c r="AD36" s="35">
        <f t="shared" si="66"/>
        <v>0</v>
      </c>
      <c r="AE36" s="35">
        <f t="shared" si="66"/>
        <v>0</v>
      </c>
      <c r="AF36" s="35">
        <f t="shared" si="66"/>
        <v>0</v>
      </c>
      <c r="AG36" s="35">
        <f t="shared" si="66"/>
        <v>0</v>
      </c>
      <c r="AH36" s="35">
        <f t="shared" si="66"/>
        <v>0</v>
      </c>
      <c r="AI36" s="67">
        <f t="shared" si="66"/>
        <v>0</v>
      </c>
    </row>
    <row r="37">
      <c r="A37" s="68"/>
      <c r="B37" s="68"/>
      <c r="C37" s="68"/>
      <c r="D37" s="54">
        <v>31.0</v>
      </c>
      <c r="E37" s="73"/>
      <c r="F37" s="68"/>
      <c r="G37" s="68"/>
      <c r="H37" s="68"/>
      <c r="I37" s="68"/>
      <c r="J37" s="68"/>
      <c r="K37" s="68"/>
      <c r="L37" s="70">
        <f t="shared" ref="L37:R37" si="67">E37-E$7</f>
        <v>-19</v>
      </c>
      <c r="M37" s="71">
        <f t="shared" si="67"/>
        <v>-13</v>
      </c>
      <c r="N37" s="71">
        <f t="shared" si="67"/>
        <v>-8</v>
      </c>
      <c r="O37" s="71">
        <f t="shared" si="67"/>
        <v>-15</v>
      </c>
      <c r="P37" s="71">
        <f t="shared" si="67"/>
        <v>-14</v>
      </c>
      <c r="Q37" s="71">
        <f t="shared" si="67"/>
        <v>-16</v>
      </c>
      <c r="R37" s="71">
        <f t="shared" si="67"/>
        <v>-8</v>
      </c>
      <c r="S37" s="88"/>
      <c r="T37" s="33"/>
      <c r="U37" s="38">
        <v>31.0</v>
      </c>
      <c r="V37" s="40"/>
      <c r="W37" s="35"/>
      <c r="X37" s="35"/>
      <c r="Y37" s="35"/>
      <c r="Z37" s="35"/>
      <c r="AA37" s="35"/>
      <c r="AB37" s="35"/>
      <c r="AC37" s="40">
        <f t="shared" ref="AC37:AI37" si="68">V37-V$7</f>
        <v>0</v>
      </c>
      <c r="AD37" s="35">
        <f t="shared" si="68"/>
        <v>0</v>
      </c>
      <c r="AE37" s="35">
        <f t="shared" si="68"/>
        <v>0</v>
      </c>
      <c r="AF37" s="35">
        <f t="shared" si="68"/>
        <v>0</v>
      </c>
      <c r="AG37" s="35">
        <f t="shared" si="68"/>
        <v>0</v>
      </c>
      <c r="AH37" s="35">
        <f t="shared" si="68"/>
        <v>0</v>
      </c>
      <c r="AI37" s="67">
        <f t="shared" si="68"/>
        <v>0</v>
      </c>
    </row>
    <row r="38">
      <c r="A38" s="61"/>
      <c r="B38" s="61"/>
      <c r="C38" s="61"/>
      <c r="D38" s="62">
        <v>32.0</v>
      </c>
      <c r="E38" s="72"/>
      <c r="F38" s="61"/>
      <c r="G38" s="61"/>
      <c r="H38" s="61"/>
      <c r="I38" s="61"/>
      <c r="J38" s="61"/>
      <c r="K38" s="61"/>
      <c r="L38" s="65">
        <f t="shared" ref="L38:R38" si="69">E38-E$7</f>
        <v>-19</v>
      </c>
      <c r="M38" s="66">
        <f t="shared" si="69"/>
        <v>-13</v>
      </c>
      <c r="N38" s="66">
        <f t="shared" si="69"/>
        <v>-8</v>
      </c>
      <c r="O38" s="66">
        <f t="shared" si="69"/>
        <v>-15</v>
      </c>
      <c r="P38" s="66">
        <f t="shared" si="69"/>
        <v>-14</v>
      </c>
      <c r="Q38" s="66">
        <f t="shared" si="69"/>
        <v>-16</v>
      </c>
      <c r="R38" s="66">
        <f t="shared" si="69"/>
        <v>-8</v>
      </c>
      <c r="S38" s="88"/>
      <c r="T38" s="33"/>
      <c r="U38" s="38">
        <v>32.0</v>
      </c>
      <c r="V38" s="40"/>
      <c r="W38" s="35"/>
      <c r="X38" s="35"/>
      <c r="Y38" s="35"/>
      <c r="Z38" s="35"/>
      <c r="AA38" s="35"/>
      <c r="AB38" s="35"/>
      <c r="AC38" s="40">
        <f t="shared" ref="AC38:AI38" si="70">V38-V$7</f>
        <v>0</v>
      </c>
      <c r="AD38" s="35">
        <f t="shared" si="70"/>
        <v>0</v>
      </c>
      <c r="AE38" s="35">
        <f t="shared" si="70"/>
        <v>0</v>
      </c>
      <c r="AF38" s="35">
        <f t="shared" si="70"/>
        <v>0</v>
      </c>
      <c r="AG38" s="35">
        <f t="shared" si="70"/>
        <v>0</v>
      </c>
      <c r="AH38" s="35">
        <f t="shared" si="70"/>
        <v>0</v>
      </c>
      <c r="AI38" s="67">
        <f t="shared" si="70"/>
        <v>0</v>
      </c>
    </row>
    <row r="39">
      <c r="A39" s="68"/>
      <c r="B39" s="68"/>
      <c r="C39" s="68"/>
      <c r="D39" s="54">
        <v>33.0</v>
      </c>
      <c r="E39" s="73"/>
      <c r="F39" s="68"/>
      <c r="G39" s="68"/>
      <c r="H39" s="68"/>
      <c r="I39" s="68"/>
      <c r="J39" s="68"/>
      <c r="K39" s="68"/>
      <c r="L39" s="70">
        <f t="shared" ref="L39:R39" si="71">E39-E$7</f>
        <v>-19</v>
      </c>
      <c r="M39" s="71">
        <f t="shared" si="71"/>
        <v>-13</v>
      </c>
      <c r="N39" s="71">
        <f t="shared" si="71"/>
        <v>-8</v>
      </c>
      <c r="O39" s="71">
        <f t="shared" si="71"/>
        <v>-15</v>
      </c>
      <c r="P39" s="71">
        <f t="shared" si="71"/>
        <v>-14</v>
      </c>
      <c r="Q39" s="71">
        <f t="shared" si="71"/>
        <v>-16</v>
      </c>
      <c r="R39" s="71">
        <f t="shared" si="71"/>
        <v>-8</v>
      </c>
      <c r="S39" s="88"/>
      <c r="T39" s="33"/>
      <c r="U39" s="38">
        <v>33.0</v>
      </c>
      <c r="V39" s="40"/>
      <c r="W39" s="35"/>
      <c r="X39" s="35"/>
      <c r="Y39" s="35"/>
      <c r="Z39" s="35"/>
      <c r="AA39" s="35"/>
      <c r="AB39" s="35"/>
      <c r="AC39" s="40">
        <f t="shared" ref="AC39:AI39" si="72">V39-V$7</f>
        <v>0</v>
      </c>
      <c r="AD39" s="35">
        <f t="shared" si="72"/>
        <v>0</v>
      </c>
      <c r="AE39" s="35">
        <f t="shared" si="72"/>
        <v>0</v>
      </c>
      <c r="AF39" s="35">
        <f t="shared" si="72"/>
        <v>0</v>
      </c>
      <c r="AG39" s="35">
        <f t="shared" si="72"/>
        <v>0</v>
      </c>
      <c r="AH39" s="35">
        <f t="shared" si="72"/>
        <v>0</v>
      </c>
      <c r="AI39" s="67">
        <f t="shared" si="72"/>
        <v>0</v>
      </c>
    </row>
    <row r="40">
      <c r="A40" s="61"/>
      <c r="B40" s="61"/>
      <c r="C40" s="61"/>
      <c r="D40" s="62">
        <v>34.0</v>
      </c>
      <c r="E40" s="72"/>
      <c r="F40" s="61"/>
      <c r="G40" s="61"/>
      <c r="H40" s="61"/>
      <c r="I40" s="61"/>
      <c r="J40" s="61"/>
      <c r="K40" s="61"/>
      <c r="L40" s="65">
        <f t="shared" ref="L40:R40" si="73">E40-E$7</f>
        <v>-19</v>
      </c>
      <c r="M40" s="66">
        <f t="shared" si="73"/>
        <v>-13</v>
      </c>
      <c r="N40" s="66">
        <f t="shared" si="73"/>
        <v>-8</v>
      </c>
      <c r="O40" s="66">
        <f t="shared" si="73"/>
        <v>-15</v>
      </c>
      <c r="P40" s="66">
        <f t="shared" si="73"/>
        <v>-14</v>
      </c>
      <c r="Q40" s="66">
        <f t="shared" si="73"/>
        <v>-16</v>
      </c>
      <c r="R40" s="66">
        <f t="shared" si="73"/>
        <v>-8</v>
      </c>
      <c r="S40" s="88"/>
      <c r="T40" s="33"/>
      <c r="U40" s="38">
        <v>34.0</v>
      </c>
      <c r="V40" s="40"/>
      <c r="W40" s="35"/>
      <c r="X40" s="35"/>
      <c r="Y40" s="35"/>
      <c r="Z40" s="35"/>
      <c r="AA40" s="35"/>
      <c r="AB40" s="35"/>
      <c r="AC40" s="40">
        <f t="shared" ref="AC40:AI40" si="74">V40-V$7</f>
        <v>0</v>
      </c>
      <c r="AD40" s="35">
        <f t="shared" si="74"/>
        <v>0</v>
      </c>
      <c r="AE40" s="35">
        <f t="shared" si="74"/>
        <v>0</v>
      </c>
      <c r="AF40" s="35">
        <f t="shared" si="74"/>
        <v>0</v>
      </c>
      <c r="AG40" s="35">
        <f t="shared" si="74"/>
        <v>0</v>
      </c>
      <c r="AH40" s="35">
        <f t="shared" si="74"/>
        <v>0</v>
      </c>
      <c r="AI40" s="67">
        <f t="shared" si="74"/>
        <v>0</v>
      </c>
    </row>
    <row r="41">
      <c r="A41" s="68"/>
      <c r="B41" s="68"/>
      <c r="C41" s="68"/>
      <c r="D41" s="54">
        <v>35.0</v>
      </c>
      <c r="E41" s="73"/>
      <c r="F41" s="68"/>
      <c r="G41" s="68"/>
      <c r="H41" s="68"/>
      <c r="I41" s="68"/>
      <c r="J41" s="68"/>
      <c r="K41" s="68"/>
      <c r="L41" s="70">
        <f t="shared" ref="L41:R41" si="75">E41-E$7</f>
        <v>-19</v>
      </c>
      <c r="M41" s="71">
        <f t="shared" si="75"/>
        <v>-13</v>
      </c>
      <c r="N41" s="71">
        <f t="shared" si="75"/>
        <v>-8</v>
      </c>
      <c r="O41" s="71">
        <f t="shared" si="75"/>
        <v>-15</v>
      </c>
      <c r="P41" s="71">
        <f t="shared" si="75"/>
        <v>-14</v>
      </c>
      <c r="Q41" s="71">
        <f t="shared" si="75"/>
        <v>-16</v>
      </c>
      <c r="R41" s="71">
        <f t="shared" si="75"/>
        <v>-8</v>
      </c>
      <c r="S41" s="88"/>
      <c r="T41" s="33"/>
      <c r="U41" s="38">
        <v>35.0</v>
      </c>
      <c r="V41" s="40"/>
      <c r="W41" s="35"/>
      <c r="X41" s="35"/>
      <c r="Y41" s="35"/>
      <c r="Z41" s="35"/>
      <c r="AA41" s="35"/>
      <c r="AB41" s="35"/>
      <c r="AC41" s="40">
        <f t="shared" ref="AC41:AI41" si="76">V41-V$7</f>
        <v>0</v>
      </c>
      <c r="AD41" s="35">
        <f t="shared" si="76"/>
        <v>0</v>
      </c>
      <c r="AE41" s="35">
        <f t="shared" si="76"/>
        <v>0</v>
      </c>
      <c r="AF41" s="35">
        <f t="shared" si="76"/>
        <v>0</v>
      </c>
      <c r="AG41" s="35">
        <f t="shared" si="76"/>
        <v>0</v>
      </c>
      <c r="AH41" s="35">
        <f t="shared" si="76"/>
        <v>0</v>
      </c>
      <c r="AI41" s="67">
        <f t="shared" si="76"/>
        <v>0</v>
      </c>
    </row>
    <row r="42">
      <c r="A42" s="61"/>
      <c r="B42" s="61"/>
      <c r="C42" s="61"/>
      <c r="D42" s="62">
        <v>36.0</v>
      </c>
      <c r="E42" s="72"/>
      <c r="F42" s="61"/>
      <c r="G42" s="61"/>
      <c r="H42" s="61"/>
      <c r="I42" s="61"/>
      <c r="J42" s="61"/>
      <c r="K42" s="61"/>
      <c r="L42" s="65">
        <f t="shared" ref="L42:R42" si="77">E42-E$7</f>
        <v>-19</v>
      </c>
      <c r="M42" s="66">
        <f t="shared" si="77"/>
        <v>-13</v>
      </c>
      <c r="N42" s="66">
        <f t="shared" si="77"/>
        <v>-8</v>
      </c>
      <c r="O42" s="66">
        <f t="shared" si="77"/>
        <v>-15</v>
      </c>
      <c r="P42" s="66">
        <f t="shared" si="77"/>
        <v>-14</v>
      </c>
      <c r="Q42" s="66">
        <f t="shared" si="77"/>
        <v>-16</v>
      </c>
      <c r="R42" s="66">
        <f t="shared" si="77"/>
        <v>-8</v>
      </c>
      <c r="S42" s="88"/>
      <c r="T42" s="33"/>
      <c r="U42" s="38">
        <v>36.0</v>
      </c>
      <c r="V42" s="40"/>
      <c r="W42" s="35"/>
      <c r="X42" s="35"/>
      <c r="Y42" s="35"/>
      <c r="Z42" s="35"/>
      <c r="AA42" s="35"/>
      <c r="AB42" s="35"/>
      <c r="AC42" s="40">
        <f t="shared" ref="AC42:AI42" si="78">V42-V$7</f>
        <v>0</v>
      </c>
      <c r="AD42" s="35">
        <f t="shared" si="78"/>
        <v>0</v>
      </c>
      <c r="AE42" s="35">
        <f t="shared" si="78"/>
        <v>0</v>
      </c>
      <c r="AF42" s="35">
        <f t="shared" si="78"/>
        <v>0</v>
      </c>
      <c r="AG42" s="35">
        <f t="shared" si="78"/>
        <v>0</v>
      </c>
      <c r="AH42" s="35">
        <f t="shared" si="78"/>
        <v>0</v>
      </c>
      <c r="AI42" s="67">
        <f t="shared" si="78"/>
        <v>0</v>
      </c>
    </row>
    <row r="43">
      <c r="A43" s="68"/>
      <c r="B43" s="68"/>
      <c r="C43" s="68"/>
      <c r="D43" s="54">
        <v>37.0</v>
      </c>
      <c r="E43" s="73"/>
      <c r="F43" s="68"/>
      <c r="G43" s="68"/>
      <c r="H43" s="68"/>
      <c r="I43" s="68"/>
      <c r="J43" s="68"/>
      <c r="K43" s="68"/>
      <c r="L43" s="70">
        <f t="shared" ref="L43:R43" si="79">E43-E$7</f>
        <v>-19</v>
      </c>
      <c r="M43" s="71">
        <f t="shared" si="79"/>
        <v>-13</v>
      </c>
      <c r="N43" s="71">
        <f t="shared" si="79"/>
        <v>-8</v>
      </c>
      <c r="O43" s="71">
        <f t="shared" si="79"/>
        <v>-15</v>
      </c>
      <c r="P43" s="71">
        <f t="shared" si="79"/>
        <v>-14</v>
      </c>
      <c r="Q43" s="71">
        <f t="shared" si="79"/>
        <v>-16</v>
      </c>
      <c r="R43" s="71">
        <f t="shared" si="79"/>
        <v>-8</v>
      </c>
      <c r="S43" s="88"/>
      <c r="T43" s="33"/>
      <c r="U43" s="38">
        <v>37.0</v>
      </c>
      <c r="V43" s="40"/>
      <c r="W43" s="35"/>
      <c r="X43" s="35"/>
      <c r="Y43" s="35"/>
      <c r="Z43" s="35"/>
      <c r="AA43" s="35"/>
      <c r="AB43" s="35"/>
      <c r="AC43" s="40">
        <f t="shared" ref="AC43:AI43" si="80">V43-V$7</f>
        <v>0</v>
      </c>
      <c r="AD43" s="35">
        <f t="shared" si="80"/>
        <v>0</v>
      </c>
      <c r="AE43" s="35">
        <f t="shared" si="80"/>
        <v>0</v>
      </c>
      <c r="AF43" s="35">
        <f t="shared" si="80"/>
        <v>0</v>
      </c>
      <c r="AG43" s="35">
        <f t="shared" si="80"/>
        <v>0</v>
      </c>
      <c r="AH43" s="35">
        <f t="shared" si="80"/>
        <v>0</v>
      </c>
      <c r="AI43" s="67">
        <f t="shared" si="80"/>
        <v>0</v>
      </c>
    </row>
    <row r="44">
      <c r="A44" s="61"/>
      <c r="B44" s="61"/>
      <c r="C44" s="61"/>
      <c r="D44" s="62">
        <v>38.0</v>
      </c>
      <c r="E44" s="72"/>
      <c r="F44" s="61"/>
      <c r="G44" s="61"/>
      <c r="H44" s="61"/>
      <c r="I44" s="61"/>
      <c r="J44" s="61"/>
      <c r="K44" s="61"/>
      <c r="L44" s="65">
        <f t="shared" ref="L44:R44" si="81">E44-E$7</f>
        <v>-19</v>
      </c>
      <c r="M44" s="66">
        <f t="shared" si="81"/>
        <v>-13</v>
      </c>
      <c r="N44" s="66">
        <f t="shared" si="81"/>
        <v>-8</v>
      </c>
      <c r="O44" s="66">
        <f t="shared" si="81"/>
        <v>-15</v>
      </c>
      <c r="P44" s="66">
        <f t="shared" si="81"/>
        <v>-14</v>
      </c>
      <c r="Q44" s="66">
        <f t="shared" si="81"/>
        <v>-16</v>
      </c>
      <c r="R44" s="66">
        <f t="shared" si="81"/>
        <v>-8</v>
      </c>
      <c r="S44" s="88"/>
      <c r="T44" s="33"/>
      <c r="U44" s="38">
        <v>38.0</v>
      </c>
      <c r="V44" s="40"/>
      <c r="W44" s="35"/>
      <c r="X44" s="35"/>
      <c r="Y44" s="35"/>
      <c r="Z44" s="35"/>
      <c r="AA44" s="35"/>
      <c r="AB44" s="35"/>
      <c r="AC44" s="40">
        <f t="shared" ref="AC44:AI44" si="82">V44-V$7</f>
        <v>0</v>
      </c>
      <c r="AD44" s="35">
        <f t="shared" si="82"/>
        <v>0</v>
      </c>
      <c r="AE44" s="35">
        <f t="shared" si="82"/>
        <v>0</v>
      </c>
      <c r="AF44" s="35">
        <f t="shared" si="82"/>
        <v>0</v>
      </c>
      <c r="AG44" s="35">
        <f t="shared" si="82"/>
        <v>0</v>
      </c>
      <c r="AH44" s="35">
        <f t="shared" si="82"/>
        <v>0</v>
      </c>
      <c r="AI44" s="67">
        <f t="shared" si="82"/>
        <v>0</v>
      </c>
    </row>
    <row r="45">
      <c r="A45" s="68"/>
      <c r="B45" s="68"/>
      <c r="C45" s="68"/>
      <c r="D45" s="54">
        <v>39.0</v>
      </c>
      <c r="E45" s="73"/>
      <c r="F45" s="68"/>
      <c r="G45" s="68"/>
      <c r="H45" s="68"/>
      <c r="I45" s="68"/>
      <c r="J45" s="68"/>
      <c r="K45" s="68"/>
      <c r="L45" s="70">
        <f t="shared" ref="L45:R45" si="83">E45-E$7</f>
        <v>-19</v>
      </c>
      <c r="M45" s="71">
        <f t="shared" si="83"/>
        <v>-13</v>
      </c>
      <c r="N45" s="71">
        <f t="shared" si="83"/>
        <v>-8</v>
      </c>
      <c r="O45" s="71">
        <f t="shared" si="83"/>
        <v>-15</v>
      </c>
      <c r="P45" s="71">
        <f t="shared" si="83"/>
        <v>-14</v>
      </c>
      <c r="Q45" s="71">
        <f t="shared" si="83"/>
        <v>-16</v>
      </c>
      <c r="R45" s="71">
        <f t="shared" si="83"/>
        <v>-8</v>
      </c>
      <c r="S45" s="88"/>
      <c r="T45" s="33"/>
      <c r="U45" s="38">
        <v>39.0</v>
      </c>
      <c r="V45" s="40"/>
      <c r="W45" s="35"/>
      <c r="X45" s="35"/>
      <c r="Y45" s="35"/>
      <c r="Z45" s="35"/>
      <c r="AA45" s="35"/>
      <c r="AB45" s="35"/>
      <c r="AC45" s="40">
        <f t="shared" ref="AC45:AI45" si="84">V45-V$7</f>
        <v>0</v>
      </c>
      <c r="AD45" s="35">
        <f t="shared" si="84"/>
        <v>0</v>
      </c>
      <c r="AE45" s="35">
        <f t="shared" si="84"/>
        <v>0</v>
      </c>
      <c r="AF45" s="35">
        <f t="shared" si="84"/>
        <v>0</v>
      </c>
      <c r="AG45" s="35">
        <f t="shared" si="84"/>
        <v>0</v>
      </c>
      <c r="AH45" s="35">
        <f t="shared" si="84"/>
        <v>0</v>
      </c>
      <c r="AI45" s="67">
        <f t="shared" si="84"/>
        <v>0</v>
      </c>
    </row>
    <row r="46">
      <c r="A46" s="61"/>
      <c r="B46" s="61"/>
      <c r="C46" s="61"/>
      <c r="D46" s="62">
        <v>40.0</v>
      </c>
      <c r="E46" s="72"/>
      <c r="F46" s="61"/>
      <c r="G46" s="61"/>
      <c r="H46" s="61"/>
      <c r="I46" s="61"/>
      <c r="J46" s="61"/>
      <c r="K46" s="61"/>
      <c r="L46" s="65">
        <f t="shared" ref="L46:R46" si="85">E46-E$7</f>
        <v>-19</v>
      </c>
      <c r="M46" s="66">
        <f t="shared" si="85"/>
        <v>-13</v>
      </c>
      <c r="N46" s="66">
        <f t="shared" si="85"/>
        <v>-8</v>
      </c>
      <c r="O46" s="66">
        <f t="shared" si="85"/>
        <v>-15</v>
      </c>
      <c r="P46" s="66">
        <f t="shared" si="85"/>
        <v>-14</v>
      </c>
      <c r="Q46" s="66">
        <f t="shared" si="85"/>
        <v>-16</v>
      </c>
      <c r="R46" s="66">
        <f t="shared" si="85"/>
        <v>-8</v>
      </c>
      <c r="S46" s="88"/>
      <c r="T46" s="33"/>
      <c r="U46" s="38">
        <v>40.0</v>
      </c>
      <c r="V46" s="40"/>
      <c r="W46" s="35"/>
      <c r="X46" s="35"/>
      <c r="Y46" s="35"/>
      <c r="Z46" s="35"/>
      <c r="AA46" s="35"/>
      <c r="AB46" s="35"/>
      <c r="AC46" s="40">
        <f t="shared" ref="AC46:AI46" si="86">V46-V$7</f>
        <v>0</v>
      </c>
      <c r="AD46" s="35">
        <f t="shared" si="86"/>
        <v>0</v>
      </c>
      <c r="AE46" s="35">
        <f t="shared" si="86"/>
        <v>0</v>
      </c>
      <c r="AF46" s="35">
        <f t="shared" si="86"/>
        <v>0</v>
      </c>
      <c r="AG46" s="35">
        <f t="shared" si="86"/>
        <v>0</v>
      </c>
      <c r="AH46" s="35">
        <f t="shared" si="86"/>
        <v>0</v>
      </c>
      <c r="AI46" s="67">
        <f t="shared" si="86"/>
        <v>0</v>
      </c>
    </row>
    <row r="47">
      <c r="A47" s="68"/>
      <c r="B47" s="68"/>
      <c r="C47" s="68"/>
      <c r="D47" s="54">
        <v>41.0</v>
      </c>
      <c r="E47" s="73"/>
      <c r="F47" s="68"/>
      <c r="G47" s="68"/>
      <c r="H47" s="68"/>
      <c r="I47" s="68"/>
      <c r="J47" s="68"/>
      <c r="K47" s="68"/>
      <c r="L47" s="70">
        <f t="shared" ref="L47:R47" si="87">E47-E$7</f>
        <v>-19</v>
      </c>
      <c r="M47" s="71">
        <f t="shared" si="87"/>
        <v>-13</v>
      </c>
      <c r="N47" s="71">
        <f t="shared" si="87"/>
        <v>-8</v>
      </c>
      <c r="O47" s="71">
        <f t="shared" si="87"/>
        <v>-15</v>
      </c>
      <c r="P47" s="71">
        <f t="shared" si="87"/>
        <v>-14</v>
      </c>
      <c r="Q47" s="71">
        <f t="shared" si="87"/>
        <v>-16</v>
      </c>
      <c r="R47" s="71">
        <f t="shared" si="87"/>
        <v>-8</v>
      </c>
      <c r="S47" s="88"/>
      <c r="T47" s="33"/>
      <c r="U47" s="38">
        <v>41.0</v>
      </c>
      <c r="V47" s="40"/>
      <c r="W47" s="35"/>
      <c r="X47" s="35"/>
      <c r="Y47" s="35"/>
      <c r="Z47" s="35"/>
      <c r="AA47" s="35"/>
      <c r="AB47" s="35"/>
      <c r="AC47" s="40">
        <f t="shared" ref="AC47:AI47" si="88">V47-V$7</f>
        <v>0</v>
      </c>
      <c r="AD47" s="35">
        <f t="shared" si="88"/>
        <v>0</v>
      </c>
      <c r="AE47" s="35">
        <f t="shared" si="88"/>
        <v>0</v>
      </c>
      <c r="AF47" s="35">
        <f t="shared" si="88"/>
        <v>0</v>
      </c>
      <c r="AG47" s="35">
        <f t="shared" si="88"/>
        <v>0</v>
      </c>
      <c r="AH47" s="35">
        <f t="shared" si="88"/>
        <v>0</v>
      </c>
      <c r="AI47" s="67">
        <f t="shared" si="88"/>
        <v>0</v>
      </c>
    </row>
    <row r="48">
      <c r="A48" s="61"/>
      <c r="B48" s="61"/>
      <c r="C48" s="61"/>
      <c r="D48" s="62">
        <v>42.0</v>
      </c>
      <c r="E48" s="72"/>
      <c r="F48" s="61"/>
      <c r="G48" s="61"/>
      <c r="H48" s="61"/>
      <c r="I48" s="61"/>
      <c r="J48" s="61"/>
      <c r="K48" s="61"/>
      <c r="L48" s="65">
        <f t="shared" ref="L48:R48" si="89">E48-E$7</f>
        <v>-19</v>
      </c>
      <c r="M48" s="66">
        <f t="shared" si="89"/>
        <v>-13</v>
      </c>
      <c r="N48" s="66">
        <f t="shared" si="89"/>
        <v>-8</v>
      </c>
      <c r="O48" s="66">
        <f t="shared" si="89"/>
        <v>-15</v>
      </c>
      <c r="P48" s="66">
        <f t="shared" si="89"/>
        <v>-14</v>
      </c>
      <c r="Q48" s="66">
        <f t="shared" si="89"/>
        <v>-16</v>
      </c>
      <c r="R48" s="66">
        <f t="shared" si="89"/>
        <v>-8</v>
      </c>
      <c r="S48" s="88"/>
      <c r="T48" s="33"/>
      <c r="U48" s="38">
        <v>42.0</v>
      </c>
      <c r="V48" s="40"/>
      <c r="W48" s="35"/>
      <c r="X48" s="35"/>
      <c r="Y48" s="35"/>
      <c r="Z48" s="35"/>
      <c r="AA48" s="35"/>
      <c r="AB48" s="35"/>
      <c r="AC48" s="40">
        <f t="shared" ref="AC48:AI48" si="90">V48-V$7</f>
        <v>0</v>
      </c>
      <c r="AD48" s="35">
        <f t="shared" si="90"/>
        <v>0</v>
      </c>
      <c r="AE48" s="35">
        <f t="shared" si="90"/>
        <v>0</v>
      </c>
      <c r="AF48" s="35">
        <f t="shared" si="90"/>
        <v>0</v>
      </c>
      <c r="AG48" s="35">
        <f t="shared" si="90"/>
        <v>0</v>
      </c>
      <c r="AH48" s="35">
        <f t="shared" si="90"/>
        <v>0</v>
      </c>
      <c r="AI48" s="67">
        <f t="shared" si="90"/>
        <v>0</v>
      </c>
    </row>
    <row r="49">
      <c r="A49" s="68"/>
      <c r="B49" s="68"/>
      <c r="C49" s="68"/>
      <c r="D49" s="54">
        <v>43.0</v>
      </c>
      <c r="E49" s="73"/>
      <c r="F49" s="68"/>
      <c r="G49" s="68"/>
      <c r="H49" s="68"/>
      <c r="I49" s="68"/>
      <c r="J49" s="68"/>
      <c r="K49" s="68"/>
      <c r="L49" s="70">
        <f t="shared" ref="L49:R49" si="91">E49-E$7</f>
        <v>-19</v>
      </c>
      <c r="M49" s="71">
        <f t="shared" si="91"/>
        <v>-13</v>
      </c>
      <c r="N49" s="71">
        <f t="shared" si="91"/>
        <v>-8</v>
      </c>
      <c r="O49" s="71">
        <f t="shared" si="91"/>
        <v>-15</v>
      </c>
      <c r="P49" s="71">
        <f t="shared" si="91"/>
        <v>-14</v>
      </c>
      <c r="Q49" s="71">
        <f t="shared" si="91"/>
        <v>-16</v>
      </c>
      <c r="R49" s="71">
        <f t="shared" si="91"/>
        <v>-8</v>
      </c>
      <c r="S49" s="88"/>
      <c r="T49" s="33"/>
      <c r="U49" s="38">
        <v>43.0</v>
      </c>
      <c r="V49" s="40"/>
      <c r="W49" s="35"/>
      <c r="X49" s="35"/>
      <c r="Y49" s="35"/>
      <c r="Z49" s="35"/>
      <c r="AA49" s="35"/>
      <c r="AB49" s="35"/>
      <c r="AC49" s="40">
        <f t="shared" ref="AC49:AI49" si="92">V49-V$7</f>
        <v>0</v>
      </c>
      <c r="AD49" s="35">
        <f t="shared" si="92"/>
        <v>0</v>
      </c>
      <c r="AE49" s="35">
        <f t="shared" si="92"/>
        <v>0</v>
      </c>
      <c r="AF49" s="35">
        <f t="shared" si="92"/>
        <v>0</v>
      </c>
      <c r="AG49" s="35">
        <f t="shared" si="92"/>
        <v>0</v>
      </c>
      <c r="AH49" s="35">
        <f t="shared" si="92"/>
        <v>0</v>
      </c>
      <c r="AI49" s="67">
        <f t="shared" si="92"/>
        <v>0</v>
      </c>
    </row>
    <row r="50">
      <c r="A50" s="61"/>
      <c r="B50" s="61"/>
      <c r="C50" s="61"/>
      <c r="D50" s="62">
        <v>44.0</v>
      </c>
      <c r="E50" s="72"/>
      <c r="F50" s="61"/>
      <c r="G50" s="61"/>
      <c r="H50" s="61"/>
      <c r="I50" s="61"/>
      <c r="J50" s="61"/>
      <c r="K50" s="61"/>
      <c r="L50" s="65">
        <f t="shared" ref="L50:R50" si="93">E50-E$7</f>
        <v>-19</v>
      </c>
      <c r="M50" s="66">
        <f t="shared" si="93"/>
        <v>-13</v>
      </c>
      <c r="N50" s="66">
        <f t="shared" si="93"/>
        <v>-8</v>
      </c>
      <c r="O50" s="66">
        <f t="shared" si="93"/>
        <v>-15</v>
      </c>
      <c r="P50" s="66">
        <f t="shared" si="93"/>
        <v>-14</v>
      </c>
      <c r="Q50" s="66">
        <f t="shared" si="93"/>
        <v>-16</v>
      </c>
      <c r="R50" s="66">
        <f t="shared" si="93"/>
        <v>-8</v>
      </c>
      <c r="S50" s="88"/>
      <c r="T50" s="33"/>
      <c r="U50" s="38">
        <v>44.0</v>
      </c>
      <c r="V50" s="40"/>
      <c r="W50" s="35"/>
      <c r="X50" s="35"/>
      <c r="Y50" s="35"/>
      <c r="Z50" s="35"/>
      <c r="AA50" s="35"/>
      <c r="AB50" s="35"/>
      <c r="AC50" s="40">
        <f t="shared" ref="AC50:AI50" si="94">V50-V$7</f>
        <v>0</v>
      </c>
      <c r="AD50" s="35">
        <f t="shared" si="94"/>
        <v>0</v>
      </c>
      <c r="AE50" s="35">
        <f t="shared" si="94"/>
        <v>0</v>
      </c>
      <c r="AF50" s="35">
        <f t="shared" si="94"/>
        <v>0</v>
      </c>
      <c r="AG50" s="35">
        <f t="shared" si="94"/>
        <v>0</v>
      </c>
      <c r="AH50" s="35">
        <f t="shared" si="94"/>
        <v>0</v>
      </c>
      <c r="AI50" s="67">
        <f t="shared" si="94"/>
        <v>0</v>
      </c>
    </row>
    <row r="51">
      <c r="A51" s="68"/>
      <c r="B51" s="68"/>
      <c r="C51" s="68"/>
      <c r="D51" s="54">
        <v>45.0</v>
      </c>
      <c r="E51" s="73"/>
      <c r="F51" s="68"/>
      <c r="G51" s="68"/>
      <c r="H51" s="68"/>
      <c r="I51" s="68"/>
      <c r="J51" s="68"/>
      <c r="K51" s="68"/>
      <c r="L51" s="70">
        <f t="shared" ref="L51:R51" si="95">E51-E$7</f>
        <v>-19</v>
      </c>
      <c r="M51" s="71">
        <f t="shared" si="95"/>
        <v>-13</v>
      </c>
      <c r="N51" s="71">
        <f t="shared" si="95"/>
        <v>-8</v>
      </c>
      <c r="O51" s="71">
        <f t="shared" si="95"/>
        <v>-15</v>
      </c>
      <c r="P51" s="71">
        <f t="shared" si="95"/>
        <v>-14</v>
      </c>
      <c r="Q51" s="71">
        <f t="shared" si="95"/>
        <v>-16</v>
      </c>
      <c r="R51" s="71">
        <f t="shared" si="95"/>
        <v>-8</v>
      </c>
      <c r="S51" s="88"/>
      <c r="T51" s="33"/>
      <c r="U51" s="38">
        <v>45.0</v>
      </c>
      <c r="V51" s="40"/>
      <c r="W51" s="35"/>
      <c r="X51" s="35"/>
      <c r="Y51" s="35"/>
      <c r="Z51" s="35"/>
      <c r="AA51" s="35"/>
      <c r="AB51" s="35"/>
      <c r="AC51" s="40">
        <f t="shared" ref="AC51:AI51" si="96">V51-V$7</f>
        <v>0</v>
      </c>
      <c r="AD51" s="35">
        <f t="shared" si="96"/>
        <v>0</v>
      </c>
      <c r="AE51" s="35">
        <f t="shared" si="96"/>
        <v>0</v>
      </c>
      <c r="AF51" s="35">
        <f t="shared" si="96"/>
        <v>0</v>
      </c>
      <c r="AG51" s="35">
        <f t="shared" si="96"/>
        <v>0</v>
      </c>
      <c r="AH51" s="35">
        <f t="shared" si="96"/>
        <v>0</v>
      </c>
      <c r="AI51" s="67">
        <f t="shared" si="96"/>
        <v>0</v>
      </c>
    </row>
    <row r="52">
      <c r="A52" s="61"/>
      <c r="B52" s="61"/>
      <c r="C52" s="61"/>
      <c r="D52" s="62">
        <v>46.0</v>
      </c>
      <c r="E52" s="72"/>
      <c r="F52" s="61"/>
      <c r="G52" s="61"/>
      <c r="H52" s="61"/>
      <c r="I52" s="61"/>
      <c r="J52" s="61"/>
      <c r="K52" s="61"/>
      <c r="L52" s="65">
        <f t="shared" ref="L52:R52" si="97">E52-E$7</f>
        <v>-19</v>
      </c>
      <c r="M52" s="66">
        <f t="shared" si="97"/>
        <v>-13</v>
      </c>
      <c r="N52" s="66">
        <f t="shared" si="97"/>
        <v>-8</v>
      </c>
      <c r="O52" s="66">
        <f t="shared" si="97"/>
        <v>-15</v>
      </c>
      <c r="P52" s="66">
        <f t="shared" si="97"/>
        <v>-14</v>
      </c>
      <c r="Q52" s="66">
        <f t="shared" si="97"/>
        <v>-16</v>
      </c>
      <c r="R52" s="66">
        <f t="shared" si="97"/>
        <v>-8</v>
      </c>
      <c r="S52" s="88"/>
      <c r="T52" s="33"/>
      <c r="U52" s="38">
        <v>46.0</v>
      </c>
      <c r="V52" s="40"/>
      <c r="W52" s="35"/>
      <c r="X52" s="35"/>
      <c r="Y52" s="35"/>
      <c r="Z52" s="35"/>
      <c r="AA52" s="35"/>
      <c r="AB52" s="35"/>
      <c r="AC52" s="40">
        <f t="shared" ref="AC52:AI52" si="98">V52-V$7</f>
        <v>0</v>
      </c>
      <c r="AD52" s="35">
        <f t="shared" si="98"/>
        <v>0</v>
      </c>
      <c r="AE52" s="35">
        <f t="shared" si="98"/>
        <v>0</v>
      </c>
      <c r="AF52" s="35">
        <f t="shared" si="98"/>
        <v>0</v>
      </c>
      <c r="AG52" s="35">
        <f t="shared" si="98"/>
        <v>0</v>
      </c>
      <c r="AH52" s="35">
        <f t="shared" si="98"/>
        <v>0</v>
      </c>
      <c r="AI52" s="67">
        <f t="shared" si="98"/>
        <v>0</v>
      </c>
    </row>
    <row r="53">
      <c r="A53" s="68"/>
      <c r="B53" s="68"/>
      <c r="C53" s="68"/>
      <c r="D53" s="54">
        <v>47.0</v>
      </c>
      <c r="E53" s="73"/>
      <c r="F53" s="68"/>
      <c r="G53" s="68"/>
      <c r="H53" s="68"/>
      <c r="I53" s="68"/>
      <c r="J53" s="68"/>
      <c r="K53" s="68"/>
      <c r="L53" s="70">
        <f t="shared" ref="L53:R53" si="99">E53-E$7</f>
        <v>-19</v>
      </c>
      <c r="M53" s="71">
        <f t="shared" si="99"/>
        <v>-13</v>
      </c>
      <c r="N53" s="71">
        <f t="shared" si="99"/>
        <v>-8</v>
      </c>
      <c r="O53" s="71">
        <f t="shared" si="99"/>
        <v>-15</v>
      </c>
      <c r="P53" s="71">
        <f t="shared" si="99"/>
        <v>-14</v>
      </c>
      <c r="Q53" s="71">
        <f t="shared" si="99"/>
        <v>-16</v>
      </c>
      <c r="R53" s="71">
        <f t="shared" si="99"/>
        <v>-8</v>
      </c>
      <c r="S53" s="88"/>
      <c r="T53" s="33"/>
      <c r="U53" s="38">
        <v>47.0</v>
      </c>
      <c r="V53" s="40"/>
      <c r="W53" s="35"/>
      <c r="X53" s="35"/>
      <c r="Y53" s="35"/>
      <c r="Z53" s="35"/>
      <c r="AA53" s="35"/>
      <c r="AB53" s="35"/>
      <c r="AC53" s="40">
        <f t="shared" ref="AC53:AI53" si="100">V53-V$7</f>
        <v>0</v>
      </c>
      <c r="AD53" s="35">
        <f t="shared" si="100"/>
        <v>0</v>
      </c>
      <c r="AE53" s="35">
        <f t="shared" si="100"/>
        <v>0</v>
      </c>
      <c r="AF53" s="35">
        <f t="shared" si="100"/>
        <v>0</v>
      </c>
      <c r="AG53" s="35">
        <f t="shared" si="100"/>
        <v>0</v>
      </c>
      <c r="AH53" s="35">
        <f t="shared" si="100"/>
        <v>0</v>
      </c>
      <c r="AI53" s="67">
        <f t="shared" si="100"/>
        <v>0</v>
      </c>
    </row>
    <row r="54">
      <c r="A54" s="61"/>
      <c r="B54" s="61"/>
      <c r="C54" s="61"/>
      <c r="D54" s="62">
        <v>48.0</v>
      </c>
      <c r="E54" s="72"/>
      <c r="F54" s="61"/>
      <c r="G54" s="61"/>
      <c r="H54" s="61"/>
      <c r="I54" s="61"/>
      <c r="J54" s="61"/>
      <c r="K54" s="61"/>
      <c r="L54" s="65">
        <f t="shared" ref="L54:R54" si="101">E54-E$7</f>
        <v>-19</v>
      </c>
      <c r="M54" s="66">
        <f t="shared" si="101"/>
        <v>-13</v>
      </c>
      <c r="N54" s="66">
        <f t="shared" si="101"/>
        <v>-8</v>
      </c>
      <c r="O54" s="66">
        <f t="shared" si="101"/>
        <v>-15</v>
      </c>
      <c r="P54" s="66">
        <f t="shared" si="101"/>
        <v>-14</v>
      </c>
      <c r="Q54" s="66">
        <f t="shared" si="101"/>
        <v>-16</v>
      </c>
      <c r="R54" s="66">
        <f t="shared" si="101"/>
        <v>-8</v>
      </c>
      <c r="S54" s="88"/>
      <c r="T54" s="33"/>
      <c r="U54" s="38">
        <v>48.0</v>
      </c>
      <c r="V54" s="39"/>
      <c r="W54" s="34"/>
      <c r="X54" s="34"/>
      <c r="Y54" s="34"/>
      <c r="Z54" s="34"/>
      <c r="AA54" s="34"/>
      <c r="AB54" s="34"/>
      <c r="AC54" s="40">
        <f t="shared" ref="AC54:AI54" si="102">V54-V$7</f>
        <v>0</v>
      </c>
      <c r="AD54" s="35">
        <f t="shared" si="102"/>
        <v>0</v>
      </c>
      <c r="AE54" s="35">
        <f t="shared" si="102"/>
        <v>0</v>
      </c>
      <c r="AF54" s="35">
        <f t="shared" si="102"/>
        <v>0</v>
      </c>
      <c r="AG54" s="35">
        <f t="shared" si="102"/>
        <v>0</v>
      </c>
      <c r="AH54" s="35">
        <f t="shared" si="102"/>
        <v>0</v>
      </c>
      <c r="AI54" s="67">
        <f t="shared" si="102"/>
        <v>0</v>
      </c>
    </row>
    <row r="55">
      <c r="A55" s="68"/>
      <c r="B55" s="68"/>
      <c r="C55" s="68"/>
      <c r="D55" s="54">
        <v>49.0</v>
      </c>
      <c r="E55" s="73"/>
      <c r="F55" s="68"/>
      <c r="G55" s="68"/>
      <c r="H55" s="68"/>
      <c r="I55" s="68"/>
      <c r="J55" s="68"/>
      <c r="K55" s="68"/>
      <c r="L55" s="70">
        <f t="shared" ref="L55:R55" si="103">E55-E$7</f>
        <v>-19</v>
      </c>
      <c r="M55" s="71">
        <f t="shared" si="103"/>
        <v>-13</v>
      </c>
      <c r="N55" s="71">
        <f t="shared" si="103"/>
        <v>-8</v>
      </c>
      <c r="O55" s="71">
        <f t="shared" si="103"/>
        <v>-15</v>
      </c>
      <c r="P55" s="71">
        <f t="shared" si="103"/>
        <v>-14</v>
      </c>
      <c r="Q55" s="71">
        <f t="shared" si="103"/>
        <v>-16</v>
      </c>
      <c r="R55" s="71">
        <f t="shared" si="103"/>
        <v>-8</v>
      </c>
      <c r="S55" s="88"/>
      <c r="T55" s="33"/>
      <c r="U55" s="38">
        <v>49.0</v>
      </c>
      <c r="V55" s="39"/>
      <c r="W55" s="34"/>
      <c r="X55" s="34"/>
      <c r="Y55" s="34"/>
      <c r="Z55" s="34"/>
      <c r="AA55" s="34"/>
      <c r="AB55" s="34"/>
      <c r="AC55" s="40">
        <f t="shared" ref="AC55:AI55" si="104">V55-V$7</f>
        <v>0</v>
      </c>
      <c r="AD55" s="35">
        <f t="shared" si="104"/>
        <v>0</v>
      </c>
      <c r="AE55" s="35">
        <f t="shared" si="104"/>
        <v>0</v>
      </c>
      <c r="AF55" s="35">
        <f t="shared" si="104"/>
        <v>0</v>
      </c>
      <c r="AG55" s="35">
        <f t="shared" si="104"/>
        <v>0</v>
      </c>
      <c r="AH55" s="35">
        <f t="shared" si="104"/>
        <v>0</v>
      </c>
      <c r="AI55" s="67">
        <f t="shared" si="104"/>
        <v>0</v>
      </c>
    </row>
    <row r="56">
      <c r="A56" s="61"/>
      <c r="B56" s="61"/>
      <c r="C56" s="61"/>
      <c r="D56" s="62">
        <v>50.0</v>
      </c>
      <c r="E56" s="72"/>
      <c r="F56" s="61"/>
      <c r="G56" s="61"/>
      <c r="H56" s="61"/>
      <c r="I56" s="61"/>
      <c r="J56" s="61"/>
      <c r="K56" s="61"/>
      <c r="L56" s="65">
        <f t="shared" ref="L56:R56" si="105">E56-E$7</f>
        <v>-19</v>
      </c>
      <c r="M56" s="66">
        <f t="shared" si="105"/>
        <v>-13</v>
      </c>
      <c r="N56" s="66">
        <f t="shared" si="105"/>
        <v>-8</v>
      </c>
      <c r="O56" s="66">
        <f t="shared" si="105"/>
        <v>-15</v>
      </c>
      <c r="P56" s="66">
        <f t="shared" si="105"/>
        <v>-14</v>
      </c>
      <c r="Q56" s="66">
        <f t="shared" si="105"/>
        <v>-16</v>
      </c>
      <c r="R56" s="66">
        <f t="shared" si="105"/>
        <v>-8</v>
      </c>
      <c r="S56" s="88"/>
      <c r="T56" s="33"/>
      <c r="U56" s="38">
        <v>50.0</v>
      </c>
      <c r="V56" s="39"/>
      <c r="W56" s="34"/>
      <c r="X56" s="34"/>
      <c r="Y56" s="34"/>
      <c r="Z56" s="34"/>
      <c r="AA56" s="34"/>
      <c r="AB56" s="34"/>
      <c r="AC56" s="49">
        <f t="shared" ref="AC56:AI56" si="106">V56-V$7</f>
        <v>0</v>
      </c>
      <c r="AD56" s="50">
        <f t="shared" si="106"/>
        <v>0</v>
      </c>
      <c r="AE56" s="50">
        <f t="shared" si="106"/>
        <v>0</v>
      </c>
      <c r="AF56" s="50">
        <f t="shared" si="106"/>
        <v>0</v>
      </c>
      <c r="AG56" s="50">
        <f t="shared" si="106"/>
        <v>0</v>
      </c>
      <c r="AH56" s="50">
        <f t="shared" si="106"/>
        <v>0</v>
      </c>
      <c r="AI56" s="79">
        <f t="shared" si="106"/>
        <v>0</v>
      </c>
    </row>
    <row r="57">
      <c r="E57" s="90"/>
      <c r="F57" s="17"/>
      <c r="M57" s="17"/>
      <c r="S57" s="88"/>
    </row>
    <row r="58">
      <c r="E58" s="90"/>
      <c r="F58" s="17"/>
      <c r="M58" s="17"/>
      <c r="S58" s="88"/>
    </row>
    <row r="59">
      <c r="E59" s="90"/>
      <c r="F59" s="17"/>
      <c r="M59" s="17"/>
      <c r="S59" s="88"/>
    </row>
    <row r="60">
      <c r="E60" s="90"/>
      <c r="F60" s="17"/>
      <c r="M60" s="17"/>
      <c r="S60" s="88"/>
    </row>
    <row r="61">
      <c r="E61" s="90"/>
      <c r="F61" s="17"/>
      <c r="M61" s="17"/>
      <c r="S61" s="88"/>
    </row>
    <row r="62">
      <c r="E62" s="90"/>
      <c r="F62" s="17"/>
      <c r="M62" s="17"/>
      <c r="S62" s="88"/>
    </row>
    <row r="63">
      <c r="E63" s="90"/>
      <c r="F63" s="17"/>
      <c r="M63" s="17"/>
      <c r="S63" s="88"/>
    </row>
    <row r="64">
      <c r="E64" s="90"/>
      <c r="F64" s="17"/>
      <c r="M64" s="17"/>
      <c r="S64" s="88"/>
    </row>
    <row r="65">
      <c r="E65" s="90"/>
      <c r="F65" s="17"/>
      <c r="M65" s="17"/>
      <c r="S65" s="88"/>
    </row>
    <row r="66">
      <c r="E66" s="90"/>
      <c r="F66" s="17"/>
      <c r="M66" s="17"/>
      <c r="S66" s="88"/>
    </row>
    <row r="67">
      <c r="E67" s="90"/>
      <c r="F67" s="17"/>
      <c r="M67" s="17"/>
      <c r="S67" s="88"/>
    </row>
    <row r="68">
      <c r="E68" s="90"/>
      <c r="F68" s="17"/>
      <c r="M68" s="17"/>
      <c r="S68" s="88"/>
    </row>
    <row r="69">
      <c r="E69" s="90"/>
      <c r="F69" s="17"/>
      <c r="M69" s="17"/>
      <c r="S69" s="88"/>
    </row>
    <row r="70">
      <c r="E70" s="90"/>
      <c r="F70" s="17"/>
      <c r="M70" s="17"/>
      <c r="S70" s="88"/>
    </row>
    <row r="71">
      <c r="E71" s="90"/>
      <c r="F71" s="17"/>
      <c r="M71" s="17"/>
      <c r="S71" s="88"/>
    </row>
    <row r="72">
      <c r="E72" s="90"/>
      <c r="F72" s="17"/>
      <c r="M72" s="17"/>
      <c r="S72" s="88"/>
    </row>
    <row r="73">
      <c r="E73" s="90"/>
      <c r="F73" s="17"/>
      <c r="M73" s="17"/>
      <c r="S73" s="88"/>
    </row>
    <row r="74">
      <c r="E74" s="90"/>
      <c r="F74" s="17"/>
      <c r="M74" s="17"/>
      <c r="S74" s="88"/>
    </row>
    <row r="75">
      <c r="E75" s="90"/>
      <c r="F75" s="17"/>
      <c r="M75" s="17"/>
      <c r="S75" s="88"/>
    </row>
    <row r="76">
      <c r="E76" s="90"/>
      <c r="F76" s="17"/>
      <c r="M76" s="17"/>
      <c r="S76" s="88"/>
    </row>
    <row r="77">
      <c r="E77" s="90"/>
      <c r="F77" s="17"/>
      <c r="M77" s="17"/>
      <c r="S77" s="88"/>
    </row>
    <row r="78">
      <c r="E78" s="90"/>
      <c r="F78" s="17"/>
      <c r="M78" s="17"/>
      <c r="S78" s="88"/>
    </row>
    <row r="79">
      <c r="E79" s="90"/>
      <c r="F79" s="17"/>
      <c r="M79" s="17"/>
      <c r="S79" s="88"/>
    </row>
    <row r="80">
      <c r="E80" s="90"/>
      <c r="F80" s="17"/>
      <c r="M80" s="17"/>
      <c r="S80" s="88"/>
    </row>
    <row r="81">
      <c r="E81" s="90"/>
      <c r="F81" s="17"/>
      <c r="M81" s="17"/>
      <c r="S81" s="88"/>
    </row>
    <row r="82">
      <c r="E82" s="90"/>
      <c r="F82" s="17"/>
      <c r="M82" s="17"/>
      <c r="S82" s="88"/>
    </row>
    <row r="83">
      <c r="E83" s="90"/>
      <c r="F83" s="17"/>
      <c r="M83" s="17"/>
      <c r="S83" s="88"/>
    </row>
    <row r="84">
      <c r="E84" s="90"/>
      <c r="F84" s="17"/>
      <c r="M84" s="17"/>
      <c r="S84" s="88"/>
    </row>
    <row r="85">
      <c r="E85" s="90"/>
      <c r="F85" s="17"/>
      <c r="M85" s="17"/>
      <c r="S85" s="88"/>
    </row>
    <row r="86">
      <c r="E86" s="90"/>
      <c r="F86" s="17"/>
      <c r="M86" s="17"/>
      <c r="S86" s="88"/>
    </row>
    <row r="87">
      <c r="E87" s="90"/>
      <c r="F87" s="17"/>
      <c r="M87" s="17"/>
      <c r="S87" s="88"/>
    </row>
    <row r="88">
      <c r="E88" s="90"/>
      <c r="F88" s="17"/>
      <c r="M88" s="17"/>
      <c r="S88" s="88"/>
    </row>
    <row r="89">
      <c r="E89" s="90"/>
      <c r="F89" s="17"/>
      <c r="M89" s="17"/>
      <c r="S89" s="88"/>
    </row>
    <row r="90">
      <c r="E90" s="90"/>
      <c r="F90" s="17"/>
      <c r="M90" s="17"/>
      <c r="S90" s="88"/>
    </row>
    <row r="91">
      <c r="E91" s="90"/>
      <c r="F91" s="17"/>
      <c r="M91" s="17"/>
      <c r="S91" s="88"/>
    </row>
    <row r="92">
      <c r="E92" s="90"/>
      <c r="F92" s="17"/>
      <c r="M92" s="17"/>
      <c r="S92" s="88"/>
    </row>
    <row r="93">
      <c r="E93" s="90"/>
      <c r="F93" s="17"/>
      <c r="M93" s="17"/>
      <c r="S93" s="88"/>
    </row>
    <row r="94">
      <c r="E94" s="90"/>
      <c r="F94" s="17"/>
      <c r="M94" s="17"/>
      <c r="S94" s="88"/>
    </row>
    <row r="95">
      <c r="E95" s="90"/>
      <c r="F95" s="17"/>
      <c r="M95" s="17"/>
      <c r="S95" s="88"/>
    </row>
    <row r="96">
      <c r="E96" s="90"/>
      <c r="F96" s="17"/>
      <c r="M96" s="17"/>
      <c r="S96" s="88"/>
    </row>
    <row r="97">
      <c r="E97" s="90"/>
      <c r="F97" s="17"/>
      <c r="M97" s="17"/>
      <c r="S97" s="88"/>
    </row>
    <row r="98">
      <c r="E98" s="90"/>
      <c r="F98" s="17"/>
      <c r="M98" s="17"/>
      <c r="S98" s="88"/>
    </row>
    <row r="99">
      <c r="E99" s="90"/>
      <c r="F99" s="17"/>
      <c r="M99" s="17"/>
      <c r="S99" s="88"/>
    </row>
    <row r="100">
      <c r="E100" s="90"/>
      <c r="F100" s="17"/>
      <c r="M100" s="17"/>
      <c r="S100" s="88"/>
    </row>
    <row r="101">
      <c r="E101" s="90"/>
      <c r="F101" s="17"/>
      <c r="M101" s="17"/>
      <c r="S101" s="88"/>
    </row>
    <row r="102">
      <c r="E102" s="90"/>
      <c r="F102" s="17"/>
      <c r="M102" s="17"/>
      <c r="S102" s="88"/>
    </row>
    <row r="103">
      <c r="E103" s="90"/>
      <c r="F103" s="17"/>
      <c r="M103" s="17"/>
      <c r="S103" s="88"/>
    </row>
    <row r="104">
      <c r="E104" s="90"/>
      <c r="F104" s="17"/>
      <c r="M104" s="17"/>
      <c r="S104" s="88"/>
    </row>
    <row r="105">
      <c r="E105" s="90"/>
      <c r="F105" s="17"/>
      <c r="M105" s="17"/>
      <c r="S105" s="88"/>
    </row>
    <row r="106">
      <c r="E106" s="90"/>
      <c r="F106" s="17"/>
      <c r="M106" s="17"/>
      <c r="S106" s="88"/>
    </row>
    <row r="107">
      <c r="E107" s="90"/>
      <c r="F107" s="17"/>
      <c r="M107" s="17"/>
      <c r="S107" s="88"/>
    </row>
    <row r="108">
      <c r="E108" s="90"/>
      <c r="F108" s="17"/>
      <c r="M108" s="17"/>
      <c r="S108" s="88"/>
    </row>
    <row r="109">
      <c r="E109" s="90"/>
      <c r="F109" s="17"/>
      <c r="M109" s="17"/>
      <c r="S109" s="88"/>
    </row>
    <row r="110">
      <c r="E110" s="90"/>
      <c r="F110" s="17"/>
      <c r="M110" s="17"/>
      <c r="S110" s="88"/>
    </row>
    <row r="111">
      <c r="E111" s="90"/>
      <c r="F111" s="17"/>
      <c r="M111" s="17"/>
      <c r="S111" s="88"/>
    </row>
    <row r="112">
      <c r="E112" s="90"/>
      <c r="F112" s="17"/>
      <c r="M112" s="17"/>
      <c r="S112" s="88"/>
    </row>
    <row r="113">
      <c r="E113" s="90"/>
      <c r="F113" s="17"/>
      <c r="M113" s="17"/>
      <c r="S113" s="88"/>
    </row>
    <row r="114">
      <c r="E114" s="90"/>
      <c r="F114" s="17"/>
      <c r="M114" s="17"/>
      <c r="S114" s="88"/>
    </row>
    <row r="115">
      <c r="E115" s="90"/>
      <c r="F115" s="17"/>
      <c r="M115" s="17"/>
      <c r="S115" s="88"/>
    </row>
    <row r="116">
      <c r="E116" s="90"/>
      <c r="F116" s="17"/>
      <c r="M116" s="17"/>
      <c r="S116" s="88"/>
    </row>
    <row r="117">
      <c r="E117" s="90"/>
      <c r="F117" s="17"/>
      <c r="M117" s="17"/>
      <c r="S117" s="88"/>
    </row>
    <row r="118">
      <c r="E118" s="90"/>
      <c r="F118" s="17"/>
      <c r="M118" s="17"/>
      <c r="S118" s="88"/>
    </row>
    <row r="119">
      <c r="E119" s="90"/>
      <c r="F119" s="17"/>
      <c r="M119" s="17"/>
      <c r="S119" s="88"/>
    </row>
    <row r="120">
      <c r="E120" s="90"/>
      <c r="F120" s="17"/>
      <c r="M120" s="17"/>
      <c r="S120" s="88"/>
    </row>
    <row r="121">
      <c r="E121" s="90"/>
      <c r="F121" s="17"/>
      <c r="M121" s="17"/>
      <c r="S121" s="88"/>
    </row>
    <row r="122">
      <c r="E122" s="90"/>
      <c r="F122" s="17"/>
      <c r="M122" s="17"/>
      <c r="S122" s="88"/>
    </row>
    <row r="123">
      <c r="E123" s="90"/>
      <c r="F123" s="17"/>
      <c r="M123" s="17"/>
      <c r="S123" s="88"/>
    </row>
    <row r="124">
      <c r="E124" s="90"/>
      <c r="F124" s="17"/>
      <c r="M124" s="17"/>
      <c r="S124" s="88"/>
    </row>
    <row r="125">
      <c r="E125" s="90"/>
      <c r="F125" s="17"/>
      <c r="M125" s="17"/>
      <c r="S125" s="88"/>
    </row>
    <row r="126">
      <c r="E126" s="90"/>
      <c r="F126" s="17"/>
      <c r="M126" s="17"/>
      <c r="S126" s="88"/>
    </row>
    <row r="127">
      <c r="E127" s="90"/>
      <c r="F127" s="17"/>
      <c r="M127" s="17"/>
      <c r="S127" s="88"/>
    </row>
    <row r="128">
      <c r="E128" s="90"/>
      <c r="F128" s="17"/>
      <c r="M128" s="17"/>
      <c r="S128" s="88"/>
    </row>
    <row r="129">
      <c r="E129" s="90"/>
      <c r="F129" s="17"/>
      <c r="M129" s="17"/>
      <c r="S129" s="88"/>
    </row>
    <row r="130">
      <c r="E130" s="90"/>
      <c r="F130" s="17"/>
      <c r="M130" s="17"/>
      <c r="S130" s="88"/>
    </row>
    <row r="131">
      <c r="E131" s="90"/>
      <c r="F131" s="17"/>
      <c r="M131" s="17"/>
      <c r="S131" s="88"/>
    </row>
    <row r="132">
      <c r="E132" s="90"/>
      <c r="F132" s="17"/>
      <c r="M132" s="17"/>
      <c r="S132" s="88"/>
    </row>
    <row r="133">
      <c r="E133" s="90"/>
      <c r="F133" s="17"/>
      <c r="M133" s="17"/>
      <c r="S133" s="88"/>
    </row>
    <row r="134">
      <c r="E134" s="90"/>
      <c r="F134" s="17"/>
      <c r="M134" s="17"/>
      <c r="S134" s="88"/>
    </row>
    <row r="135">
      <c r="E135" s="90"/>
      <c r="F135" s="17"/>
      <c r="M135" s="17"/>
      <c r="S135" s="88"/>
    </row>
    <row r="136">
      <c r="E136" s="90"/>
      <c r="F136" s="17"/>
      <c r="M136" s="17"/>
      <c r="S136" s="88"/>
    </row>
    <row r="137">
      <c r="E137" s="90"/>
      <c r="F137" s="17"/>
      <c r="M137" s="17"/>
      <c r="S137" s="88"/>
    </row>
    <row r="138">
      <c r="E138" s="90"/>
      <c r="F138" s="17"/>
      <c r="M138" s="17"/>
      <c r="S138" s="88"/>
    </row>
    <row r="139">
      <c r="E139" s="90"/>
      <c r="F139" s="17"/>
      <c r="M139" s="17"/>
      <c r="S139" s="88"/>
    </row>
    <row r="140">
      <c r="E140" s="90"/>
      <c r="F140" s="17"/>
      <c r="M140" s="17"/>
      <c r="S140" s="88"/>
    </row>
    <row r="141">
      <c r="E141" s="90"/>
      <c r="F141" s="17"/>
      <c r="M141" s="17"/>
      <c r="S141" s="88"/>
    </row>
    <row r="142">
      <c r="E142" s="90"/>
      <c r="F142" s="17"/>
      <c r="M142" s="17"/>
      <c r="S142" s="88"/>
    </row>
    <row r="143">
      <c r="E143" s="90"/>
      <c r="F143" s="17"/>
      <c r="M143" s="17"/>
      <c r="S143" s="88"/>
    </row>
    <row r="144">
      <c r="E144" s="90"/>
      <c r="F144" s="17"/>
      <c r="M144" s="17"/>
      <c r="S144" s="88"/>
    </row>
    <row r="145">
      <c r="E145" s="90"/>
      <c r="F145" s="17"/>
      <c r="M145" s="17"/>
      <c r="S145" s="88"/>
    </row>
    <row r="146">
      <c r="E146" s="90"/>
      <c r="F146" s="17"/>
      <c r="M146" s="17"/>
      <c r="S146" s="88"/>
    </row>
    <row r="147">
      <c r="E147" s="90"/>
      <c r="F147" s="17"/>
      <c r="M147" s="17"/>
      <c r="S147" s="88"/>
    </row>
    <row r="148">
      <c r="E148" s="90"/>
      <c r="F148" s="17"/>
      <c r="M148" s="17"/>
      <c r="S148" s="88"/>
    </row>
    <row r="149">
      <c r="E149" s="90"/>
      <c r="F149" s="17"/>
      <c r="M149" s="17"/>
      <c r="S149" s="88"/>
    </row>
    <row r="150">
      <c r="E150" s="90"/>
      <c r="F150" s="17"/>
      <c r="M150" s="17"/>
      <c r="S150" s="88"/>
    </row>
    <row r="151">
      <c r="E151" s="90"/>
      <c r="F151" s="17"/>
      <c r="M151" s="17"/>
      <c r="S151" s="88"/>
    </row>
    <row r="152">
      <c r="E152" s="90"/>
      <c r="F152" s="17"/>
      <c r="M152" s="17"/>
      <c r="S152" s="88"/>
    </row>
    <row r="153">
      <c r="E153" s="90"/>
      <c r="F153" s="17"/>
      <c r="M153" s="17"/>
      <c r="S153" s="88"/>
    </row>
    <row r="154">
      <c r="E154" s="90"/>
      <c r="F154" s="17"/>
      <c r="M154" s="17"/>
      <c r="S154" s="88"/>
    </row>
    <row r="155">
      <c r="E155" s="90"/>
      <c r="F155" s="17"/>
      <c r="M155" s="17"/>
      <c r="S155" s="88"/>
    </row>
    <row r="156">
      <c r="E156" s="90"/>
      <c r="F156" s="17"/>
      <c r="M156" s="17"/>
      <c r="S156" s="88"/>
    </row>
    <row r="157">
      <c r="E157" s="90"/>
      <c r="F157" s="17"/>
      <c r="M157" s="17"/>
      <c r="S157" s="88"/>
    </row>
    <row r="158">
      <c r="E158" s="90"/>
      <c r="F158" s="17"/>
      <c r="M158" s="17"/>
      <c r="S158" s="88"/>
    </row>
    <row r="159">
      <c r="E159" s="90"/>
      <c r="F159" s="17"/>
      <c r="M159" s="17"/>
      <c r="S159" s="88"/>
    </row>
    <row r="160">
      <c r="E160" s="90"/>
      <c r="F160" s="17"/>
      <c r="M160" s="17"/>
      <c r="S160" s="88"/>
    </row>
    <row r="161">
      <c r="E161" s="90"/>
      <c r="F161" s="17"/>
      <c r="M161" s="17"/>
      <c r="S161" s="88"/>
    </row>
    <row r="162">
      <c r="E162" s="90"/>
      <c r="F162" s="17"/>
      <c r="M162" s="17"/>
      <c r="S162" s="88"/>
    </row>
    <row r="163">
      <c r="E163" s="90"/>
      <c r="F163" s="17"/>
      <c r="M163" s="17"/>
      <c r="S163" s="88"/>
    </row>
    <row r="164">
      <c r="E164" s="90"/>
      <c r="F164" s="17"/>
      <c r="M164" s="17"/>
      <c r="S164" s="88"/>
    </row>
    <row r="165">
      <c r="E165" s="90"/>
      <c r="F165" s="17"/>
      <c r="M165" s="17"/>
      <c r="S165" s="88"/>
    </row>
    <row r="166">
      <c r="E166" s="90"/>
      <c r="F166" s="17"/>
      <c r="M166" s="17"/>
      <c r="S166" s="88"/>
    </row>
    <row r="167">
      <c r="E167" s="90"/>
      <c r="F167" s="17"/>
      <c r="M167" s="17"/>
      <c r="S167" s="88"/>
    </row>
    <row r="168">
      <c r="E168" s="90"/>
      <c r="F168" s="17"/>
      <c r="M168" s="17"/>
      <c r="S168" s="88"/>
    </row>
    <row r="169">
      <c r="E169" s="90"/>
      <c r="F169" s="17"/>
      <c r="M169" s="17"/>
      <c r="S169" s="88"/>
    </row>
    <row r="170">
      <c r="E170" s="90"/>
      <c r="F170" s="17"/>
      <c r="M170" s="17"/>
      <c r="S170" s="88"/>
    </row>
    <row r="171">
      <c r="E171" s="90"/>
      <c r="F171" s="17"/>
      <c r="M171" s="17"/>
      <c r="S171" s="88"/>
    </row>
    <row r="172">
      <c r="E172" s="90"/>
      <c r="F172" s="17"/>
      <c r="M172" s="17"/>
      <c r="S172" s="88"/>
    </row>
    <row r="173">
      <c r="E173" s="90"/>
      <c r="F173" s="17"/>
      <c r="M173" s="17"/>
      <c r="S173" s="88"/>
    </row>
    <row r="174">
      <c r="E174" s="90"/>
      <c r="F174" s="17"/>
      <c r="M174" s="17"/>
      <c r="S174" s="88"/>
    </row>
    <row r="175">
      <c r="E175" s="90"/>
      <c r="F175" s="17"/>
      <c r="M175" s="17"/>
      <c r="S175" s="88"/>
    </row>
    <row r="176">
      <c r="E176" s="90"/>
      <c r="F176" s="17"/>
      <c r="M176" s="17"/>
      <c r="S176" s="88"/>
    </row>
    <row r="177">
      <c r="E177" s="90"/>
      <c r="F177" s="17"/>
      <c r="M177" s="17"/>
      <c r="S177" s="88"/>
    </row>
    <row r="178">
      <c r="E178" s="90"/>
      <c r="F178" s="17"/>
      <c r="M178" s="17"/>
      <c r="S178" s="88"/>
    </row>
    <row r="179">
      <c r="E179" s="90"/>
      <c r="F179" s="17"/>
      <c r="M179" s="17"/>
      <c r="S179" s="88"/>
    </row>
    <row r="180">
      <c r="E180" s="90"/>
      <c r="F180" s="17"/>
      <c r="M180" s="17"/>
      <c r="S180" s="88"/>
    </row>
    <row r="181">
      <c r="E181" s="90"/>
      <c r="F181" s="17"/>
      <c r="M181" s="17"/>
      <c r="S181" s="88"/>
    </row>
    <row r="182">
      <c r="E182" s="90"/>
      <c r="F182" s="17"/>
      <c r="M182" s="17"/>
      <c r="S182" s="88"/>
    </row>
    <row r="183">
      <c r="E183" s="90"/>
      <c r="F183" s="17"/>
      <c r="M183" s="17"/>
      <c r="S183" s="88"/>
    </row>
    <row r="184">
      <c r="E184" s="90"/>
      <c r="F184" s="17"/>
      <c r="M184" s="17"/>
      <c r="S184" s="88"/>
    </row>
    <row r="185">
      <c r="E185" s="90"/>
      <c r="F185" s="17"/>
      <c r="M185" s="17"/>
      <c r="S185" s="88"/>
    </row>
    <row r="186">
      <c r="E186" s="90"/>
      <c r="F186" s="17"/>
      <c r="M186" s="17"/>
      <c r="S186" s="88"/>
    </row>
    <row r="187">
      <c r="E187" s="90"/>
      <c r="F187" s="17"/>
      <c r="M187" s="17"/>
      <c r="S187" s="88"/>
    </row>
    <row r="188">
      <c r="E188" s="90"/>
      <c r="F188" s="17"/>
      <c r="M188" s="17"/>
      <c r="S188" s="88"/>
    </row>
    <row r="189">
      <c r="E189" s="90"/>
      <c r="F189" s="17"/>
      <c r="M189" s="17"/>
      <c r="S189" s="88"/>
    </row>
    <row r="190">
      <c r="E190" s="90"/>
      <c r="F190" s="17"/>
      <c r="M190" s="17"/>
      <c r="S190" s="88"/>
    </row>
    <row r="191">
      <c r="E191" s="90"/>
      <c r="F191" s="17"/>
      <c r="M191" s="17"/>
      <c r="S191" s="88"/>
    </row>
    <row r="192">
      <c r="E192" s="90"/>
      <c r="F192" s="17"/>
      <c r="M192" s="17"/>
      <c r="S192" s="88"/>
    </row>
    <row r="193">
      <c r="E193" s="90"/>
      <c r="F193" s="17"/>
      <c r="M193" s="17"/>
      <c r="S193" s="88"/>
    </row>
    <row r="194">
      <c r="E194" s="90"/>
      <c r="F194" s="17"/>
      <c r="M194" s="17"/>
      <c r="S194" s="88"/>
    </row>
    <row r="195">
      <c r="E195" s="90"/>
      <c r="F195" s="17"/>
      <c r="M195" s="17"/>
      <c r="S195" s="88"/>
    </row>
    <row r="196">
      <c r="E196" s="90"/>
      <c r="F196" s="17"/>
      <c r="M196" s="17"/>
      <c r="S196" s="88"/>
    </row>
    <row r="197">
      <c r="E197" s="90"/>
      <c r="F197" s="17"/>
      <c r="M197" s="17"/>
      <c r="S197" s="88"/>
    </row>
    <row r="198">
      <c r="E198" s="90"/>
      <c r="F198" s="17"/>
      <c r="M198" s="17"/>
      <c r="S198" s="88"/>
    </row>
    <row r="199">
      <c r="E199" s="90"/>
      <c r="F199" s="17"/>
      <c r="M199" s="17"/>
      <c r="S199" s="88"/>
    </row>
    <row r="200">
      <c r="E200" s="90"/>
      <c r="F200" s="17"/>
      <c r="M200" s="17"/>
      <c r="S200" s="88"/>
    </row>
    <row r="201">
      <c r="E201" s="90"/>
      <c r="F201" s="17"/>
      <c r="M201" s="17"/>
      <c r="S201" s="88"/>
    </row>
    <row r="202">
      <c r="E202" s="90"/>
      <c r="F202" s="17"/>
      <c r="M202" s="17"/>
      <c r="S202" s="88"/>
    </row>
    <row r="203">
      <c r="E203" s="90"/>
      <c r="F203" s="17"/>
      <c r="M203" s="17"/>
      <c r="S203" s="88"/>
    </row>
    <row r="204">
      <c r="E204" s="90"/>
      <c r="F204" s="17"/>
      <c r="M204" s="17"/>
      <c r="S204" s="88"/>
    </row>
    <row r="205">
      <c r="E205" s="90"/>
      <c r="F205" s="17"/>
      <c r="M205" s="17"/>
      <c r="S205" s="88"/>
    </row>
    <row r="206">
      <c r="E206" s="90"/>
      <c r="F206" s="17"/>
      <c r="M206" s="17"/>
      <c r="S206" s="88"/>
    </row>
    <row r="207">
      <c r="E207" s="90"/>
      <c r="F207" s="17"/>
      <c r="M207" s="17"/>
      <c r="S207" s="88"/>
    </row>
    <row r="208">
      <c r="E208" s="90"/>
      <c r="F208" s="17"/>
      <c r="M208" s="17"/>
      <c r="S208" s="88"/>
    </row>
    <row r="209">
      <c r="E209" s="90"/>
      <c r="F209" s="17"/>
      <c r="M209" s="17"/>
      <c r="S209" s="88"/>
    </row>
    <row r="210">
      <c r="E210" s="90"/>
      <c r="F210" s="17"/>
      <c r="M210" s="17"/>
      <c r="S210" s="88"/>
    </row>
    <row r="211">
      <c r="E211" s="90"/>
      <c r="F211" s="17"/>
      <c r="M211" s="17"/>
      <c r="S211" s="88"/>
    </row>
    <row r="212">
      <c r="E212" s="90"/>
      <c r="F212" s="17"/>
      <c r="M212" s="17"/>
      <c r="S212" s="88"/>
    </row>
    <row r="213">
      <c r="E213" s="90"/>
      <c r="F213" s="17"/>
      <c r="M213" s="17"/>
      <c r="S213" s="88"/>
    </row>
    <row r="214">
      <c r="E214" s="90"/>
      <c r="F214" s="17"/>
      <c r="M214" s="17"/>
      <c r="S214" s="88"/>
    </row>
    <row r="215">
      <c r="E215" s="90"/>
      <c r="F215" s="17"/>
      <c r="M215" s="17"/>
      <c r="S215" s="88"/>
    </row>
    <row r="216">
      <c r="E216" s="90"/>
      <c r="F216" s="17"/>
      <c r="M216" s="17"/>
      <c r="S216" s="88"/>
    </row>
    <row r="217">
      <c r="E217" s="90"/>
      <c r="F217" s="17"/>
      <c r="M217" s="17"/>
      <c r="S217" s="88"/>
    </row>
    <row r="218">
      <c r="E218" s="90"/>
      <c r="F218" s="17"/>
      <c r="M218" s="17"/>
      <c r="S218" s="88"/>
    </row>
    <row r="219">
      <c r="E219" s="90"/>
      <c r="F219" s="17"/>
      <c r="M219" s="17"/>
      <c r="S219" s="88"/>
    </row>
    <row r="220">
      <c r="E220" s="90"/>
      <c r="F220" s="17"/>
      <c r="M220" s="17"/>
      <c r="S220" s="88"/>
    </row>
    <row r="221">
      <c r="E221" s="90"/>
      <c r="F221" s="17"/>
      <c r="M221" s="17"/>
      <c r="S221" s="88"/>
    </row>
    <row r="222">
      <c r="E222" s="90"/>
      <c r="F222" s="17"/>
      <c r="M222" s="17"/>
      <c r="S222" s="88"/>
    </row>
    <row r="223">
      <c r="E223" s="90"/>
      <c r="F223" s="17"/>
      <c r="M223" s="17"/>
      <c r="S223" s="88"/>
    </row>
    <row r="224">
      <c r="E224" s="90"/>
      <c r="F224" s="17"/>
      <c r="M224" s="17"/>
      <c r="S224" s="88"/>
    </row>
    <row r="225">
      <c r="E225" s="90"/>
      <c r="F225" s="17"/>
      <c r="M225" s="17"/>
      <c r="S225" s="88"/>
    </row>
    <row r="226">
      <c r="E226" s="90"/>
      <c r="F226" s="17"/>
      <c r="M226" s="17"/>
      <c r="S226" s="88"/>
    </row>
    <row r="227">
      <c r="E227" s="90"/>
      <c r="F227" s="17"/>
      <c r="M227" s="17"/>
      <c r="S227" s="88"/>
    </row>
    <row r="228">
      <c r="E228" s="90"/>
      <c r="F228" s="17"/>
      <c r="M228" s="17"/>
      <c r="S228" s="88"/>
    </row>
    <row r="229">
      <c r="E229" s="90"/>
      <c r="F229" s="17"/>
      <c r="M229" s="17"/>
      <c r="S229" s="88"/>
    </row>
    <row r="230">
      <c r="E230" s="90"/>
      <c r="F230" s="17"/>
      <c r="M230" s="17"/>
      <c r="S230" s="88"/>
    </row>
    <row r="231">
      <c r="E231" s="90"/>
      <c r="F231" s="17"/>
      <c r="M231" s="17"/>
      <c r="S231" s="88"/>
    </row>
    <row r="232">
      <c r="E232" s="90"/>
      <c r="F232" s="17"/>
      <c r="M232" s="17"/>
      <c r="S232" s="88"/>
    </row>
    <row r="233">
      <c r="E233" s="90"/>
      <c r="F233" s="17"/>
      <c r="M233" s="17"/>
      <c r="S233" s="88"/>
    </row>
    <row r="234">
      <c r="E234" s="90"/>
      <c r="F234" s="17"/>
      <c r="M234" s="17"/>
      <c r="S234" s="88"/>
    </row>
    <row r="235">
      <c r="E235" s="90"/>
      <c r="F235" s="17"/>
      <c r="M235" s="17"/>
      <c r="S235" s="88"/>
    </row>
    <row r="236">
      <c r="E236" s="90"/>
      <c r="F236" s="17"/>
      <c r="M236" s="17"/>
      <c r="S236" s="88"/>
    </row>
    <row r="237">
      <c r="E237" s="90"/>
      <c r="F237" s="17"/>
      <c r="M237" s="17"/>
      <c r="S237" s="88"/>
    </row>
    <row r="238">
      <c r="E238" s="90"/>
      <c r="F238" s="17"/>
      <c r="M238" s="17"/>
      <c r="S238" s="88"/>
    </row>
    <row r="239">
      <c r="E239" s="90"/>
      <c r="F239" s="17"/>
      <c r="M239" s="17"/>
      <c r="S239" s="88"/>
    </row>
    <row r="240">
      <c r="E240" s="90"/>
      <c r="F240" s="17"/>
      <c r="M240" s="17"/>
      <c r="S240" s="88"/>
    </row>
    <row r="241">
      <c r="E241" s="90"/>
      <c r="F241" s="17"/>
      <c r="M241" s="17"/>
      <c r="S241" s="88"/>
    </row>
    <row r="242">
      <c r="E242" s="90"/>
      <c r="F242" s="17"/>
      <c r="M242" s="17"/>
      <c r="S242" s="88"/>
    </row>
    <row r="243">
      <c r="E243" s="90"/>
      <c r="F243" s="17"/>
      <c r="M243" s="17"/>
      <c r="S243" s="88"/>
    </row>
    <row r="244">
      <c r="E244" s="90"/>
      <c r="F244" s="17"/>
      <c r="M244" s="17"/>
      <c r="S244" s="88"/>
    </row>
    <row r="245">
      <c r="E245" s="90"/>
      <c r="F245" s="17"/>
      <c r="M245" s="17"/>
      <c r="S245" s="88"/>
    </row>
    <row r="246">
      <c r="E246" s="90"/>
      <c r="F246" s="17"/>
      <c r="M246" s="17"/>
      <c r="S246" s="88"/>
    </row>
    <row r="247">
      <c r="E247" s="90"/>
      <c r="F247" s="17"/>
      <c r="M247" s="17"/>
      <c r="S247" s="88"/>
    </row>
    <row r="248">
      <c r="E248" s="90"/>
      <c r="F248" s="17"/>
      <c r="M248" s="17"/>
      <c r="S248" s="88"/>
    </row>
    <row r="249">
      <c r="E249" s="90"/>
      <c r="F249" s="17"/>
      <c r="M249" s="17"/>
      <c r="S249" s="88"/>
    </row>
    <row r="250">
      <c r="E250" s="90"/>
      <c r="F250" s="17"/>
      <c r="M250" s="17"/>
      <c r="S250" s="88"/>
    </row>
    <row r="251">
      <c r="E251" s="90"/>
      <c r="F251" s="17"/>
      <c r="M251" s="17"/>
      <c r="S251" s="88"/>
    </row>
    <row r="252">
      <c r="E252" s="90"/>
      <c r="F252" s="17"/>
      <c r="M252" s="17"/>
      <c r="S252" s="88"/>
    </row>
    <row r="253">
      <c r="E253" s="90"/>
      <c r="F253" s="17"/>
      <c r="M253" s="17"/>
      <c r="S253" s="88"/>
    </row>
    <row r="254">
      <c r="E254" s="90"/>
      <c r="F254" s="17"/>
      <c r="M254" s="17"/>
      <c r="S254" s="88"/>
    </row>
    <row r="255">
      <c r="E255" s="90"/>
      <c r="F255" s="17"/>
      <c r="M255" s="17"/>
      <c r="S255" s="88"/>
    </row>
    <row r="256">
      <c r="E256" s="90"/>
      <c r="F256" s="17"/>
      <c r="M256" s="17"/>
      <c r="S256" s="88"/>
    </row>
    <row r="257">
      <c r="E257" s="90"/>
      <c r="F257" s="17"/>
      <c r="M257" s="17"/>
      <c r="S257" s="88"/>
    </row>
    <row r="258">
      <c r="E258" s="90"/>
      <c r="F258" s="17"/>
      <c r="M258" s="17"/>
      <c r="S258" s="88"/>
    </row>
    <row r="259">
      <c r="E259" s="90"/>
      <c r="F259" s="17"/>
      <c r="M259" s="17"/>
      <c r="S259" s="88"/>
    </row>
    <row r="260">
      <c r="E260" s="90"/>
      <c r="F260" s="17"/>
      <c r="M260" s="17"/>
      <c r="S260" s="88"/>
    </row>
    <row r="261">
      <c r="E261" s="90"/>
      <c r="F261" s="17"/>
      <c r="M261" s="17"/>
      <c r="S261" s="88"/>
    </row>
    <row r="262">
      <c r="E262" s="90"/>
      <c r="F262" s="17"/>
      <c r="M262" s="17"/>
      <c r="S262" s="88"/>
    </row>
    <row r="263">
      <c r="E263" s="90"/>
      <c r="F263" s="17"/>
      <c r="M263" s="17"/>
      <c r="S263" s="88"/>
    </row>
    <row r="264">
      <c r="E264" s="90"/>
      <c r="F264" s="17"/>
      <c r="M264" s="17"/>
      <c r="S264" s="88"/>
    </row>
    <row r="265">
      <c r="E265" s="90"/>
      <c r="F265" s="17"/>
      <c r="M265" s="17"/>
      <c r="S265" s="88"/>
    </row>
    <row r="266">
      <c r="E266" s="90"/>
      <c r="F266" s="17"/>
      <c r="M266" s="17"/>
      <c r="S266" s="88"/>
    </row>
    <row r="267">
      <c r="E267" s="90"/>
      <c r="F267" s="17"/>
      <c r="M267" s="17"/>
      <c r="S267" s="88"/>
    </row>
    <row r="268">
      <c r="E268" s="90"/>
      <c r="F268" s="17"/>
      <c r="M268" s="17"/>
      <c r="S268" s="88"/>
    </row>
    <row r="269">
      <c r="E269" s="90"/>
      <c r="F269" s="17"/>
      <c r="M269" s="17"/>
      <c r="S269" s="88"/>
    </row>
    <row r="270">
      <c r="E270" s="90"/>
      <c r="F270" s="17"/>
      <c r="M270" s="17"/>
      <c r="S270" s="88"/>
    </row>
    <row r="271">
      <c r="E271" s="90"/>
      <c r="F271" s="17"/>
      <c r="M271" s="17"/>
      <c r="S271" s="88"/>
    </row>
    <row r="272">
      <c r="E272" s="90"/>
      <c r="F272" s="17"/>
      <c r="M272" s="17"/>
      <c r="S272" s="88"/>
    </row>
    <row r="273">
      <c r="E273" s="90"/>
      <c r="F273" s="17"/>
      <c r="M273" s="17"/>
      <c r="S273" s="88"/>
    </row>
    <row r="274">
      <c r="E274" s="90"/>
      <c r="F274" s="17"/>
      <c r="M274" s="17"/>
      <c r="S274" s="88"/>
    </row>
    <row r="275">
      <c r="E275" s="90"/>
      <c r="F275" s="17"/>
      <c r="M275" s="17"/>
      <c r="S275" s="88"/>
    </row>
    <row r="276">
      <c r="E276" s="90"/>
      <c r="F276" s="17"/>
      <c r="M276" s="17"/>
      <c r="S276" s="88"/>
    </row>
    <row r="277">
      <c r="E277" s="90"/>
      <c r="F277" s="17"/>
      <c r="M277" s="17"/>
      <c r="S277" s="88"/>
    </row>
    <row r="278">
      <c r="E278" s="90"/>
      <c r="F278" s="17"/>
      <c r="M278" s="17"/>
      <c r="S278" s="88"/>
    </row>
    <row r="279">
      <c r="E279" s="90"/>
      <c r="F279" s="17"/>
      <c r="M279" s="17"/>
      <c r="S279" s="88"/>
    </row>
    <row r="280">
      <c r="E280" s="90"/>
      <c r="F280" s="17"/>
      <c r="M280" s="17"/>
      <c r="S280" s="88"/>
    </row>
    <row r="281">
      <c r="E281" s="90"/>
      <c r="F281" s="17"/>
      <c r="M281" s="17"/>
      <c r="S281" s="88"/>
    </row>
    <row r="282">
      <c r="E282" s="90"/>
      <c r="F282" s="17"/>
      <c r="M282" s="17"/>
      <c r="S282" s="88"/>
    </row>
    <row r="283">
      <c r="E283" s="90"/>
      <c r="F283" s="17"/>
      <c r="M283" s="17"/>
      <c r="S283" s="88"/>
    </row>
    <row r="284">
      <c r="E284" s="90"/>
      <c r="F284" s="17"/>
      <c r="M284" s="17"/>
      <c r="S284" s="88"/>
    </row>
    <row r="285">
      <c r="E285" s="90"/>
      <c r="F285" s="17"/>
      <c r="M285" s="17"/>
      <c r="S285" s="88"/>
    </row>
    <row r="286">
      <c r="E286" s="90"/>
      <c r="F286" s="17"/>
      <c r="M286" s="17"/>
      <c r="S286" s="88"/>
    </row>
    <row r="287">
      <c r="E287" s="90"/>
      <c r="F287" s="17"/>
      <c r="M287" s="17"/>
      <c r="S287" s="88"/>
    </row>
    <row r="288">
      <c r="E288" s="90"/>
      <c r="F288" s="17"/>
      <c r="M288" s="17"/>
      <c r="S288" s="88"/>
    </row>
    <row r="289">
      <c r="E289" s="90"/>
      <c r="F289" s="17"/>
      <c r="M289" s="17"/>
      <c r="S289" s="88"/>
    </row>
    <row r="290">
      <c r="E290" s="90"/>
      <c r="F290" s="17"/>
      <c r="M290" s="17"/>
      <c r="S290" s="88"/>
    </row>
    <row r="291">
      <c r="E291" s="90"/>
      <c r="F291" s="17"/>
      <c r="M291" s="17"/>
      <c r="S291" s="88"/>
    </row>
    <row r="292">
      <c r="E292" s="90"/>
      <c r="F292" s="17"/>
      <c r="M292" s="17"/>
      <c r="S292" s="88"/>
    </row>
    <row r="293">
      <c r="E293" s="90"/>
      <c r="F293" s="17"/>
      <c r="M293" s="17"/>
      <c r="S293" s="88"/>
    </row>
    <row r="294">
      <c r="E294" s="90"/>
      <c r="F294" s="17"/>
      <c r="M294" s="17"/>
      <c r="S294" s="88"/>
    </row>
    <row r="295">
      <c r="E295" s="90"/>
      <c r="F295" s="17"/>
      <c r="M295" s="17"/>
      <c r="S295" s="88"/>
    </row>
    <row r="296">
      <c r="E296" s="90"/>
      <c r="F296" s="17"/>
      <c r="M296" s="17"/>
      <c r="S296" s="88"/>
    </row>
    <row r="297">
      <c r="E297" s="90"/>
      <c r="F297" s="17"/>
      <c r="M297" s="17"/>
      <c r="S297" s="88"/>
    </row>
    <row r="298">
      <c r="E298" s="90"/>
      <c r="F298" s="17"/>
      <c r="M298" s="17"/>
      <c r="S298" s="88"/>
    </row>
    <row r="299">
      <c r="E299" s="90"/>
      <c r="F299" s="17"/>
      <c r="M299" s="17"/>
      <c r="S299" s="88"/>
    </row>
    <row r="300">
      <c r="E300" s="90"/>
      <c r="F300" s="17"/>
      <c r="M300" s="17"/>
      <c r="S300" s="88"/>
    </row>
    <row r="301">
      <c r="E301" s="90"/>
      <c r="F301" s="17"/>
      <c r="M301" s="17"/>
      <c r="S301" s="88"/>
    </row>
    <row r="302">
      <c r="E302" s="90"/>
      <c r="F302" s="17"/>
      <c r="M302" s="17"/>
      <c r="S302" s="88"/>
    </row>
    <row r="303">
      <c r="E303" s="90"/>
      <c r="F303" s="17"/>
      <c r="M303" s="17"/>
      <c r="S303" s="88"/>
    </row>
    <row r="304">
      <c r="E304" s="90"/>
      <c r="F304" s="17"/>
      <c r="M304" s="17"/>
      <c r="S304" s="88"/>
    </row>
    <row r="305">
      <c r="E305" s="90"/>
      <c r="F305" s="17"/>
      <c r="M305" s="17"/>
      <c r="S305" s="88"/>
    </row>
    <row r="306">
      <c r="E306" s="90"/>
      <c r="F306" s="17"/>
      <c r="M306" s="17"/>
      <c r="S306" s="88"/>
    </row>
    <row r="307">
      <c r="E307" s="90"/>
      <c r="F307" s="17"/>
      <c r="M307" s="17"/>
      <c r="S307" s="88"/>
    </row>
    <row r="308">
      <c r="E308" s="90"/>
      <c r="F308" s="17"/>
      <c r="M308" s="17"/>
      <c r="S308" s="88"/>
    </row>
    <row r="309">
      <c r="E309" s="90"/>
      <c r="F309" s="17"/>
      <c r="M309" s="17"/>
      <c r="S309" s="88"/>
    </row>
    <row r="310">
      <c r="E310" s="90"/>
      <c r="F310" s="17"/>
      <c r="M310" s="17"/>
      <c r="S310" s="88"/>
    </row>
    <row r="311">
      <c r="E311" s="90"/>
      <c r="F311" s="17"/>
      <c r="M311" s="17"/>
      <c r="S311" s="88"/>
    </row>
    <row r="312">
      <c r="E312" s="90"/>
      <c r="F312" s="17"/>
      <c r="M312" s="17"/>
      <c r="S312" s="88"/>
    </row>
    <row r="313">
      <c r="E313" s="90"/>
      <c r="F313" s="17"/>
      <c r="M313" s="17"/>
      <c r="S313" s="88"/>
    </row>
    <row r="314">
      <c r="E314" s="90"/>
      <c r="F314" s="17"/>
      <c r="M314" s="17"/>
      <c r="S314" s="88"/>
    </row>
    <row r="315">
      <c r="E315" s="90"/>
      <c r="F315" s="17"/>
      <c r="M315" s="17"/>
      <c r="S315" s="88"/>
    </row>
    <row r="316">
      <c r="E316" s="90"/>
      <c r="F316" s="17"/>
      <c r="M316" s="17"/>
      <c r="S316" s="88"/>
    </row>
    <row r="317">
      <c r="E317" s="90"/>
      <c r="F317" s="17"/>
      <c r="M317" s="17"/>
      <c r="S317" s="88"/>
    </row>
    <row r="318">
      <c r="E318" s="90"/>
      <c r="F318" s="17"/>
      <c r="M318" s="17"/>
      <c r="S318" s="88"/>
    </row>
    <row r="319">
      <c r="E319" s="90"/>
      <c r="F319" s="17"/>
      <c r="M319" s="17"/>
      <c r="S319" s="88"/>
    </row>
    <row r="320">
      <c r="E320" s="90"/>
      <c r="F320" s="17"/>
      <c r="M320" s="17"/>
      <c r="S320" s="88"/>
    </row>
    <row r="321">
      <c r="E321" s="90"/>
      <c r="F321" s="17"/>
      <c r="M321" s="17"/>
      <c r="S321" s="88"/>
    </row>
    <row r="322">
      <c r="E322" s="90"/>
      <c r="F322" s="17"/>
      <c r="M322" s="17"/>
      <c r="S322" s="88"/>
    </row>
    <row r="323">
      <c r="E323" s="90"/>
      <c r="F323" s="17"/>
      <c r="M323" s="17"/>
      <c r="S323" s="88"/>
    </row>
    <row r="324">
      <c r="E324" s="90"/>
      <c r="F324" s="17"/>
      <c r="M324" s="17"/>
      <c r="S324" s="88"/>
    </row>
    <row r="325">
      <c r="E325" s="90"/>
      <c r="F325" s="17"/>
      <c r="M325" s="17"/>
      <c r="S325" s="88"/>
    </row>
    <row r="326">
      <c r="E326" s="90"/>
      <c r="F326" s="17"/>
      <c r="M326" s="17"/>
      <c r="S326" s="88"/>
    </row>
    <row r="327">
      <c r="E327" s="90"/>
      <c r="F327" s="17"/>
      <c r="M327" s="17"/>
      <c r="S327" s="88"/>
    </row>
    <row r="328">
      <c r="E328" s="90"/>
      <c r="F328" s="17"/>
      <c r="M328" s="17"/>
      <c r="S328" s="88"/>
    </row>
    <row r="329">
      <c r="E329" s="90"/>
      <c r="F329" s="17"/>
      <c r="M329" s="17"/>
      <c r="S329" s="88"/>
    </row>
    <row r="330">
      <c r="E330" s="90"/>
      <c r="F330" s="17"/>
      <c r="M330" s="17"/>
      <c r="S330" s="88"/>
    </row>
    <row r="331">
      <c r="E331" s="90"/>
      <c r="F331" s="17"/>
      <c r="M331" s="17"/>
      <c r="S331" s="88"/>
    </row>
    <row r="332">
      <c r="E332" s="90"/>
      <c r="F332" s="17"/>
      <c r="M332" s="17"/>
      <c r="S332" s="88"/>
    </row>
    <row r="333">
      <c r="E333" s="90"/>
      <c r="F333" s="17"/>
      <c r="M333" s="17"/>
      <c r="S333" s="88"/>
    </row>
    <row r="334">
      <c r="E334" s="90"/>
      <c r="F334" s="17"/>
      <c r="M334" s="17"/>
      <c r="S334" s="88"/>
    </row>
    <row r="335">
      <c r="E335" s="90"/>
      <c r="F335" s="17"/>
      <c r="M335" s="17"/>
      <c r="S335" s="88"/>
    </row>
    <row r="336">
      <c r="E336" s="90"/>
      <c r="F336" s="17"/>
      <c r="M336" s="17"/>
      <c r="S336" s="88"/>
    </row>
    <row r="337">
      <c r="E337" s="90"/>
      <c r="F337" s="17"/>
      <c r="M337" s="17"/>
      <c r="S337" s="88"/>
    </row>
    <row r="338">
      <c r="E338" s="90"/>
      <c r="F338" s="17"/>
      <c r="M338" s="17"/>
      <c r="S338" s="88"/>
    </row>
    <row r="339">
      <c r="E339" s="90"/>
      <c r="F339" s="17"/>
      <c r="M339" s="17"/>
      <c r="S339" s="88"/>
    </row>
    <row r="340">
      <c r="E340" s="90"/>
      <c r="F340" s="17"/>
      <c r="M340" s="17"/>
      <c r="S340" s="88"/>
    </row>
    <row r="341">
      <c r="E341" s="90"/>
      <c r="F341" s="17"/>
      <c r="M341" s="17"/>
      <c r="S341" s="88"/>
    </row>
    <row r="342">
      <c r="E342" s="90"/>
      <c r="F342" s="17"/>
      <c r="M342" s="17"/>
      <c r="S342" s="88"/>
    </row>
    <row r="343">
      <c r="E343" s="90"/>
      <c r="F343" s="17"/>
      <c r="M343" s="17"/>
      <c r="S343" s="88"/>
    </row>
    <row r="344">
      <c r="E344" s="90"/>
      <c r="F344" s="17"/>
      <c r="M344" s="17"/>
      <c r="S344" s="88"/>
    </row>
    <row r="345">
      <c r="E345" s="90"/>
      <c r="F345" s="17"/>
      <c r="M345" s="17"/>
      <c r="S345" s="88"/>
    </row>
    <row r="346">
      <c r="E346" s="90"/>
      <c r="F346" s="17"/>
      <c r="M346" s="17"/>
      <c r="S346" s="88"/>
    </row>
    <row r="347">
      <c r="E347" s="90"/>
      <c r="F347" s="17"/>
      <c r="M347" s="17"/>
      <c r="S347" s="88"/>
    </row>
    <row r="348">
      <c r="E348" s="90"/>
      <c r="F348" s="17"/>
      <c r="M348" s="17"/>
      <c r="S348" s="88"/>
    </row>
    <row r="349">
      <c r="E349" s="90"/>
      <c r="F349" s="17"/>
      <c r="M349" s="17"/>
      <c r="S349" s="88"/>
    </row>
    <row r="350">
      <c r="E350" s="90"/>
      <c r="F350" s="17"/>
      <c r="M350" s="17"/>
      <c r="S350" s="88"/>
    </row>
    <row r="351">
      <c r="E351" s="90"/>
      <c r="F351" s="17"/>
      <c r="M351" s="17"/>
      <c r="S351" s="88"/>
    </row>
    <row r="352">
      <c r="E352" s="90"/>
      <c r="F352" s="17"/>
      <c r="M352" s="17"/>
      <c r="S352" s="88"/>
    </row>
    <row r="353">
      <c r="E353" s="90"/>
      <c r="F353" s="17"/>
      <c r="M353" s="17"/>
      <c r="S353" s="88"/>
    </row>
    <row r="354">
      <c r="E354" s="90"/>
      <c r="F354" s="17"/>
      <c r="M354" s="17"/>
      <c r="S354" s="88"/>
    </row>
    <row r="355">
      <c r="E355" s="90"/>
      <c r="F355" s="17"/>
      <c r="M355" s="17"/>
      <c r="S355" s="88"/>
    </row>
    <row r="356">
      <c r="E356" s="90"/>
      <c r="F356" s="17"/>
      <c r="M356" s="17"/>
      <c r="S356" s="88"/>
    </row>
    <row r="357">
      <c r="E357" s="90"/>
      <c r="F357" s="17"/>
      <c r="M357" s="17"/>
      <c r="S357" s="88"/>
    </row>
    <row r="358">
      <c r="E358" s="90"/>
      <c r="F358" s="17"/>
      <c r="M358" s="17"/>
      <c r="S358" s="88"/>
    </row>
    <row r="359">
      <c r="E359" s="90"/>
      <c r="F359" s="17"/>
      <c r="M359" s="17"/>
      <c r="S359" s="88"/>
    </row>
    <row r="360">
      <c r="E360" s="90"/>
      <c r="F360" s="17"/>
      <c r="M360" s="17"/>
      <c r="S360" s="88"/>
    </row>
    <row r="361">
      <c r="E361" s="90"/>
      <c r="F361" s="17"/>
      <c r="M361" s="17"/>
      <c r="S361" s="88"/>
    </row>
    <row r="362">
      <c r="E362" s="90"/>
      <c r="F362" s="17"/>
      <c r="M362" s="17"/>
      <c r="S362" s="88"/>
    </row>
    <row r="363">
      <c r="E363" s="90"/>
      <c r="F363" s="17"/>
      <c r="M363" s="17"/>
      <c r="S363" s="88"/>
    </row>
    <row r="364">
      <c r="E364" s="90"/>
      <c r="F364" s="17"/>
      <c r="M364" s="17"/>
      <c r="S364" s="88"/>
    </row>
    <row r="365">
      <c r="E365" s="90"/>
      <c r="F365" s="17"/>
      <c r="M365" s="17"/>
      <c r="S365" s="88"/>
    </row>
    <row r="366">
      <c r="E366" s="90"/>
      <c r="F366" s="17"/>
      <c r="M366" s="17"/>
      <c r="S366" s="88"/>
    </row>
    <row r="367">
      <c r="E367" s="90"/>
      <c r="F367" s="17"/>
      <c r="M367" s="17"/>
      <c r="S367" s="88"/>
    </row>
    <row r="368">
      <c r="E368" s="90"/>
      <c r="F368" s="17"/>
      <c r="M368" s="17"/>
      <c r="S368" s="88"/>
    </row>
    <row r="369">
      <c r="E369" s="90"/>
      <c r="F369" s="17"/>
      <c r="M369" s="17"/>
      <c r="S369" s="88"/>
    </row>
    <row r="370">
      <c r="E370" s="90"/>
      <c r="F370" s="17"/>
      <c r="M370" s="17"/>
      <c r="S370" s="88"/>
    </row>
    <row r="371">
      <c r="E371" s="90"/>
      <c r="F371" s="17"/>
      <c r="M371" s="17"/>
      <c r="S371" s="88"/>
    </row>
    <row r="372">
      <c r="E372" s="90"/>
      <c r="F372" s="17"/>
      <c r="M372" s="17"/>
      <c r="S372" s="88"/>
    </row>
    <row r="373">
      <c r="E373" s="90"/>
      <c r="F373" s="17"/>
      <c r="M373" s="17"/>
      <c r="S373" s="88"/>
    </row>
    <row r="374">
      <c r="E374" s="90"/>
      <c r="F374" s="17"/>
      <c r="M374" s="17"/>
      <c r="S374" s="88"/>
    </row>
    <row r="375">
      <c r="E375" s="90"/>
      <c r="F375" s="17"/>
      <c r="M375" s="17"/>
      <c r="S375" s="88"/>
    </row>
    <row r="376">
      <c r="E376" s="90"/>
      <c r="F376" s="17"/>
      <c r="M376" s="17"/>
      <c r="S376" s="88"/>
    </row>
    <row r="377">
      <c r="E377" s="90"/>
      <c r="F377" s="17"/>
      <c r="M377" s="17"/>
      <c r="S377" s="88"/>
    </row>
    <row r="378">
      <c r="E378" s="90"/>
      <c r="F378" s="17"/>
      <c r="M378" s="17"/>
      <c r="S378" s="88"/>
    </row>
    <row r="379">
      <c r="E379" s="90"/>
      <c r="F379" s="17"/>
      <c r="M379" s="17"/>
      <c r="S379" s="88"/>
    </row>
    <row r="380">
      <c r="E380" s="90"/>
      <c r="F380" s="17"/>
      <c r="M380" s="17"/>
      <c r="S380" s="88"/>
    </row>
    <row r="381">
      <c r="E381" s="90"/>
      <c r="F381" s="17"/>
      <c r="M381" s="17"/>
      <c r="S381" s="88"/>
    </row>
    <row r="382">
      <c r="E382" s="90"/>
      <c r="F382" s="17"/>
      <c r="M382" s="17"/>
      <c r="S382" s="88"/>
    </row>
    <row r="383">
      <c r="E383" s="90"/>
      <c r="F383" s="17"/>
      <c r="M383" s="17"/>
      <c r="S383" s="88"/>
    </row>
    <row r="384">
      <c r="E384" s="90"/>
      <c r="F384" s="17"/>
      <c r="M384" s="17"/>
      <c r="S384" s="88"/>
    </row>
    <row r="385">
      <c r="E385" s="90"/>
      <c r="F385" s="17"/>
      <c r="M385" s="17"/>
      <c r="S385" s="88"/>
    </row>
    <row r="386">
      <c r="E386" s="90"/>
      <c r="F386" s="17"/>
      <c r="M386" s="17"/>
      <c r="S386" s="88"/>
    </row>
    <row r="387">
      <c r="E387" s="90"/>
      <c r="F387" s="17"/>
      <c r="M387" s="17"/>
      <c r="S387" s="88"/>
    </row>
    <row r="388">
      <c r="E388" s="90"/>
      <c r="F388" s="17"/>
      <c r="M388" s="17"/>
      <c r="S388" s="88"/>
    </row>
    <row r="389">
      <c r="E389" s="90"/>
      <c r="F389" s="17"/>
      <c r="M389" s="17"/>
      <c r="S389" s="88"/>
    </row>
    <row r="390">
      <c r="E390" s="90"/>
      <c r="F390" s="17"/>
      <c r="M390" s="17"/>
      <c r="S390" s="88"/>
    </row>
    <row r="391">
      <c r="E391" s="90"/>
      <c r="F391" s="17"/>
      <c r="M391" s="17"/>
      <c r="S391" s="88"/>
    </row>
    <row r="392">
      <c r="E392" s="90"/>
      <c r="F392" s="17"/>
      <c r="M392" s="17"/>
      <c r="S392" s="88"/>
    </row>
    <row r="393">
      <c r="E393" s="90"/>
      <c r="F393" s="17"/>
      <c r="M393" s="17"/>
      <c r="S393" s="88"/>
    </row>
    <row r="394">
      <c r="E394" s="90"/>
      <c r="F394" s="17"/>
      <c r="M394" s="17"/>
      <c r="S394" s="88"/>
    </row>
    <row r="395">
      <c r="E395" s="90"/>
      <c r="F395" s="17"/>
      <c r="M395" s="17"/>
      <c r="S395" s="88"/>
    </row>
    <row r="396">
      <c r="E396" s="90"/>
      <c r="F396" s="17"/>
      <c r="M396" s="17"/>
      <c r="S396" s="88"/>
    </row>
    <row r="397">
      <c r="E397" s="90"/>
      <c r="F397" s="17"/>
      <c r="M397" s="17"/>
      <c r="S397" s="88"/>
    </row>
    <row r="398">
      <c r="E398" s="90"/>
      <c r="F398" s="17"/>
      <c r="M398" s="17"/>
      <c r="S398" s="88"/>
    </row>
    <row r="399">
      <c r="E399" s="90"/>
      <c r="F399" s="17"/>
      <c r="M399" s="17"/>
      <c r="S399" s="88"/>
    </row>
    <row r="400">
      <c r="E400" s="90"/>
      <c r="F400" s="17"/>
      <c r="M400" s="17"/>
      <c r="S400" s="88"/>
    </row>
    <row r="401">
      <c r="E401" s="90"/>
      <c r="F401" s="17"/>
      <c r="M401" s="17"/>
      <c r="S401" s="88"/>
    </row>
    <row r="402">
      <c r="E402" s="90"/>
      <c r="F402" s="17"/>
      <c r="M402" s="17"/>
      <c r="S402" s="88"/>
    </row>
    <row r="403">
      <c r="E403" s="90"/>
      <c r="F403" s="17"/>
      <c r="M403" s="17"/>
      <c r="S403" s="88"/>
    </row>
    <row r="404">
      <c r="E404" s="90"/>
      <c r="F404" s="17"/>
      <c r="M404" s="17"/>
      <c r="S404" s="88"/>
    </row>
    <row r="405">
      <c r="E405" s="90"/>
      <c r="F405" s="17"/>
      <c r="M405" s="17"/>
      <c r="S405" s="88"/>
    </row>
    <row r="406">
      <c r="E406" s="90"/>
      <c r="F406" s="17"/>
      <c r="M406" s="17"/>
      <c r="S406" s="88"/>
    </row>
    <row r="407">
      <c r="E407" s="90"/>
      <c r="F407" s="17"/>
      <c r="M407" s="17"/>
      <c r="S407" s="88"/>
    </row>
    <row r="408">
      <c r="E408" s="90"/>
      <c r="F408" s="17"/>
      <c r="M408" s="17"/>
      <c r="S408" s="88"/>
    </row>
    <row r="409">
      <c r="E409" s="90"/>
      <c r="F409" s="17"/>
      <c r="M409" s="17"/>
      <c r="S409" s="88"/>
    </row>
    <row r="410">
      <c r="E410" s="90"/>
      <c r="F410" s="17"/>
      <c r="M410" s="17"/>
      <c r="S410" s="88"/>
    </row>
    <row r="411">
      <c r="E411" s="90"/>
      <c r="F411" s="17"/>
      <c r="M411" s="17"/>
      <c r="S411" s="88"/>
    </row>
    <row r="412">
      <c r="E412" s="90"/>
      <c r="F412" s="17"/>
      <c r="M412" s="17"/>
      <c r="S412" s="88"/>
    </row>
    <row r="413">
      <c r="E413" s="90"/>
      <c r="F413" s="17"/>
      <c r="M413" s="17"/>
      <c r="S413" s="88"/>
    </row>
    <row r="414">
      <c r="E414" s="90"/>
      <c r="F414" s="17"/>
      <c r="M414" s="17"/>
      <c r="S414" s="88"/>
    </row>
    <row r="415">
      <c r="E415" s="90"/>
      <c r="F415" s="17"/>
      <c r="M415" s="17"/>
      <c r="S415" s="88"/>
    </row>
    <row r="416">
      <c r="E416" s="90"/>
      <c r="F416" s="17"/>
      <c r="M416" s="17"/>
      <c r="S416" s="88"/>
    </row>
    <row r="417">
      <c r="E417" s="90"/>
      <c r="F417" s="17"/>
      <c r="M417" s="17"/>
      <c r="S417" s="88"/>
    </row>
    <row r="418">
      <c r="E418" s="90"/>
      <c r="F418" s="17"/>
      <c r="M418" s="17"/>
      <c r="S418" s="88"/>
    </row>
    <row r="419">
      <c r="E419" s="90"/>
      <c r="F419" s="17"/>
      <c r="M419" s="17"/>
      <c r="S419" s="88"/>
    </row>
    <row r="420">
      <c r="E420" s="90"/>
      <c r="F420" s="17"/>
      <c r="M420" s="17"/>
      <c r="S420" s="88"/>
    </row>
    <row r="421">
      <c r="E421" s="90"/>
      <c r="F421" s="17"/>
      <c r="M421" s="17"/>
      <c r="S421" s="88"/>
    </row>
    <row r="422">
      <c r="E422" s="90"/>
      <c r="F422" s="17"/>
      <c r="M422" s="17"/>
      <c r="S422" s="88"/>
    </row>
    <row r="423">
      <c r="E423" s="90"/>
      <c r="F423" s="17"/>
      <c r="M423" s="17"/>
      <c r="S423" s="88"/>
    </row>
    <row r="424">
      <c r="E424" s="90"/>
      <c r="F424" s="17"/>
      <c r="M424" s="17"/>
      <c r="S424" s="88"/>
    </row>
    <row r="425">
      <c r="E425" s="90"/>
      <c r="F425" s="17"/>
      <c r="M425" s="17"/>
      <c r="S425" s="88"/>
    </row>
    <row r="426">
      <c r="E426" s="90"/>
      <c r="F426" s="17"/>
      <c r="M426" s="17"/>
      <c r="S426" s="88"/>
    </row>
    <row r="427">
      <c r="E427" s="90"/>
      <c r="F427" s="17"/>
      <c r="M427" s="17"/>
      <c r="S427" s="88"/>
    </row>
    <row r="428">
      <c r="E428" s="90"/>
      <c r="F428" s="17"/>
      <c r="M428" s="17"/>
      <c r="S428" s="88"/>
    </row>
    <row r="429">
      <c r="E429" s="90"/>
      <c r="F429" s="17"/>
      <c r="M429" s="17"/>
      <c r="S429" s="88"/>
    </row>
    <row r="430">
      <c r="E430" s="90"/>
      <c r="F430" s="17"/>
      <c r="M430" s="17"/>
      <c r="S430" s="88"/>
    </row>
    <row r="431">
      <c r="E431" s="90"/>
      <c r="F431" s="17"/>
      <c r="M431" s="17"/>
      <c r="S431" s="88"/>
    </row>
    <row r="432">
      <c r="E432" s="90"/>
      <c r="F432" s="17"/>
      <c r="M432" s="17"/>
      <c r="S432" s="88"/>
    </row>
    <row r="433">
      <c r="E433" s="90"/>
      <c r="F433" s="17"/>
      <c r="M433" s="17"/>
      <c r="S433" s="88"/>
    </row>
    <row r="434">
      <c r="E434" s="90"/>
      <c r="F434" s="17"/>
      <c r="M434" s="17"/>
      <c r="S434" s="88"/>
    </row>
    <row r="435">
      <c r="E435" s="90"/>
      <c r="F435" s="17"/>
      <c r="M435" s="17"/>
      <c r="S435" s="88"/>
    </row>
    <row r="436">
      <c r="E436" s="90"/>
      <c r="F436" s="17"/>
      <c r="M436" s="17"/>
      <c r="S436" s="88"/>
    </row>
    <row r="437">
      <c r="E437" s="90"/>
      <c r="F437" s="17"/>
      <c r="M437" s="17"/>
      <c r="S437" s="88"/>
    </row>
    <row r="438">
      <c r="E438" s="90"/>
      <c r="F438" s="17"/>
      <c r="M438" s="17"/>
      <c r="S438" s="88"/>
    </row>
    <row r="439">
      <c r="E439" s="90"/>
      <c r="F439" s="17"/>
      <c r="M439" s="17"/>
      <c r="S439" s="88"/>
    </row>
    <row r="440">
      <c r="E440" s="90"/>
      <c r="F440" s="17"/>
      <c r="M440" s="17"/>
      <c r="S440" s="88"/>
    </row>
    <row r="441">
      <c r="E441" s="90"/>
      <c r="F441" s="17"/>
      <c r="M441" s="17"/>
      <c r="S441" s="88"/>
    </row>
    <row r="442">
      <c r="E442" s="90"/>
      <c r="F442" s="17"/>
      <c r="M442" s="17"/>
      <c r="S442" s="88"/>
    </row>
    <row r="443">
      <c r="E443" s="90"/>
      <c r="F443" s="17"/>
      <c r="M443" s="17"/>
      <c r="S443" s="88"/>
    </row>
    <row r="444">
      <c r="E444" s="90"/>
      <c r="F444" s="17"/>
      <c r="M444" s="17"/>
      <c r="S444" s="88"/>
    </row>
    <row r="445">
      <c r="E445" s="90"/>
      <c r="F445" s="17"/>
      <c r="M445" s="17"/>
      <c r="S445" s="88"/>
    </row>
    <row r="446">
      <c r="E446" s="90"/>
      <c r="F446" s="17"/>
      <c r="M446" s="17"/>
      <c r="S446" s="88"/>
    </row>
    <row r="447">
      <c r="E447" s="90"/>
      <c r="F447" s="17"/>
      <c r="M447" s="17"/>
      <c r="S447" s="88"/>
    </row>
    <row r="448">
      <c r="E448" s="90"/>
      <c r="F448" s="17"/>
      <c r="M448" s="17"/>
      <c r="S448" s="88"/>
    </row>
    <row r="449">
      <c r="E449" s="90"/>
      <c r="F449" s="17"/>
      <c r="M449" s="17"/>
      <c r="S449" s="88"/>
    </row>
    <row r="450">
      <c r="E450" s="90"/>
      <c r="F450" s="17"/>
      <c r="M450" s="17"/>
      <c r="S450" s="88"/>
    </row>
    <row r="451">
      <c r="E451" s="90"/>
      <c r="F451" s="17"/>
      <c r="M451" s="17"/>
      <c r="S451" s="88"/>
    </row>
    <row r="452">
      <c r="E452" s="90"/>
      <c r="F452" s="17"/>
      <c r="M452" s="17"/>
      <c r="S452" s="88"/>
    </row>
    <row r="453">
      <c r="E453" s="90"/>
      <c r="F453" s="17"/>
      <c r="M453" s="17"/>
      <c r="S453" s="88"/>
    </row>
    <row r="454">
      <c r="E454" s="90"/>
      <c r="F454" s="17"/>
      <c r="M454" s="17"/>
      <c r="S454" s="88"/>
    </row>
    <row r="455">
      <c r="E455" s="90"/>
      <c r="F455" s="17"/>
      <c r="M455" s="17"/>
      <c r="S455" s="88"/>
    </row>
    <row r="456">
      <c r="E456" s="90"/>
      <c r="F456" s="17"/>
      <c r="M456" s="17"/>
      <c r="S456" s="88"/>
    </row>
    <row r="457">
      <c r="E457" s="90"/>
      <c r="F457" s="17"/>
      <c r="M457" s="17"/>
      <c r="S457" s="88"/>
    </row>
    <row r="458">
      <c r="E458" s="90"/>
      <c r="F458" s="17"/>
      <c r="M458" s="17"/>
      <c r="S458" s="88"/>
    </row>
    <row r="459">
      <c r="E459" s="90"/>
      <c r="F459" s="17"/>
      <c r="M459" s="17"/>
      <c r="S459" s="88"/>
    </row>
    <row r="460">
      <c r="E460" s="90"/>
      <c r="F460" s="17"/>
      <c r="M460" s="17"/>
      <c r="S460" s="88"/>
    </row>
    <row r="461">
      <c r="E461" s="90"/>
      <c r="F461" s="17"/>
      <c r="M461" s="17"/>
      <c r="S461" s="88"/>
    </row>
    <row r="462">
      <c r="E462" s="90"/>
      <c r="F462" s="17"/>
      <c r="M462" s="17"/>
      <c r="S462" s="88"/>
    </row>
    <row r="463">
      <c r="E463" s="90"/>
      <c r="F463" s="17"/>
      <c r="M463" s="17"/>
      <c r="S463" s="88"/>
    </row>
    <row r="464">
      <c r="E464" s="90"/>
      <c r="F464" s="17"/>
      <c r="M464" s="17"/>
      <c r="S464" s="88"/>
    </row>
    <row r="465">
      <c r="E465" s="90"/>
      <c r="F465" s="17"/>
      <c r="M465" s="17"/>
      <c r="S465" s="88"/>
    </row>
    <row r="466">
      <c r="E466" s="90"/>
      <c r="F466" s="17"/>
      <c r="M466" s="17"/>
      <c r="S466" s="88"/>
    </row>
    <row r="467">
      <c r="E467" s="90"/>
      <c r="F467" s="17"/>
      <c r="M467" s="17"/>
      <c r="S467" s="88"/>
    </row>
    <row r="468">
      <c r="E468" s="90"/>
      <c r="F468" s="17"/>
      <c r="M468" s="17"/>
      <c r="S468" s="88"/>
    </row>
    <row r="469">
      <c r="E469" s="90"/>
      <c r="F469" s="17"/>
      <c r="M469" s="17"/>
      <c r="S469" s="88"/>
    </row>
    <row r="470">
      <c r="E470" s="90"/>
      <c r="F470" s="17"/>
      <c r="M470" s="17"/>
      <c r="S470" s="88"/>
    </row>
    <row r="471">
      <c r="E471" s="90"/>
      <c r="F471" s="17"/>
      <c r="M471" s="17"/>
      <c r="S471" s="88"/>
    </row>
    <row r="472">
      <c r="E472" s="90"/>
      <c r="F472" s="17"/>
      <c r="M472" s="17"/>
      <c r="S472" s="88"/>
    </row>
    <row r="473">
      <c r="E473" s="90"/>
      <c r="F473" s="17"/>
      <c r="M473" s="17"/>
      <c r="S473" s="88"/>
    </row>
    <row r="474">
      <c r="E474" s="90"/>
      <c r="F474" s="17"/>
      <c r="M474" s="17"/>
      <c r="S474" s="88"/>
    </row>
    <row r="475">
      <c r="E475" s="90"/>
      <c r="F475" s="17"/>
      <c r="M475" s="17"/>
      <c r="S475" s="88"/>
    </row>
    <row r="476">
      <c r="E476" s="90"/>
      <c r="F476" s="17"/>
      <c r="M476" s="17"/>
      <c r="S476" s="88"/>
    </row>
    <row r="477">
      <c r="E477" s="90"/>
      <c r="F477" s="17"/>
      <c r="M477" s="17"/>
      <c r="S477" s="88"/>
    </row>
    <row r="478">
      <c r="E478" s="90"/>
      <c r="F478" s="17"/>
      <c r="M478" s="17"/>
      <c r="S478" s="88"/>
    </row>
    <row r="479">
      <c r="E479" s="90"/>
      <c r="F479" s="17"/>
      <c r="M479" s="17"/>
      <c r="S479" s="88"/>
    </row>
    <row r="480">
      <c r="E480" s="90"/>
      <c r="F480" s="17"/>
      <c r="M480" s="17"/>
      <c r="S480" s="88"/>
    </row>
    <row r="481">
      <c r="E481" s="90"/>
      <c r="F481" s="17"/>
      <c r="M481" s="17"/>
      <c r="S481" s="88"/>
    </row>
    <row r="482">
      <c r="E482" s="90"/>
      <c r="F482" s="17"/>
      <c r="M482" s="17"/>
      <c r="S482" s="88"/>
    </row>
    <row r="483">
      <c r="E483" s="90"/>
      <c r="F483" s="17"/>
      <c r="M483" s="17"/>
      <c r="S483" s="88"/>
    </row>
    <row r="484">
      <c r="E484" s="90"/>
      <c r="F484" s="17"/>
      <c r="M484" s="17"/>
      <c r="S484" s="88"/>
    </row>
    <row r="485">
      <c r="E485" s="90"/>
      <c r="F485" s="17"/>
      <c r="M485" s="17"/>
      <c r="S485" s="88"/>
    </row>
    <row r="486">
      <c r="E486" s="90"/>
      <c r="F486" s="17"/>
      <c r="M486" s="17"/>
      <c r="S486" s="88"/>
    </row>
    <row r="487">
      <c r="E487" s="90"/>
      <c r="F487" s="17"/>
      <c r="M487" s="17"/>
      <c r="S487" s="88"/>
    </row>
    <row r="488">
      <c r="E488" s="90"/>
      <c r="F488" s="17"/>
      <c r="M488" s="17"/>
      <c r="S488" s="88"/>
    </row>
    <row r="489">
      <c r="E489" s="90"/>
      <c r="F489" s="17"/>
      <c r="M489" s="17"/>
      <c r="S489" s="88"/>
    </row>
    <row r="490">
      <c r="E490" s="90"/>
      <c r="F490" s="17"/>
      <c r="M490" s="17"/>
      <c r="S490" s="88"/>
    </row>
    <row r="491">
      <c r="E491" s="90"/>
      <c r="F491" s="17"/>
      <c r="M491" s="17"/>
      <c r="S491" s="88"/>
    </row>
    <row r="492">
      <c r="E492" s="90"/>
      <c r="F492" s="17"/>
      <c r="M492" s="17"/>
      <c r="S492" s="88"/>
    </row>
    <row r="493">
      <c r="E493" s="90"/>
      <c r="F493" s="17"/>
      <c r="M493" s="17"/>
      <c r="S493" s="88"/>
    </row>
    <row r="494">
      <c r="E494" s="90"/>
      <c r="F494" s="17"/>
      <c r="M494" s="17"/>
      <c r="S494" s="88"/>
    </row>
    <row r="495">
      <c r="E495" s="90"/>
      <c r="F495" s="17"/>
      <c r="M495" s="17"/>
      <c r="S495" s="88"/>
    </row>
    <row r="496">
      <c r="E496" s="90"/>
      <c r="F496" s="17"/>
      <c r="M496" s="17"/>
      <c r="S496" s="88"/>
    </row>
    <row r="497">
      <c r="E497" s="90"/>
      <c r="F497" s="17"/>
      <c r="M497" s="17"/>
      <c r="S497" s="88"/>
    </row>
    <row r="498">
      <c r="E498" s="90"/>
      <c r="F498" s="17"/>
      <c r="M498" s="17"/>
      <c r="S498" s="88"/>
    </row>
    <row r="499">
      <c r="E499" s="90"/>
      <c r="F499" s="17"/>
      <c r="M499" s="17"/>
      <c r="S499" s="88"/>
    </row>
    <row r="500">
      <c r="E500" s="90"/>
      <c r="F500" s="17"/>
      <c r="M500" s="17"/>
      <c r="S500" s="88"/>
    </row>
    <row r="501">
      <c r="E501" s="90"/>
      <c r="F501" s="17"/>
      <c r="M501" s="17"/>
      <c r="S501" s="88"/>
    </row>
    <row r="502">
      <c r="E502" s="90"/>
      <c r="F502" s="17"/>
      <c r="M502" s="17"/>
      <c r="S502" s="88"/>
    </row>
    <row r="503">
      <c r="E503" s="90"/>
      <c r="F503" s="17"/>
      <c r="M503" s="17"/>
      <c r="S503" s="88"/>
    </row>
    <row r="504">
      <c r="E504" s="90"/>
      <c r="F504" s="17"/>
      <c r="M504" s="17"/>
      <c r="S504" s="88"/>
    </row>
    <row r="505">
      <c r="E505" s="90"/>
      <c r="F505" s="17"/>
      <c r="M505" s="17"/>
      <c r="S505" s="88"/>
    </row>
    <row r="506">
      <c r="E506" s="90"/>
      <c r="F506" s="17"/>
      <c r="M506" s="17"/>
      <c r="S506" s="88"/>
    </row>
    <row r="507">
      <c r="E507" s="90"/>
      <c r="F507" s="17"/>
      <c r="M507" s="17"/>
      <c r="S507" s="88"/>
    </row>
    <row r="508">
      <c r="E508" s="90"/>
      <c r="F508" s="17"/>
      <c r="M508" s="17"/>
      <c r="S508" s="88"/>
    </row>
    <row r="509">
      <c r="E509" s="90"/>
      <c r="F509" s="17"/>
      <c r="M509" s="17"/>
      <c r="S509" s="88"/>
    </row>
    <row r="510">
      <c r="E510" s="90"/>
      <c r="F510" s="17"/>
      <c r="M510" s="17"/>
      <c r="S510" s="88"/>
    </row>
    <row r="511">
      <c r="E511" s="90"/>
      <c r="F511" s="17"/>
      <c r="M511" s="17"/>
      <c r="S511" s="88"/>
    </row>
    <row r="512">
      <c r="E512" s="90"/>
      <c r="F512" s="17"/>
      <c r="M512" s="17"/>
      <c r="S512" s="88"/>
    </row>
    <row r="513">
      <c r="E513" s="90"/>
      <c r="F513" s="17"/>
      <c r="M513" s="17"/>
      <c r="S513" s="88"/>
    </row>
    <row r="514">
      <c r="E514" s="90"/>
      <c r="F514" s="17"/>
      <c r="M514" s="17"/>
      <c r="S514" s="88"/>
    </row>
    <row r="515">
      <c r="E515" s="90"/>
      <c r="F515" s="17"/>
      <c r="M515" s="17"/>
      <c r="S515" s="88"/>
    </row>
    <row r="516">
      <c r="E516" s="90"/>
      <c r="F516" s="17"/>
      <c r="M516" s="17"/>
      <c r="S516" s="88"/>
    </row>
    <row r="517">
      <c r="E517" s="90"/>
      <c r="F517" s="17"/>
      <c r="M517" s="17"/>
      <c r="S517" s="88"/>
    </row>
    <row r="518">
      <c r="E518" s="90"/>
      <c r="F518" s="17"/>
      <c r="M518" s="17"/>
      <c r="S518" s="88"/>
    </row>
    <row r="519">
      <c r="E519" s="90"/>
      <c r="F519" s="17"/>
      <c r="M519" s="17"/>
      <c r="S519" s="88"/>
    </row>
    <row r="520">
      <c r="E520" s="90"/>
      <c r="F520" s="17"/>
      <c r="M520" s="17"/>
      <c r="S520" s="88"/>
    </row>
    <row r="521">
      <c r="E521" s="90"/>
      <c r="F521" s="17"/>
      <c r="M521" s="17"/>
      <c r="S521" s="88"/>
    </row>
    <row r="522">
      <c r="E522" s="90"/>
      <c r="F522" s="17"/>
      <c r="M522" s="17"/>
      <c r="S522" s="88"/>
    </row>
    <row r="523">
      <c r="E523" s="90"/>
      <c r="F523" s="17"/>
      <c r="M523" s="17"/>
      <c r="S523" s="88"/>
    </row>
    <row r="524">
      <c r="E524" s="90"/>
      <c r="F524" s="17"/>
      <c r="M524" s="17"/>
      <c r="S524" s="88"/>
    </row>
    <row r="525">
      <c r="E525" s="90"/>
      <c r="F525" s="17"/>
      <c r="M525" s="17"/>
      <c r="S525" s="88"/>
    </row>
    <row r="526">
      <c r="E526" s="90"/>
      <c r="F526" s="17"/>
      <c r="M526" s="17"/>
      <c r="S526" s="88"/>
    </row>
    <row r="527">
      <c r="E527" s="90"/>
      <c r="F527" s="17"/>
      <c r="M527" s="17"/>
      <c r="S527" s="88"/>
    </row>
    <row r="528">
      <c r="E528" s="90"/>
      <c r="F528" s="17"/>
      <c r="M528" s="17"/>
      <c r="S528" s="88"/>
    </row>
    <row r="529">
      <c r="E529" s="90"/>
      <c r="F529" s="17"/>
      <c r="M529" s="17"/>
      <c r="S529" s="88"/>
    </row>
    <row r="530">
      <c r="E530" s="90"/>
      <c r="F530" s="17"/>
      <c r="M530" s="17"/>
      <c r="S530" s="88"/>
    </row>
    <row r="531">
      <c r="E531" s="90"/>
      <c r="F531" s="17"/>
      <c r="M531" s="17"/>
      <c r="S531" s="88"/>
    </row>
    <row r="532">
      <c r="E532" s="90"/>
      <c r="F532" s="17"/>
      <c r="M532" s="17"/>
      <c r="S532" s="88"/>
    </row>
    <row r="533">
      <c r="E533" s="90"/>
      <c r="F533" s="17"/>
      <c r="M533" s="17"/>
      <c r="S533" s="88"/>
    </row>
    <row r="534">
      <c r="E534" s="90"/>
      <c r="F534" s="17"/>
      <c r="M534" s="17"/>
      <c r="S534" s="88"/>
    </row>
    <row r="535">
      <c r="E535" s="90"/>
      <c r="F535" s="17"/>
      <c r="M535" s="17"/>
      <c r="S535" s="88"/>
    </row>
    <row r="536">
      <c r="E536" s="90"/>
      <c r="F536" s="17"/>
      <c r="M536" s="17"/>
      <c r="S536" s="88"/>
    </row>
    <row r="537">
      <c r="E537" s="90"/>
      <c r="F537" s="17"/>
      <c r="M537" s="17"/>
      <c r="S537" s="88"/>
    </row>
    <row r="538">
      <c r="E538" s="90"/>
      <c r="F538" s="17"/>
      <c r="M538" s="17"/>
      <c r="S538" s="88"/>
    </row>
    <row r="539">
      <c r="E539" s="90"/>
      <c r="F539" s="17"/>
      <c r="M539" s="17"/>
      <c r="S539" s="88"/>
    </row>
    <row r="540">
      <c r="E540" s="90"/>
      <c r="F540" s="17"/>
      <c r="M540" s="17"/>
      <c r="S540" s="88"/>
    </row>
    <row r="541">
      <c r="E541" s="90"/>
      <c r="F541" s="17"/>
      <c r="M541" s="17"/>
      <c r="S541" s="88"/>
    </row>
    <row r="542">
      <c r="E542" s="90"/>
      <c r="F542" s="17"/>
      <c r="M542" s="17"/>
      <c r="S542" s="88"/>
    </row>
    <row r="543">
      <c r="E543" s="90"/>
      <c r="F543" s="17"/>
      <c r="M543" s="17"/>
      <c r="S543" s="88"/>
    </row>
    <row r="544">
      <c r="E544" s="90"/>
      <c r="F544" s="17"/>
      <c r="M544" s="17"/>
      <c r="S544" s="88"/>
    </row>
    <row r="545">
      <c r="E545" s="90"/>
      <c r="F545" s="17"/>
      <c r="M545" s="17"/>
      <c r="S545" s="88"/>
    </row>
    <row r="546">
      <c r="E546" s="90"/>
      <c r="F546" s="17"/>
      <c r="M546" s="17"/>
      <c r="S546" s="88"/>
    </row>
    <row r="547">
      <c r="E547" s="90"/>
      <c r="F547" s="17"/>
      <c r="M547" s="17"/>
      <c r="S547" s="88"/>
    </row>
    <row r="548">
      <c r="E548" s="90"/>
      <c r="F548" s="17"/>
      <c r="M548" s="17"/>
      <c r="S548" s="88"/>
    </row>
    <row r="549">
      <c r="E549" s="90"/>
      <c r="F549" s="17"/>
      <c r="M549" s="17"/>
      <c r="S549" s="88"/>
    </row>
    <row r="550">
      <c r="E550" s="90"/>
      <c r="F550" s="17"/>
      <c r="M550" s="17"/>
      <c r="S550" s="88"/>
    </row>
    <row r="551">
      <c r="E551" s="90"/>
      <c r="F551" s="17"/>
      <c r="M551" s="17"/>
      <c r="S551" s="88"/>
    </row>
    <row r="552">
      <c r="E552" s="90"/>
      <c r="F552" s="17"/>
      <c r="M552" s="17"/>
      <c r="S552" s="88"/>
    </row>
    <row r="553">
      <c r="E553" s="90"/>
      <c r="F553" s="17"/>
      <c r="M553" s="17"/>
      <c r="S553" s="88"/>
    </row>
    <row r="554">
      <c r="E554" s="90"/>
      <c r="F554" s="17"/>
      <c r="M554" s="17"/>
      <c r="S554" s="88"/>
    </row>
    <row r="555">
      <c r="E555" s="90"/>
      <c r="F555" s="17"/>
      <c r="M555" s="17"/>
      <c r="S555" s="88"/>
    </row>
    <row r="556">
      <c r="E556" s="90"/>
      <c r="F556" s="17"/>
      <c r="M556" s="17"/>
      <c r="S556" s="88"/>
    </row>
    <row r="557">
      <c r="E557" s="90"/>
      <c r="F557" s="17"/>
      <c r="M557" s="17"/>
      <c r="S557" s="88"/>
    </row>
    <row r="558">
      <c r="E558" s="90"/>
      <c r="F558" s="17"/>
      <c r="M558" s="17"/>
      <c r="S558" s="88"/>
    </row>
    <row r="559">
      <c r="E559" s="90"/>
      <c r="F559" s="17"/>
      <c r="M559" s="17"/>
      <c r="S559" s="88"/>
    </row>
    <row r="560">
      <c r="E560" s="90"/>
      <c r="F560" s="17"/>
      <c r="M560" s="17"/>
      <c r="S560" s="88"/>
    </row>
    <row r="561">
      <c r="E561" s="90"/>
      <c r="F561" s="17"/>
      <c r="M561" s="17"/>
      <c r="S561" s="88"/>
    </row>
    <row r="562">
      <c r="E562" s="90"/>
      <c r="F562" s="17"/>
      <c r="M562" s="17"/>
      <c r="S562" s="88"/>
    </row>
    <row r="563">
      <c r="E563" s="90"/>
      <c r="F563" s="17"/>
      <c r="M563" s="17"/>
      <c r="S563" s="88"/>
    </row>
    <row r="564">
      <c r="E564" s="90"/>
      <c r="F564" s="17"/>
      <c r="M564" s="17"/>
      <c r="S564" s="88"/>
    </row>
    <row r="565">
      <c r="E565" s="90"/>
      <c r="F565" s="17"/>
      <c r="M565" s="17"/>
      <c r="S565" s="88"/>
    </row>
    <row r="566">
      <c r="E566" s="90"/>
      <c r="F566" s="17"/>
      <c r="M566" s="17"/>
      <c r="S566" s="88"/>
    </row>
    <row r="567">
      <c r="E567" s="90"/>
      <c r="F567" s="17"/>
      <c r="M567" s="17"/>
      <c r="S567" s="88"/>
    </row>
    <row r="568">
      <c r="E568" s="90"/>
      <c r="F568" s="17"/>
      <c r="M568" s="17"/>
      <c r="S568" s="88"/>
    </row>
    <row r="569">
      <c r="E569" s="90"/>
      <c r="F569" s="17"/>
      <c r="M569" s="17"/>
      <c r="S569" s="88"/>
    </row>
    <row r="570">
      <c r="E570" s="90"/>
      <c r="F570" s="17"/>
      <c r="M570" s="17"/>
      <c r="S570" s="88"/>
    </row>
    <row r="571">
      <c r="E571" s="90"/>
      <c r="F571" s="17"/>
      <c r="M571" s="17"/>
      <c r="S571" s="88"/>
    </row>
    <row r="572">
      <c r="E572" s="90"/>
      <c r="F572" s="17"/>
      <c r="M572" s="17"/>
      <c r="S572" s="88"/>
    </row>
    <row r="573">
      <c r="E573" s="90"/>
      <c r="F573" s="17"/>
      <c r="M573" s="17"/>
      <c r="S573" s="88"/>
    </row>
    <row r="574">
      <c r="E574" s="90"/>
      <c r="F574" s="17"/>
      <c r="M574" s="17"/>
      <c r="S574" s="88"/>
    </row>
    <row r="575">
      <c r="E575" s="90"/>
      <c r="F575" s="17"/>
      <c r="M575" s="17"/>
      <c r="S575" s="88"/>
    </row>
    <row r="576">
      <c r="E576" s="90"/>
      <c r="F576" s="17"/>
      <c r="M576" s="17"/>
      <c r="S576" s="88"/>
    </row>
    <row r="577">
      <c r="E577" s="90"/>
      <c r="F577" s="17"/>
      <c r="M577" s="17"/>
      <c r="S577" s="88"/>
    </row>
    <row r="578">
      <c r="E578" s="90"/>
      <c r="F578" s="17"/>
      <c r="M578" s="17"/>
      <c r="S578" s="88"/>
    </row>
    <row r="579">
      <c r="E579" s="90"/>
      <c r="F579" s="17"/>
      <c r="M579" s="17"/>
      <c r="S579" s="88"/>
    </row>
    <row r="580">
      <c r="E580" s="90"/>
      <c r="F580" s="17"/>
      <c r="M580" s="17"/>
      <c r="S580" s="88"/>
    </row>
    <row r="581">
      <c r="E581" s="90"/>
      <c r="F581" s="17"/>
      <c r="M581" s="17"/>
      <c r="S581" s="88"/>
    </row>
    <row r="582">
      <c r="E582" s="90"/>
      <c r="F582" s="17"/>
      <c r="M582" s="17"/>
      <c r="S582" s="88"/>
    </row>
    <row r="583">
      <c r="E583" s="90"/>
      <c r="F583" s="17"/>
      <c r="M583" s="17"/>
      <c r="S583" s="88"/>
    </row>
    <row r="584">
      <c r="E584" s="90"/>
      <c r="F584" s="17"/>
      <c r="M584" s="17"/>
      <c r="S584" s="88"/>
    </row>
    <row r="585">
      <c r="E585" s="90"/>
      <c r="F585" s="17"/>
      <c r="M585" s="17"/>
      <c r="S585" s="88"/>
    </row>
    <row r="586">
      <c r="E586" s="90"/>
      <c r="F586" s="17"/>
      <c r="M586" s="17"/>
      <c r="S586" s="88"/>
    </row>
    <row r="587">
      <c r="E587" s="90"/>
      <c r="F587" s="17"/>
      <c r="M587" s="17"/>
      <c r="S587" s="88"/>
    </row>
    <row r="588">
      <c r="E588" s="90"/>
      <c r="F588" s="17"/>
      <c r="M588" s="17"/>
      <c r="S588" s="88"/>
    </row>
    <row r="589">
      <c r="E589" s="90"/>
      <c r="F589" s="17"/>
      <c r="M589" s="17"/>
      <c r="S589" s="88"/>
    </row>
    <row r="590">
      <c r="E590" s="90"/>
      <c r="F590" s="17"/>
      <c r="M590" s="17"/>
      <c r="S590" s="88"/>
    </row>
    <row r="591">
      <c r="E591" s="90"/>
      <c r="F591" s="17"/>
      <c r="M591" s="17"/>
      <c r="S591" s="88"/>
    </row>
    <row r="592">
      <c r="E592" s="90"/>
      <c r="F592" s="17"/>
      <c r="M592" s="17"/>
      <c r="S592" s="88"/>
    </row>
    <row r="593">
      <c r="E593" s="90"/>
      <c r="F593" s="17"/>
      <c r="M593" s="17"/>
      <c r="S593" s="88"/>
    </row>
    <row r="594">
      <c r="E594" s="90"/>
      <c r="F594" s="17"/>
      <c r="M594" s="17"/>
      <c r="S594" s="88"/>
    </row>
    <row r="595">
      <c r="E595" s="90"/>
      <c r="F595" s="17"/>
      <c r="M595" s="17"/>
      <c r="S595" s="88"/>
    </row>
    <row r="596">
      <c r="E596" s="90"/>
      <c r="F596" s="17"/>
      <c r="M596" s="17"/>
      <c r="S596" s="88"/>
    </row>
    <row r="597">
      <c r="E597" s="90"/>
      <c r="F597" s="17"/>
      <c r="M597" s="17"/>
      <c r="S597" s="88"/>
    </row>
    <row r="598">
      <c r="E598" s="90"/>
      <c r="F598" s="17"/>
      <c r="M598" s="17"/>
      <c r="S598" s="88"/>
    </row>
    <row r="599">
      <c r="E599" s="90"/>
      <c r="F599" s="17"/>
      <c r="M599" s="17"/>
      <c r="S599" s="88"/>
    </row>
    <row r="600">
      <c r="E600" s="90"/>
      <c r="F600" s="17"/>
      <c r="M600" s="17"/>
      <c r="S600" s="88"/>
    </row>
    <row r="601">
      <c r="E601" s="90"/>
      <c r="F601" s="17"/>
      <c r="M601" s="17"/>
      <c r="S601" s="88"/>
    </row>
    <row r="602">
      <c r="E602" s="90"/>
      <c r="F602" s="17"/>
      <c r="M602" s="17"/>
      <c r="S602" s="88"/>
    </row>
    <row r="603">
      <c r="E603" s="90"/>
      <c r="F603" s="17"/>
      <c r="M603" s="17"/>
      <c r="S603" s="88"/>
    </row>
    <row r="604">
      <c r="E604" s="90"/>
      <c r="F604" s="17"/>
      <c r="M604" s="17"/>
      <c r="S604" s="88"/>
    </row>
    <row r="605">
      <c r="E605" s="90"/>
      <c r="F605" s="17"/>
      <c r="M605" s="17"/>
      <c r="S605" s="88"/>
    </row>
    <row r="606">
      <c r="E606" s="90"/>
      <c r="F606" s="17"/>
      <c r="M606" s="17"/>
      <c r="S606" s="88"/>
    </row>
    <row r="607">
      <c r="E607" s="90"/>
      <c r="F607" s="17"/>
      <c r="M607" s="17"/>
      <c r="S607" s="88"/>
    </row>
    <row r="608">
      <c r="E608" s="90"/>
      <c r="F608" s="17"/>
      <c r="M608" s="17"/>
      <c r="S608" s="88"/>
    </row>
    <row r="609">
      <c r="E609" s="90"/>
      <c r="F609" s="17"/>
      <c r="M609" s="17"/>
      <c r="S609" s="88"/>
    </row>
    <row r="610">
      <c r="E610" s="90"/>
      <c r="F610" s="17"/>
      <c r="M610" s="17"/>
      <c r="S610" s="88"/>
    </row>
    <row r="611">
      <c r="E611" s="90"/>
      <c r="F611" s="17"/>
      <c r="M611" s="17"/>
      <c r="S611" s="88"/>
    </row>
    <row r="612">
      <c r="E612" s="90"/>
      <c r="F612" s="17"/>
      <c r="M612" s="17"/>
      <c r="S612" s="88"/>
    </row>
    <row r="613">
      <c r="E613" s="90"/>
      <c r="F613" s="17"/>
      <c r="M613" s="17"/>
      <c r="S613" s="88"/>
    </row>
    <row r="614">
      <c r="E614" s="90"/>
      <c r="F614" s="17"/>
      <c r="M614" s="17"/>
      <c r="S614" s="88"/>
    </row>
    <row r="615">
      <c r="E615" s="90"/>
      <c r="F615" s="17"/>
      <c r="M615" s="17"/>
      <c r="S615" s="88"/>
    </row>
    <row r="616">
      <c r="E616" s="90"/>
      <c r="F616" s="17"/>
      <c r="M616" s="17"/>
      <c r="S616" s="88"/>
    </row>
    <row r="617">
      <c r="E617" s="90"/>
      <c r="F617" s="17"/>
      <c r="M617" s="17"/>
      <c r="S617" s="88"/>
    </row>
    <row r="618">
      <c r="E618" s="90"/>
      <c r="F618" s="17"/>
      <c r="M618" s="17"/>
      <c r="S618" s="88"/>
    </row>
    <row r="619">
      <c r="E619" s="90"/>
      <c r="F619" s="17"/>
      <c r="M619" s="17"/>
      <c r="S619" s="88"/>
    </row>
    <row r="620">
      <c r="E620" s="90"/>
      <c r="F620" s="17"/>
      <c r="M620" s="17"/>
      <c r="S620" s="88"/>
    </row>
    <row r="621">
      <c r="E621" s="90"/>
      <c r="F621" s="17"/>
      <c r="M621" s="17"/>
      <c r="S621" s="88"/>
    </row>
    <row r="622">
      <c r="E622" s="90"/>
      <c r="F622" s="17"/>
      <c r="M622" s="17"/>
      <c r="S622" s="88"/>
    </row>
    <row r="623">
      <c r="E623" s="90"/>
      <c r="F623" s="17"/>
      <c r="M623" s="17"/>
      <c r="S623" s="88"/>
    </row>
    <row r="624">
      <c r="E624" s="90"/>
      <c r="F624" s="17"/>
      <c r="M624" s="17"/>
      <c r="S624" s="88"/>
    </row>
    <row r="625">
      <c r="E625" s="90"/>
      <c r="F625" s="17"/>
      <c r="M625" s="17"/>
      <c r="S625" s="88"/>
    </row>
    <row r="626">
      <c r="E626" s="90"/>
      <c r="F626" s="17"/>
      <c r="M626" s="17"/>
      <c r="S626" s="88"/>
    </row>
    <row r="627">
      <c r="E627" s="90"/>
      <c r="F627" s="17"/>
      <c r="M627" s="17"/>
      <c r="S627" s="88"/>
    </row>
    <row r="628">
      <c r="E628" s="90"/>
      <c r="F628" s="17"/>
      <c r="M628" s="17"/>
      <c r="S628" s="88"/>
    </row>
    <row r="629">
      <c r="E629" s="90"/>
      <c r="F629" s="17"/>
      <c r="M629" s="17"/>
      <c r="S629" s="88"/>
    </row>
    <row r="630">
      <c r="E630" s="90"/>
      <c r="F630" s="17"/>
      <c r="M630" s="17"/>
      <c r="S630" s="88"/>
    </row>
    <row r="631">
      <c r="E631" s="90"/>
      <c r="F631" s="17"/>
      <c r="M631" s="17"/>
      <c r="S631" s="88"/>
    </row>
    <row r="632">
      <c r="E632" s="90"/>
      <c r="F632" s="17"/>
      <c r="M632" s="17"/>
      <c r="S632" s="88"/>
    </row>
    <row r="633">
      <c r="E633" s="90"/>
      <c r="F633" s="17"/>
      <c r="M633" s="17"/>
      <c r="S633" s="88"/>
    </row>
    <row r="634">
      <c r="E634" s="90"/>
      <c r="F634" s="17"/>
      <c r="M634" s="17"/>
      <c r="S634" s="88"/>
    </row>
    <row r="635">
      <c r="E635" s="90"/>
      <c r="F635" s="17"/>
      <c r="M635" s="17"/>
      <c r="S635" s="88"/>
    </row>
    <row r="636">
      <c r="E636" s="90"/>
      <c r="F636" s="17"/>
      <c r="M636" s="17"/>
      <c r="S636" s="88"/>
    </row>
    <row r="637">
      <c r="E637" s="90"/>
      <c r="F637" s="17"/>
      <c r="M637" s="17"/>
      <c r="S637" s="88"/>
    </row>
    <row r="638">
      <c r="E638" s="90"/>
      <c r="F638" s="17"/>
      <c r="M638" s="17"/>
      <c r="S638" s="88"/>
    </row>
    <row r="639">
      <c r="E639" s="90"/>
      <c r="F639" s="17"/>
      <c r="M639" s="17"/>
      <c r="S639" s="88"/>
    </row>
    <row r="640">
      <c r="E640" s="90"/>
      <c r="F640" s="17"/>
      <c r="M640" s="17"/>
      <c r="S640" s="88"/>
    </row>
    <row r="641">
      <c r="E641" s="90"/>
      <c r="F641" s="17"/>
      <c r="M641" s="17"/>
      <c r="S641" s="88"/>
    </row>
    <row r="642">
      <c r="E642" s="90"/>
      <c r="F642" s="17"/>
      <c r="M642" s="17"/>
      <c r="S642" s="88"/>
    </row>
    <row r="643">
      <c r="E643" s="90"/>
      <c r="F643" s="17"/>
      <c r="M643" s="17"/>
      <c r="S643" s="88"/>
    </row>
    <row r="644">
      <c r="E644" s="90"/>
      <c r="F644" s="17"/>
      <c r="M644" s="17"/>
      <c r="S644" s="88"/>
    </row>
    <row r="645">
      <c r="E645" s="90"/>
      <c r="F645" s="17"/>
      <c r="M645" s="17"/>
      <c r="S645" s="88"/>
    </row>
    <row r="646">
      <c r="E646" s="90"/>
      <c r="F646" s="17"/>
      <c r="M646" s="17"/>
      <c r="S646" s="88"/>
    </row>
    <row r="647">
      <c r="E647" s="90"/>
      <c r="F647" s="17"/>
      <c r="M647" s="17"/>
      <c r="S647" s="88"/>
    </row>
    <row r="648">
      <c r="E648" s="90"/>
      <c r="F648" s="17"/>
      <c r="M648" s="17"/>
      <c r="S648" s="88"/>
    </row>
    <row r="649">
      <c r="E649" s="90"/>
      <c r="F649" s="17"/>
      <c r="M649" s="17"/>
      <c r="S649" s="88"/>
    </row>
    <row r="650">
      <c r="E650" s="90"/>
      <c r="F650" s="17"/>
      <c r="M650" s="17"/>
      <c r="S650" s="88"/>
    </row>
    <row r="651">
      <c r="E651" s="90"/>
      <c r="F651" s="17"/>
      <c r="M651" s="17"/>
      <c r="S651" s="88"/>
    </row>
    <row r="652">
      <c r="E652" s="90"/>
      <c r="F652" s="17"/>
      <c r="M652" s="17"/>
      <c r="S652" s="88"/>
    </row>
    <row r="653">
      <c r="E653" s="90"/>
      <c r="F653" s="17"/>
      <c r="M653" s="17"/>
      <c r="S653" s="88"/>
    </row>
    <row r="654">
      <c r="E654" s="90"/>
      <c r="F654" s="17"/>
      <c r="M654" s="17"/>
      <c r="S654" s="88"/>
    </row>
    <row r="655">
      <c r="E655" s="90"/>
      <c r="F655" s="17"/>
      <c r="M655" s="17"/>
      <c r="S655" s="88"/>
    </row>
    <row r="656">
      <c r="E656" s="90"/>
      <c r="F656" s="17"/>
      <c r="M656" s="17"/>
      <c r="S656" s="88"/>
    </row>
    <row r="657">
      <c r="E657" s="90"/>
      <c r="F657" s="17"/>
      <c r="M657" s="17"/>
      <c r="S657" s="88"/>
    </row>
    <row r="658">
      <c r="E658" s="90"/>
      <c r="F658" s="17"/>
      <c r="M658" s="17"/>
      <c r="S658" s="88"/>
    </row>
    <row r="659">
      <c r="E659" s="90"/>
      <c r="F659" s="17"/>
      <c r="M659" s="17"/>
      <c r="S659" s="88"/>
    </row>
    <row r="660">
      <c r="E660" s="90"/>
      <c r="F660" s="17"/>
      <c r="M660" s="17"/>
      <c r="S660" s="88"/>
    </row>
    <row r="661">
      <c r="E661" s="90"/>
      <c r="F661" s="17"/>
      <c r="M661" s="17"/>
      <c r="S661" s="88"/>
    </row>
    <row r="662">
      <c r="E662" s="90"/>
      <c r="F662" s="17"/>
      <c r="M662" s="17"/>
      <c r="S662" s="88"/>
    </row>
    <row r="663">
      <c r="E663" s="90"/>
      <c r="F663" s="17"/>
      <c r="M663" s="17"/>
      <c r="S663" s="88"/>
    </row>
    <row r="664">
      <c r="E664" s="90"/>
      <c r="F664" s="17"/>
      <c r="M664" s="17"/>
      <c r="S664" s="88"/>
    </row>
    <row r="665">
      <c r="E665" s="90"/>
      <c r="F665" s="17"/>
      <c r="M665" s="17"/>
      <c r="S665" s="88"/>
    </row>
    <row r="666">
      <c r="E666" s="90"/>
      <c r="F666" s="17"/>
      <c r="M666" s="17"/>
      <c r="S666" s="88"/>
    </row>
    <row r="667">
      <c r="E667" s="90"/>
      <c r="F667" s="17"/>
      <c r="M667" s="17"/>
      <c r="S667" s="88"/>
    </row>
    <row r="668">
      <c r="E668" s="90"/>
      <c r="F668" s="17"/>
      <c r="M668" s="17"/>
      <c r="S668" s="88"/>
    </row>
    <row r="669">
      <c r="E669" s="90"/>
      <c r="F669" s="17"/>
      <c r="M669" s="17"/>
      <c r="S669" s="88"/>
    </row>
    <row r="670">
      <c r="E670" s="90"/>
      <c r="F670" s="17"/>
      <c r="M670" s="17"/>
      <c r="S670" s="88"/>
    </row>
    <row r="671">
      <c r="E671" s="90"/>
      <c r="F671" s="17"/>
      <c r="M671" s="17"/>
      <c r="S671" s="88"/>
    </row>
    <row r="672">
      <c r="E672" s="90"/>
      <c r="F672" s="17"/>
      <c r="M672" s="17"/>
      <c r="S672" s="88"/>
    </row>
    <row r="673">
      <c r="E673" s="90"/>
      <c r="F673" s="17"/>
      <c r="M673" s="17"/>
      <c r="S673" s="88"/>
    </row>
    <row r="674">
      <c r="E674" s="90"/>
      <c r="F674" s="17"/>
      <c r="M674" s="17"/>
      <c r="S674" s="88"/>
    </row>
    <row r="675">
      <c r="E675" s="90"/>
      <c r="F675" s="17"/>
      <c r="M675" s="17"/>
      <c r="S675" s="88"/>
    </row>
    <row r="676">
      <c r="E676" s="90"/>
      <c r="F676" s="17"/>
      <c r="M676" s="17"/>
      <c r="S676" s="88"/>
    </row>
    <row r="677">
      <c r="E677" s="90"/>
      <c r="F677" s="17"/>
      <c r="M677" s="17"/>
      <c r="S677" s="88"/>
    </row>
    <row r="678">
      <c r="E678" s="90"/>
      <c r="F678" s="17"/>
      <c r="M678" s="17"/>
      <c r="S678" s="88"/>
    </row>
    <row r="679">
      <c r="E679" s="90"/>
      <c r="F679" s="17"/>
      <c r="M679" s="17"/>
      <c r="S679" s="88"/>
    </row>
    <row r="680">
      <c r="E680" s="90"/>
      <c r="F680" s="17"/>
      <c r="M680" s="17"/>
      <c r="S680" s="88"/>
    </row>
    <row r="681">
      <c r="E681" s="90"/>
      <c r="F681" s="17"/>
      <c r="M681" s="17"/>
      <c r="S681" s="88"/>
    </row>
    <row r="682">
      <c r="E682" s="90"/>
      <c r="F682" s="17"/>
      <c r="M682" s="17"/>
      <c r="S682" s="88"/>
    </row>
    <row r="683">
      <c r="E683" s="90"/>
      <c r="F683" s="17"/>
      <c r="M683" s="17"/>
      <c r="S683" s="88"/>
    </row>
    <row r="684">
      <c r="E684" s="90"/>
      <c r="F684" s="17"/>
      <c r="M684" s="17"/>
      <c r="S684" s="88"/>
    </row>
    <row r="685">
      <c r="E685" s="90"/>
      <c r="F685" s="17"/>
      <c r="M685" s="17"/>
      <c r="S685" s="88"/>
    </row>
    <row r="686">
      <c r="E686" s="90"/>
      <c r="F686" s="17"/>
      <c r="M686" s="17"/>
      <c r="S686" s="88"/>
    </row>
    <row r="687">
      <c r="E687" s="90"/>
      <c r="F687" s="17"/>
      <c r="M687" s="17"/>
      <c r="S687" s="88"/>
    </row>
    <row r="688">
      <c r="E688" s="90"/>
      <c r="F688" s="17"/>
      <c r="M688" s="17"/>
      <c r="S688" s="88"/>
    </row>
    <row r="689">
      <c r="E689" s="90"/>
      <c r="F689" s="17"/>
      <c r="M689" s="17"/>
      <c r="S689" s="88"/>
    </row>
    <row r="690">
      <c r="E690" s="90"/>
      <c r="F690" s="17"/>
      <c r="M690" s="17"/>
      <c r="S690" s="88"/>
    </row>
    <row r="691">
      <c r="E691" s="90"/>
      <c r="F691" s="17"/>
      <c r="M691" s="17"/>
      <c r="S691" s="88"/>
    </row>
    <row r="692">
      <c r="E692" s="90"/>
      <c r="F692" s="17"/>
      <c r="M692" s="17"/>
      <c r="S692" s="88"/>
    </row>
    <row r="693">
      <c r="E693" s="90"/>
      <c r="F693" s="17"/>
      <c r="M693" s="17"/>
      <c r="S693" s="88"/>
    </row>
    <row r="694">
      <c r="E694" s="90"/>
      <c r="F694" s="17"/>
      <c r="M694" s="17"/>
      <c r="S694" s="88"/>
    </row>
    <row r="695">
      <c r="E695" s="90"/>
      <c r="F695" s="17"/>
      <c r="M695" s="17"/>
      <c r="S695" s="88"/>
    </row>
    <row r="696">
      <c r="E696" s="90"/>
      <c r="F696" s="17"/>
      <c r="M696" s="17"/>
      <c r="S696" s="88"/>
    </row>
    <row r="697">
      <c r="E697" s="90"/>
      <c r="F697" s="17"/>
      <c r="M697" s="17"/>
      <c r="S697" s="88"/>
    </row>
    <row r="698">
      <c r="E698" s="90"/>
      <c r="F698" s="17"/>
      <c r="M698" s="17"/>
      <c r="S698" s="88"/>
    </row>
    <row r="699">
      <c r="E699" s="90"/>
      <c r="F699" s="17"/>
      <c r="M699" s="17"/>
      <c r="S699" s="88"/>
    </row>
    <row r="700">
      <c r="E700" s="90"/>
      <c r="F700" s="17"/>
      <c r="M700" s="17"/>
      <c r="S700" s="88"/>
    </row>
    <row r="701">
      <c r="E701" s="90"/>
      <c r="F701" s="17"/>
      <c r="M701" s="17"/>
      <c r="S701" s="88"/>
    </row>
    <row r="702">
      <c r="E702" s="90"/>
      <c r="F702" s="17"/>
      <c r="M702" s="17"/>
      <c r="S702" s="88"/>
    </row>
    <row r="703">
      <c r="E703" s="90"/>
      <c r="F703" s="17"/>
      <c r="M703" s="17"/>
      <c r="S703" s="88"/>
    </row>
    <row r="704">
      <c r="E704" s="90"/>
      <c r="F704" s="17"/>
      <c r="M704" s="17"/>
      <c r="S704" s="88"/>
    </row>
    <row r="705">
      <c r="E705" s="90"/>
      <c r="F705" s="17"/>
      <c r="M705" s="17"/>
      <c r="S705" s="88"/>
    </row>
    <row r="706">
      <c r="E706" s="90"/>
      <c r="F706" s="17"/>
      <c r="M706" s="17"/>
      <c r="S706" s="88"/>
    </row>
    <row r="707">
      <c r="E707" s="90"/>
      <c r="F707" s="17"/>
      <c r="M707" s="17"/>
      <c r="S707" s="88"/>
    </row>
    <row r="708">
      <c r="E708" s="90"/>
      <c r="F708" s="17"/>
      <c r="M708" s="17"/>
      <c r="S708" s="88"/>
    </row>
    <row r="709">
      <c r="E709" s="90"/>
      <c r="F709" s="17"/>
      <c r="M709" s="17"/>
      <c r="S709" s="88"/>
    </row>
    <row r="710">
      <c r="E710" s="90"/>
      <c r="F710" s="17"/>
      <c r="M710" s="17"/>
      <c r="S710" s="88"/>
    </row>
    <row r="711">
      <c r="E711" s="90"/>
      <c r="F711" s="17"/>
      <c r="M711" s="17"/>
      <c r="S711" s="88"/>
    </row>
    <row r="712">
      <c r="E712" s="90"/>
      <c r="F712" s="17"/>
      <c r="M712" s="17"/>
      <c r="S712" s="88"/>
    </row>
    <row r="713">
      <c r="E713" s="90"/>
      <c r="F713" s="17"/>
      <c r="M713" s="17"/>
      <c r="S713" s="88"/>
    </row>
    <row r="714">
      <c r="E714" s="90"/>
      <c r="F714" s="17"/>
      <c r="M714" s="17"/>
      <c r="S714" s="88"/>
    </row>
    <row r="715">
      <c r="E715" s="90"/>
      <c r="F715" s="17"/>
      <c r="M715" s="17"/>
      <c r="S715" s="88"/>
    </row>
    <row r="716">
      <c r="E716" s="90"/>
      <c r="F716" s="17"/>
      <c r="M716" s="17"/>
      <c r="S716" s="88"/>
    </row>
    <row r="717">
      <c r="E717" s="90"/>
      <c r="F717" s="17"/>
      <c r="M717" s="17"/>
      <c r="S717" s="88"/>
    </row>
    <row r="718">
      <c r="E718" s="90"/>
      <c r="F718" s="17"/>
      <c r="M718" s="17"/>
      <c r="S718" s="88"/>
    </row>
    <row r="719">
      <c r="E719" s="90"/>
      <c r="F719" s="17"/>
      <c r="M719" s="17"/>
      <c r="S719" s="88"/>
    </row>
    <row r="720">
      <c r="E720" s="90"/>
      <c r="F720" s="17"/>
      <c r="M720" s="17"/>
      <c r="S720" s="88"/>
    </row>
    <row r="721">
      <c r="E721" s="90"/>
      <c r="F721" s="17"/>
      <c r="M721" s="17"/>
      <c r="S721" s="88"/>
    </row>
    <row r="722">
      <c r="E722" s="90"/>
      <c r="F722" s="17"/>
      <c r="M722" s="17"/>
      <c r="S722" s="88"/>
    </row>
    <row r="723">
      <c r="E723" s="90"/>
      <c r="F723" s="17"/>
      <c r="M723" s="17"/>
      <c r="S723" s="88"/>
    </row>
    <row r="724">
      <c r="E724" s="90"/>
      <c r="F724" s="17"/>
      <c r="M724" s="17"/>
      <c r="S724" s="88"/>
    </row>
    <row r="725">
      <c r="E725" s="90"/>
      <c r="F725" s="17"/>
      <c r="M725" s="17"/>
      <c r="S725" s="88"/>
    </row>
    <row r="726">
      <c r="E726" s="90"/>
      <c r="F726" s="17"/>
      <c r="M726" s="17"/>
      <c r="S726" s="88"/>
    </row>
    <row r="727">
      <c r="E727" s="90"/>
      <c r="F727" s="17"/>
      <c r="M727" s="17"/>
      <c r="S727" s="88"/>
    </row>
    <row r="728">
      <c r="E728" s="90"/>
      <c r="F728" s="17"/>
      <c r="M728" s="17"/>
      <c r="S728" s="88"/>
    </row>
    <row r="729">
      <c r="E729" s="90"/>
      <c r="F729" s="17"/>
      <c r="M729" s="17"/>
      <c r="S729" s="88"/>
    </row>
    <row r="730">
      <c r="E730" s="90"/>
      <c r="F730" s="17"/>
      <c r="M730" s="17"/>
      <c r="S730" s="88"/>
    </row>
    <row r="731">
      <c r="E731" s="90"/>
      <c r="F731" s="17"/>
      <c r="M731" s="17"/>
      <c r="S731" s="88"/>
    </row>
    <row r="732">
      <c r="E732" s="90"/>
      <c r="F732" s="17"/>
      <c r="M732" s="17"/>
      <c r="S732" s="88"/>
    </row>
    <row r="733">
      <c r="E733" s="90"/>
      <c r="F733" s="17"/>
      <c r="M733" s="17"/>
      <c r="S733" s="88"/>
    </row>
    <row r="734">
      <c r="E734" s="90"/>
      <c r="F734" s="17"/>
      <c r="M734" s="17"/>
      <c r="S734" s="88"/>
    </row>
    <row r="735">
      <c r="E735" s="90"/>
      <c r="F735" s="17"/>
      <c r="M735" s="17"/>
      <c r="S735" s="88"/>
    </row>
    <row r="736">
      <c r="E736" s="90"/>
      <c r="F736" s="17"/>
      <c r="M736" s="17"/>
      <c r="S736" s="88"/>
    </row>
    <row r="737">
      <c r="E737" s="90"/>
      <c r="F737" s="17"/>
      <c r="M737" s="17"/>
      <c r="S737" s="88"/>
    </row>
    <row r="738">
      <c r="E738" s="90"/>
      <c r="F738" s="17"/>
      <c r="M738" s="17"/>
      <c r="S738" s="88"/>
    </row>
    <row r="739">
      <c r="E739" s="90"/>
      <c r="F739" s="17"/>
      <c r="M739" s="17"/>
      <c r="S739" s="88"/>
    </row>
    <row r="740">
      <c r="E740" s="90"/>
      <c r="F740" s="17"/>
      <c r="M740" s="17"/>
      <c r="S740" s="88"/>
    </row>
    <row r="741">
      <c r="E741" s="90"/>
      <c r="F741" s="17"/>
      <c r="M741" s="17"/>
      <c r="S741" s="88"/>
    </row>
    <row r="742">
      <c r="E742" s="90"/>
      <c r="F742" s="17"/>
      <c r="M742" s="17"/>
      <c r="S742" s="88"/>
    </row>
    <row r="743">
      <c r="E743" s="90"/>
      <c r="F743" s="17"/>
      <c r="M743" s="17"/>
      <c r="S743" s="88"/>
    </row>
    <row r="744">
      <c r="E744" s="90"/>
      <c r="F744" s="17"/>
      <c r="M744" s="17"/>
      <c r="S744" s="88"/>
    </row>
    <row r="745">
      <c r="E745" s="90"/>
      <c r="F745" s="17"/>
      <c r="M745" s="17"/>
      <c r="S745" s="88"/>
    </row>
    <row r="746">
      <c r="E746" s="90"/>
      <c r="F746" s="17"/>
      <c r="M746" s="17"/>
      <c r="S746" s="88"/>
    </row>
    <row r="747">
      <c r="E747" s="90"/>
      <c r="F747" s="17"/>
      <c r="M747" s="17"/>
      <c r="S747" s="88"/>
    </row>
    <row r="748">
      <c r="E748" s="90"/>
      <c r="F748" s="17"/>
      <c r="M748" s="17"/>
      <c r="S748" s="88"/>
    </row>
    <row r="749">
      <c r="E749" s="90"/>
      <c r="F749" s="17"/>
      <c r="M749" s="17"/>
      <c r="S749" s="88"/>
    </row>
    <row r="750">
      <c r="E750" s="90"/>
      <c r="F750" s="17"/>
      <c r="M750" s="17"/>
      <c r="S750" s="88"/>
    </row>
    <row r="751">
      <c r="E751" s="90"/>
      <c r="F751" s="17"/>
      <c r="M751" s="17"/>
      <c r="S751" s="88"/>
    </row>
    <row r="752">
      <c r="E752" s="90"/>
      <c r="F752" s="17"/>
      <c r="M752" s="17"/>
      <c r="S752" s="88"/>
    </row>
    <row r="753">
      <c r="E753" s="90"/>
      <c r="F753" s="17"/>
      <c r="M753" s="17"/>
      <c r="S753" s="88"/>
    </row>
    <row r="754">
      <c r="E754" s="90"/>
      <c r="F754" s="17"/>
      <c r="M754" s="17"/>
      <c r="S754" s="88"/>
    </row>
    <row r="755">
      <c r="E755" s="90"/>
      <c r="F755" s="17"/>
      <c r="M755" s="17"/>
      <c r="S755" s="88"/>
    </row>
    <row r="756">
      <c r="E756" s="90"/>
      <c r="F756" s="17"/>
      <c r="M756" s="17"/>
      <c r="S756" s="88"/>
    </row>
    <row r="757">
      <c r="E757" s="90"/>
      <c r="F757" s="17"/>
      <c r="M757" s="17"/>
      <c r="S757" s="88"/>
    </row>
    <row r="758">
      <c r="E758" s="90"/>
      <c r="F758" s="17"/>
      <c r="M758" s="17"/>
      <c r="S758" s="88"/>
    </row>
    <row r="759">
      <c r="E759" s="90"/>
      <c r="F759" s="17"/>
      <c r="M759" s="17"/>
      <c r="S759" s="88"/>
    </row>
    <row r="760">
      <c r="E760" s="90"/>
      <c r="F760" s="17"/>
      <c r="M760" s="17"/>
      <c r="S760" s="88"/>
    </row>
    <row r="761">
      <c r="E761" s="90"/>
      <c r="F761" s="17"/>
      <c r="M761" s="17"/>
      <c r="S761" s="88"/>
    </row>
    <row r="762">
      <c r="E762" s="90"/>
      <c r="F762" s="17"/>
      <c r="M762" s="17"/>
      <c r="S762" s="88"/>
    </row>
    <row r="763">
      <c r="E763" s="90"/>
      <c r="F763" s="17"/>
      <c r="M763" s="17"/>
      <c r="S763" s="88"/>
    </row>
    <row r="764">
      <c r="E764" s="90"/>
      <c r="F764" s="17"/>
      <c r="M764" s="17"/>
      <c r="S764" s="88"/>
    </row>
    <row r="765">
      <c r="E765" s="90"/>
      <c r="F765" s="17"/>
      <c r="M765" s="17"/>
      <c r="S765" s="88"/>
    </row>
    <row r="766">
      <c r="E766" s="90"/>
      <c r="F766" s="17"/>
      <c r="M766" s="17"/>
      <c r="S766" s="88"/>
    </row>
    <row r="767">
      <c r="E767" s="90"/>
      <c r="F767" s="17"/>
      <c r="M767" s="17"/>
      <c r="S767" s="88"/>
    </row>
    <row r="768">
      <c r="E768" s="90"/>
      <c r="F768" s="17"/>
      <c r="M768" s="17"/>
      <c r="S768" s="88"/>
    </row>
    <row r="769">
      <c r="E769" s="90"/>
      <c r="F769" s="17"/>
      <c r="M769" s="17"/>
      <c r="S769" s="88"/>
    </row>
    <row r="770">
      <c r="E770" s="90"/>
      <c r="F770" s="17"/>
      <c r="M770" s="17"/>
      <c r="S770" s="88"/>
    </row>
    <row r="771">
      <c r="E771" s="90"/>
      <c r="F771" s="17"/>
      <c r="M771" s="17"/>
      <c r="S771" s="88"/>
    </row>
    <row r="772">
      <c r="E772" s="90"/>
      <c r="F772" s="17"/>
      <c r="M772" s="17"/>
      <c r="S772" s="88"/>
    </row>
    <row r="773">
      <c r="E773" s="90"/>
      <c r="F773" s="17"/>
      <c r="M773" s="17"/>
      <c r="S773" s="88"/>
    </row>
    <row r="774">
      <c r="E774" s="90"/>
      <c r="F774" s="17"/>
      <c r="M774" s="17"/>
      <c r="S774" s="88"/>
    </row>
    <row r="775">
      <c r="E775" s="90"/>
      <c r="F775" s="17"/>
      <c r="M775" s="17"/>
      <c r="S775" s="88"/>
    </row>
    <row r="776">
      <c r="E776" s="90"/>
      <c r="F776" s="17"/>
      <c r="M776" s="17"/>
      <c r="S776" s="88"/>
    </row>
    <row r="777">
      <c r="E777" s="90"/>
      <c r="F777" s="17"/>
      <c r="M777" s="17"/>
      <c r="S777" s="88"/>
    </row>
    <row r="778">
      <c r="E778" s="90"/>
      <c r="F778" s="17"/>
      <c r="M778" s="17"/>
      <c r="S778" s="88"/>
    </row>
    <row r="779">
      <c r="E779" s="90"/>
      <c r="F779" s="17"/>
      <c r="M779" s="17"/>
      <c r="S779" s="88"/>
    </row>
    <row r="780">
      <c r="E780" s="90"/>
      <c r="F780" s="17"/>
      <c r="M780" s="17"/>
      <c r="S780" s="88"/>
    </row>
    <row r="781">
      <c r="E781" s="90"/>
      <c r="F781" s="17"/>
      <c r="M781" s="17"/>
      <c r="S781" s="88"/>
    </row>
    <row r="782">
      <c r="E782" s="90"/>
      <c r="F782" s="17"/>
      <c r="M782" s="17"/>
      <c r="S782" s="88"/>
    </row>
    <row r="783">
      <c r="E783" s="90"/>
      <c r="F783" s="17"/>
      <c r="M783" s="17"/>
      <c r="S783" s="88"/>
    </row>
    <row r="784">
      <c r="E784" s="90"/>
      <c r="F784" s="17"/>
      <c r="M784" s="17"/>
      <c r="S784" s="88"/>
    </row>
    <row r="785">
      <c r="E785" s="90"/>
      <c r="F785" s="17"/>
      <c r="M785" s="17"/>
      <c r="S785" s="88"/>
    </row>
    <row r="786">
      <c r="E786" s="90"/>
      <c r="F786" s="17"/>
      <c r="M786" s="17"/>
      <c r="S786" s="88"/>
    </row>
    <row r="787">
      <c r="E787" s="90"/>
      <c r="F787" s="17"/>
      <c r="M787" s="17"/>
      <c r="S787" s="88"/>
    </row>
    <row r="788">
      <c r="E788" s="90"/>
      <c r="F788" s="17"/>
      <c r="M788" s="17"/>
      <c r="S788" s="88"/>
    </row>
    <row r="789">
      <c r="E789" s="90"/>
      <c r="F789" s="17"/>
      <c r="M789" s="17"/>
      <c r="S789" s="88"/>
    </row>
    <row r="790">
      <c r="E790" s="90"/>
      <c r="F790" s="17"/>
      <c r="M790" s="17"/>
      <c r="S790" s="88"/>
    </row>
    <row r="791">
      <c r="E791" s="90"/>
      <c r="F791" s="17"/>
      <c r="M791" s="17"/>
      <c r="S791" s="88"/>
    </row>
    <row r="792">
      <c r="E792" s="90"/>
      <c r="F792" s="17"/>
      <c r="M792" s="17"/>
      <c r="S792" s="88"/>
    </row>
    <row r="793">
      <c r="E793" s="90"/>
      <c r="F793" s="17"/>
      <c r="M793" s="17"/>
      <c r="S793" s="88"/>
    </row>
    <row r="794">
      <c r="E794" s="90"/>
      <c r="F794" s="17"/>
      <c r="M794" s="17"/>
      <c r="S794" s="88"/>
    </row>
    <row r="795">
      <c r="E795" s="90"/>
      <c r="F795" s="17"/>
      <c r="M795" s="17"/>
      <c r="S795" s="88"/>
    </row>
    <row r="796">
      <c r="E796" s="90"/>
      <c r="F796" s="17"/>
      <c r="M796" s="17"/>
      <c r="S796" s="88"/>
    </row>
    <row r="797">
      <c r="E797" s="90"/>
      <c r="F797" s="17"/>
      <c r="M797" s="17"/>
      <c r="S797" s="88"/>
    </row>
    <row r="798">
      <c r="E798" s="90"/>
      <c r="F798" s="17"/>
      <c r="M798" s="17"/>
      <c r="S798" s="88"/>
    </row>
    <row r="799">
      <c r="E799" s="90"/>
      <c r="F799" s="17"/>
      <c r="M799" s="17"/>
      <c r="S799" s="88"/>
    </row>
    <row r="800">
      <c r="E800" s="90"/>
      <c r="F800" s="17"/>
      <c r="M800" s="17"/>
      <c r="S800" s="88"/>
    </row>
    <row r="801">
      <c r="E801" s="90"/>
      <c r="F801" s="17"/>
      <c r="M801" s="17"/>
      <c r="S801" s="88"/>
    </row>
    <row r="802">
      <c r="E802" s="90"/>
      <c r="F802" s="17"/>
      <c r="M802" s="17"/>
      <c r="S802" s="88"/>
    </row>
    <row r="803">
      <c r="E803" s="90"/>
      <c r="F803" s="17"/>
      <c r="M803" s="17"/>
      <c r="S803" s="88"/>
    </row>
    <row r="804">
      <c r="E804" s="90"/>
      <c r="F804" s="17"/>
      <c r="M804" s="17"/>
      <c r="S804" s="88"/>
    </row>
    <row r="805">
      <c r="E805" s="90"/>
      <c r="F805" s="17"/>
      <c r="M805" s="17"/>
      <c r="S805" s="88"/>
    </row>
    <row r="806">
      <c r="E806" s="90"/>
      <c r="F806" s="17"/>
      <c r="M806" s="17"/>
      <c r="S806" s="88"/>
    </row>
    <row r="807">
      <c r="E807" s="90"/>
      <c r="F807" s="17"/>
      <c r="M807" s="17"/>
      <c r="S807" s="88"/>
    </row>
    <row r="808">
      <c r="E808" s="90"/>
      <c r="F808" s="17"/>
      <c r="M808" s="17"/>
      <c r="S808" s="88"/>
    </row>
    <row r="809">
      <c r="E809" s="90"/>
      <c r="F809" s="17"/>
      <c r="M809" s="17"/>
      <c r="S809" s="88"/>
    </row>
    <row r="810">
      <c r="E810" s="90"/>
      <c r="F810" s="17"/>
      <c r="M810" s="17"/>
      <c r="S810" s="88"/>
    </row>
    <row r="811">
      <c r="E811" s="90"/>
      <c r="F811" s="17"/>
      <c r="M811" s="17"/>
      <c r="S811" s="88"/>
    </row>
    <row r="812">
      <c r="E812" s="90"/>
      <c r="F812" s="17"/>
      <c r="M812" s="17"/>
      <c r="S812" s="88"/>
    </row>
    <row r="813">
      <c r="E813" s="90"/>
      <c r="F813" s="17"/>
      <c r="M813" s="17"/>
      <c r="S813" s="88"/>
    </row>
    <row r="814">
      <c r="E814" s="90"/>
      <c r="F814" s="17"/>
      <c r="M814" s="17"/>
      <c r="S814" s="88"/>
    </row>
    <row r="815">
      <c r="E815" s="90"/>
      <c r="F815" s="17"/>
      <c r="M815" s="17"/>
      <c r="S815" s="88"/>
    </row>
    <row r="816">
      <c r="E816" s="90"/>
      <c r="F816" s="17"/>
      <c r="M816" s="17"/>
      <c r="S816" s="88"/>
    </row>
    <row r="817">
      <c r="E817" s="90"/>
      <c r="F817" s="17"/>
      <c r="M817" s="17"/>
      <c r="S817" s="88"/>
    </row>
    <row r="818">
      <c r="E818" s="90"/>
      <c r="F818" s="17"/>
      <c r="M818" s="17"/>
      <c r="S818" s="88"/>
    </row>
    <row r="819">
      <c r="E819" s="90"/>
      <c r="F819" s="17"/>
      <c r="M819" s="17"/>
      <c r="S819" s="88"/>
    </row>
    <row r="820">
      <c r="E820" s="90"/>
      <c r="F820" s="17"/>
      <c r="M820" s="17"/>
      <c r="S820" s="88"/>
    </row>
    <row r="821">
      <c r="E821" s="90"/>
      <c r="F821" s="17"/>
      <c r="M821" s="17"/>
      <c r="S821" s="88"/>
    </row>
    <row r="822">
      <c r="E822" s="90"/>
      <c r="F822" s="17"/>
      <c r="M822" s="17"/>
      <c r="S822" s="88"/>
    </row>
    <row r="823">
      <c r="E823" s="90"/>
      <c r="F823" s="17"/>
      <c r="M823" s="17"/>
      <c r="S823" s="88"/>
    </row>
    <row r="824">
      <c r="E824" s="90"/>
      <c r="F824" s="17"/>
      <c r="M824" s="17"/>
      <c r="S824" s="88"/>
    </row>
    <row r="825">
      <c r="E825" s="90"/>
      <c r="F825" s="17"/>
      <c r="M825" s="17"/>
      <c r="S825" s="88"/>
    </row>
    <row r="826">
      <c r="E826" s="90"/>
      <c r="F826" s="17"/>
      <c r="M826" s="17"/>
      <c r="S826" s="88"/>
    </row>
    <row r="827">
      <c r="E827" s="90"/>
      <c r="F827" s="17"/>
      <c r="M827" s="17"/>
      <c r="S827" s="88"/>
    </row>
    <row r="828">
      <c r="E828" s="90"/>
      <c r="F828" s="17"/>
      <c r="M828" s="17"/>
      <c r="S828" s="88"/>
    </row>
    <row r="829">
      <c r="E829" s="90"/>
      <c r="F829" s="17"/>
      <c r="M829" s="17"/>
      <c r="S829" s="88"/>
    </row>
    <row r="830">
      <c r="E830" s="90"/>
      <c r="F830" s="17"/>
      <c r="M830" s="17"/>
      <c r="S830" s="88"/>
    </row>
    <row r="831">
      <c r="E831" s="90"/>
      <c r="F831" s="17"/>
      <c r="M831" s="17"/>
      <c r="S831" s="88"/>
    </row>
    <row r="832">
      <c r="E832" s="90"/>
      <c r="F832" s="17"/>
      <c r="M832" s="17"/>
      <c r="S832" s="88"/>
    </row>
    <row r="833">
      <c r="E833" s="90"/>
      <c r="F833" s="17"/>
      <c r="M833" s="17"/>
      <c r="S833" s="88"/>
    </row>
    <row r="834">
      <c r="E834" s="90"/>
      <c r="F834" s="17"/>
      <c r="M834" s="17"/>
      <c r="S834" s="88"/>
    </row>
    <row r="835">
      <c r="E835" s="90"/>
      <c r="F835" s="17"/>
      <c r="M835" s="17"/>
      <c r="S835" s="88"/>
    </row>
    <row r="836">
      <c r="E836" s="90"/>
      <c r="F836" s="17"/>
      <c r="M836" s="17"/>
      <c r="S836" s="88"/>
    </row>
    <row r="837">
      <c r="E837" s="90"/>
      <c r="F837" s="17"/>
      <c r="M837" s="17"/>
      <c r="S837" s="88"/>
    </row>
    <row r="838">
      <c r="E838" s="90"/>
      <c r="F838" s="17"/>
      <c r="M838" s="17"/>
      <c r="S838" s="88"/>
    </row>
    <row r="839">
      <c r="E839" s="90"/>
      <c r="F839" s="17"/>
      <c r="M839" s="17"/>
      <c r="S839" s="88"/>
    </row>
    <row r="840">
      <c r="E840" s="90"/>
      <c r="F840" s="17"/>
      <c r="M840" s="17"/>
      <c r="S840" s="88"/>
    </row>
    <row r="841">
      <c r="E841" s="90"/>
      <c r="F841" s="17"/>
      <c r="M841" s="17"/>
      <c r="S841" s="88"/>
    </row>
    <row r="842">
      <c r="E842" s="90"/>
      <c r="F842" s="17"/>
      <c r="M842" s="17"/>
      <c r="S842" s="88"/>
    </row>
    <row r="843">
      <c r="E843" s="90"/>
      <c r="F843" s="17"/>
      <c r="M843" s="17"/>
      <c r="S843" s="88"/>
    </row>
    <row r="844">
      <c r="E844" s="90"/>
      <c r="F844" s="17"/>
      <c r="M844" s="17"/>
      <c r="S844" s="88"/>
    </row>
    <row r="845">
      <c r="E845" s="90"/>
      <c r="F845" s="17"/>
      <c r="M845" s="17"/>
      <c r="S845" s="88"/>
    </row>
    <row r="846">
      <c r="E846" s="90"/>
      <c r="F846" s="17"/>
      <c r="M846" s="17"/>
      <c r="S846" s="88"/>
    </row>
    <row r="847">
      <c r="E847" s="90"/>
      <c r="F847" s="17"/>
      <c r="M847" s="17"/>
      <c r="S847" s="88"/>
    </row>
    <row r="848">
      <c r="E848" s="90"/>
      <c r="F848" s="17"/>
      <c r="M848" s="17"/>
      <c r="S848" s="88"/>
    </row>
    <row r="849">
      <c r="E849" s="90"/>
      <c r="F849" s="17"/>
      <c r="M849" s="17"/>
      <c r="S849" s="88"/>
    </row>
    <row r="850">
      <c r="E850" s="90"/>
      <c r="F850" s="17"/>
      <c r="M850" s="17"/>
      <c r="S850" s="88"/>
    </row>
    <row r="851">
      <c r="E851" s="90"/>
      <c r="F851" s="17"/>
      <c r="M851" s="17"/>
      <c r="S851" s="88"/>
    </row>
    <row r="852">
      <c r="E852" s="90"/>
      <c r="F852" s="17"/>
      <c r="M852" s="17"/>
      <c r="S852" s="88"/>
    </row>
    <row r="853">
      <c r="E853" s="90"/>
      <c r="F853" s="17"/>
      <c r="M853" s="17"/>
      <c r="S853" s="88"/>
    </row>
    <row r="854">
      <c r="E854" s="90"/>
      <c r="F854" s="17"/>
      <c r="M854" s="17"/>
      <c r="S854" s="88"/>
    </row>
    <row r="855">
      <c r="E855" s="90"/>
      <c r="F855" s="17"/>
      <c r="M855" s="17"/>
      <c r="S855" s="88"/>
    </row>
    <row r="856">
      <c r="E856" s="90"/>
      <c r="F856" s="17"/>
      <c r="M856" s="17"/>
      <c r="S856" s="88"/>
    </row>
    <row r="857">
      <c r="E857" s="90"/>
      <c r="F857" s="17"/>
      <c r="M857" s="17"/>
      <c r="S857" s="88"/>
    </row>
    <row r="858">
      <c r="E858" s="90"/>
      <c r="F858" s="17"/>
      <c r="M858" s="17"/>
      <c r="S858" s="88"/>
    </row>
    <row r="859">
      <c r="E859" s="90"/>
      <c r="F859" s="17"/>
      <c r="M859" s="17"/>
      <c r="S859" s="88"/>
    </row>
    <row r="860">
      <c r="E860" s="90"/>
      <c r="F860" s="17"/>
      <c r="M860" s="17"/>
      <c r="S860" s="88"/>
    </row>
    <row r="861">
      <c r="E861" s="90"/>
      <c r="F861" s="17"/>
      <c r="M861" s="17"/>
      <c r="S861" s="88"/>
    </row>
    <row r="862">
      <c r="E862" s="90"/>
      <c r="F862" s="17"/>
      <c r="M862" s="17"/>
      <c r="S862" s="88"/>
    </row>
    <row r="863">
      <c r="E863" s="90"/>
      <c r="F863" s="17"/>
      <c r="M863" s="17"/>
      <c r="S863" s="88"/>
    </row>
    <row r="864">
      <c r="E864" s="90"/>
      <c r="F864" s="17"/>
      <c r="M864" s="17"/>
      <c r="S864" s="88"/>
    </row>
    <row r="865">
      <c r="E865" s="90"/>
      <c r="F865" s="17"/>
      <c r="M865" s="17"/>
      <c r="S865" s="88"/>
    </row>
    <row r="866">
      <c r="E866" s="90"/>
      <c r="F866" s="17"/>
      <c r="M866" s="17"/>
      <c r="S866" s="88"/>
    </row>
    <row r="867">
      <c r="E867" s="90"/>
      <c r="F867" s="17"/>
      <c r="M867" s="17"/>
      <c r="S867" s="88"/>
    </row>
    <row r="868">
      <c r="E868" s="90"/>
      <c r="F868" s="17"/>
      <c r="M868" s="17"/>
      <c r="S868" s="88"/>
    </row>
    <row r="869">
      <c r="E869" s="90"/>
      <c r="F869" s="17"/>
      <c r="M869" s="17"/>
      <c r="S869" s="88"/>
    </row>
    <row r="870">
      <c r="E870" s="90"/>
      <c r="F870" s="17"/>
      <c r="M870" s="17"/>
      <c r="S870" s="88"/>
    </row>
    <row r="871">
      <c r="E871" s="90"/>
      <c r="F871" s="17"/>
      <c r="M871" s="17"/>
      <c r="S871" s="88"/>
    </row>
    <row r="872">
      <c r="E872" s="90"/>
      <c r="F872" s="17"/>
      <c r="M872" s="17"/>
      <c r="S872" s="88"/>
    </row>
    <row r="873">
      <c r="E873" s="90"/>
      <c r="F873" s="17"/>
      <c r="M873" s="17"/>
      <c r="S873" s="88"/>
    </row>
    <row r="874">
      <c r="E874" s="90"/>
      <c r="F874" s="17"/>
      <c r="M874" s="17"/>
      <c r="S874" s="88"/>
    </row>
    <row r="875">
      <c r="E875" s="90"/>
      <c r="F875" s="17"/>
      <c r="M875" s="17"/>
      <c r="S875" s="88"/>
    </row>
    <row r="876">
      <c r="E876" s="90"/>
      <c r="F876" s="17"/>
      <c r="M876" s="17"/>
      <c r="S876" s="88"/>
    </row>
    <row r="877">
      <c r="E877" s="90"/>
      <c r="F877" s="17"/>
      <c r="M877" s="17"/>
      <c r="S877" s="88"/>
    </row>
    <row r="878">
      <c r="E878" s="90"/>
      <c r="F878" s="17"/>
      <c r="M878" s="17"/>
      <c r="S878" s="88"/>
    </row>
    <row r="879">
      <c r="E879" s="90"/>
      <c r="F879" s="17"/>
      <c r="M879" s="17"/>
      <c r="S879" s="88"/>
    </row>
    <row r="880">
      <c r="E880" s="90"/>
      <c r="F880" s="17"/>
      <c r="M880" s="17"/>
      <c r="S880" s="88"/>
    </row>
    <row r="881">
      <c r="E881" s="90"/>
      <c r="F881" s="17"/>
      <c r="M881" s="17"/>
      <c r="S881" s="88"/>
    </row>
    <row r="882">
      <c r="E882" s="90"/>
      <c r="F882" s="17"/>
      <c r="M882" s="17"/>
      <c r="S882" s="88"/>
    </row>
    <row r="883">
      <c r="E883" s="90"/>
      <c r="F883" s="17"/>
      <c r="M883" s="17"/>
      <c r="S883" s="88"/>
    </row>
    <row r="884">
      <c r="E884" s="90"/>
      <c r="F884" s="17"/>
      <c r="M884" s="17"/>
      <c r="S884" s="88"/>
    </row>
    <row r="885">
      <c r="E885" s="90"/>
      <c r="F885" s="17"/>
      <c r="M885" s="17"/>
      <c r="S885" s="88"/>
    </row>
    <row r="886">
      <c r="E886" s="90"/>
      <c r="F886" s="17"/>
      <c r="M886" s="17"/>
      <c r="S886" s="88"/>
    </row>
    <row r="887">
      <c r="E887" s="90"/>
      <c r="F887" s="17"/>
      <c r="M887" s="17"/>
      <c r="S887" s="88"/>
    </row>
    <row r="888">
      <c r="E888" s="90"/>
      <c r="F888" s="17"/>
      <c r="M888" s="17"/>
      <c r="S888" s="88"/>
    </row>
    <row r="889">
      <c r="E889" s="90"/>
      <c r="F889" s="17"/>
      <c r="M889" s="17"/>
      <c r="S889" s="88"/>
    </row>
    <row r="890">
      <c r="E890" s="90"/>
      <c r="F890" s="17"/>
      <c r="M890" s="17"/>
      <c r="S890" s="88"/>
    </row>
    <row r="891">
      <c r="E891" s="90"/>
      <c r="F891" s="17"/>
      <c r="M891" s="17"/>
      <c r="S891" s="88"/>
    </row>
    <row r="892">
      <c r="E892" s="90"/>
      <c r="F892" s="17"/>
      <c r="M892" s="17"/>
      <c r="S892" s="88"/>
    </row>
    <row r="893">
      <c r="E893" s="90"/>
      <c r="F893" s="17"/>
      <c r="M893" s="17"/>
      <c r="S893" s="88"/>
    </row>
    <row r="894">
      <c r="E894" s="90"/>
      <c r="F894" s="17"/>
      <c r="M894" s="17"/>
      <c r="S894" s="88"/>
    </row>
    <row r="895">
      <c r="E895" s="90"/>
      <c r="F895" s="17"/>
      <c r="M895" s="17"/>
      <c r="S895" s="88"/>
    </row>
    <row r="896">
      <c r="E896" s="90"/>
      <c r="F896" s="17"/>
      <c r="M896" s="17"/>
      <c r="S896" s="88"/>
    </row>
    <row r="897">
      <c r="E897" s="90"/>
      <c r="F897" s="17"/>
      <c r="M897" s="17"/>
      <c r="S897" s="88"/>
    </row>
    <row r="898">
      <c r="E898" s="90"/>
      <c r="F898" s="17"/>
      <c r="M898" s="17"/>
      <c r="S898" s="88"/>
    </row>
    <row r="899">
      <c r="E899" s="90"/>
      <c r="F899" s="17"/>
      <c r="M899" s="17"/>
      <c r="S899" s="88"/>
    </row>
    <row r="900">
      <c r="E900" s="90"/>
      <c r="F900" s="17"/>
      <c r="M900" s="17"/>
      <c r="S900" s="88"/>
    </row>
    <row r="901">
      <c r="E901" s="90"/>
      <c r="F901" s="17"/>
      <c r="M901" s="17"/>
      <c r="S901" s="88"/>
    </row>
    <row r="902">
      <c r="E902" s="90"/>
      <c r="F902" s="17"/>
      <c r="M902" s="17"/>
      <c r="S902" s="88"/>
    </row>
    <row r="903">
      <c r="E903" s="90"/>
      <c r="F903" s="17"/>
      <c r="M903" s="17"/>
      <c r="S903" s="88"/>
    </row>
    <row r="904">
      <c r="E904" s="90"/>
      <c r="F904" s="17"/>
      <c r="M904" s="17"/>
      <c r="S904" s="88"/>
    </row>
    <row r="905">
      <c r="E905" s="90"/>
      <c r="F905" s="17"/>
      <c r="M905" s="17"/>
      <c r="S905" s="88"/>
    </row>
    <row r="906">
      <c r="E906" s="90"/>
      <c r="F906" s="17"/>
      <c r="M906" s="17"/>
      <c r="S906" s="88"/>
    </row>
    <row r="907">
      <c r="E907" s="90"/>
      <c r="F907" s="17"/>
      <c r="M907" s="17"/>
      <c r="S907" s="88"/>
    </row>
    <row r="908">
      <c r="E908" s="90"/>
      <c r="F908" s="17"/>
      <c r="M908" s="17"/>
      <c r="S908" s="88"/>
    </row>
    <row r="909">
      <c r="E909" s="90"/>
      <c r="F909" s="17"/>
      <c r="M909" s="17"/>
      <c r="S909" s="88"/>
    </row>
    <row r="910">
      <c r="E910" s="90"/>
      <c r="F910" s="17"/>
      <c r="M910" s="17"/>
      <c r="S910" s="88"/>
    </row>
    <row r="911">
      <c r="E911" s="90"/>
      <c r="F911" s="17"/>
      <c r="M911" s="17"/>
      <c r="S911" s="88"/>
    </row>
    <row r="912">
      <c r="E912" s="90"/>
      <c r="F912" s="17"/>
      <c r="M912" s="17"/>
      <c r="S912" s="88"/>
    </row>
    <row r="913">
      <c r="E913" s="90"/>
      <c r="F913" s="17"/>
      <c r="M913" s="17"/>
      <c r="S913" s="88"/>
    </row>
    <row r="914">
      <c r="E914" s="90"/>
      <c r="F914" s="17"/>
      <c r="M914" s="17"/>
      <c r="S914" s="88"/>
    </row>
    <row r="915">
      <c r="E915" s="90"/>
      <c r="F915" s="17"/>
      <c r="M915" s="17"/>
      <c r="S915" s="88"/>
    </row>
    <row r="916">
      <c r="E916" s="90"/>
      <c r="F916" s="17"/>
      <c r="M916" s="17"/>
      <c r="S916" s="88"/>
    </row>
    <row r="917">
      <c r="E917" s="90"/>
      <c r="F917" s="17"/>
      <c r="M917" s="17"/>
      <c r="S917" s="88"/>
    </row>
    <row r="918">
      <c r="E918" s="90"/>
      <c r="F918" s="17"/>
      <c r="M918" s="17"/>
      <c r="S918" s="88"/>
    </row>
    <row r="919">
      <c r="E919" s="90"/>
      <c r="F919" s="17"/>
      <c r="M919" s="17"/>
      <c r="S919" s="88"/>
    </row>
    <row r="920">
      <c r="E920" s="90"/>
      <c r="F920" s="17"/>
      <c r="M920" s="17"/>
      <c r="S920" s="88"/>
    </row>
    <row r="921">
      <c r="E921" s="90"/>
      <c r="F921" s="17"/>
      <c r="M921" s="17"/>
      <c r="S921" s="88"/>
    </row>
    <row r="922">
      <c r="E922" s="90"/>
      <c r="F922" s="17"/>
      <c r="M922" s="17"/>
      <c r="S922" s="88"/>
    </row>
    <row r="923">
      <c r="E923" s="90"/>
      <c r="F923" s="17"/>
      <c r="M923" s="17"/>
      <c r="S923" s="88"/>
    </row>
    <row r="924">
      <c r="E924" s="90"/>
      <c r="F924" s="17"/>
      <c r="M924" s="17"/>
      <c r="S924" s="88"/>
    </row>
    <row r="925">
      <c r="E925" s="90"/>
      <c r="F925" s="17"/>
      <c r="M925" s="17"/>
      <c r="S925" s="88"/>
    </row>
    <row r="926">
      <c r="E926" s="90"/>
      <c r="F926" s="17"/>
      <c r="M926" s="17"/>
      <c r="S926" s="88"/>
    </row>
    <row r="927">
      <c r="E927" s="90"/>
      <c r="F927" s="17"/>
      <c r="M927" s="17"/>
      <c r="S927" s="88"/>
    </row>
    <row r="928">
      <c r="E928" s="90"/>
      <c r="F928" s="17"/>
      <c r="M928" s="17"/>
      <c r="S928" s="88"/>
    </row>
    <row r="929">
      <c r="E929" s="90"/>
      <c r="F929" s="17"/>
      <c r="M929" s="17"/>
      <c r="S929" s="88"/>
    </row>
    <row r="930">
      <c r="E930" s="90"/>
      <c r="F930" s="17"/>
      <c r="M930" s="17"/>
      <c r="S930" s="88"/>
    </row>
    <row r="931">
      <c r="E931" s="90"/>
      <c r="F931" s="17"/>
      <c r="M931" s="17"/>
      <c r="S931" s="88"/>
    </row>
    <row r="932">
      <c r="E932" s="90"/>
      <c r="F932" s="17"/>
      <c r="M932" s="17"/>
      <c r="S932" s="88"/>
    </row>
    <row r="933">
      <c r="E933" s="90"/>
      <c r="F933" s="17"/>
      <c r="M933" s="17"/>
      <c r="S933" s="88"/>
    </row>
    <row r="934">
      <c r="E934" s="90"/>
      <c r="F934" s="17"/>
      <c r="M934" s="17"/>
      <c r="S934" s="88"/>
    </row>
    <row r="935">
      <c r="E935" s="90"/>
      <c r="F935" s="17"/>
      <c r="M935" s="17"/>
      <c r="S935" s="88"/>
    </row>
    <row r="936">
      <c r="E936" s="90"/>
      <c r="F936" s="17"/>
      <c r="M936" s="17"/>
      <c r="S936" s="88"/>
    </row>
    <row r="937">
      <c r="E937" s="90"/>
      <c r="F937" s="17"/>
      <c r="M937" s="17"/>
      <c r="S937" s="88"/>
    </row>
    <row r="938">
      <c r="E938" s="90"/>
      <c r="F938" s="17"/>
      <c r="M938" s="17"/>
      <c r="S938" s="88"/>
    </row>
    <row r="939">
      <c r="E939" s="90"/>
      <c r="F939" s="17"/>
      <c r="M939" s="17"/>
      <c r="S939" s="88"/>
    </row>
    <row r="940">
      <c r="E940" s="90"/>
      <c r="F940" s="17"/>
      <c r="M940" s="17"/>
      <c r="S940" s="88"/>
    </row>
    <row r="941">
      <c r="E941" s="90"/>
      <c r="F941" s="17"/>
      <c r="M941" s="17"/>
      <c r="S941" s="88"/>
    </row>
    <row r="942">
      <c r="E942" s="90"/>
      <c r="F942" s="17"/>
      <c r="M942" s="17"/>
      <c r="S942" s="88"/>
    </row>
    <row r="943">
      <c r="E943" s="90"/>
      <c r="F943" s="17"/>
      <c r="M943" s="17"/>
      <c r="S943" s="88"/>
    </row>
    <row r="944">
      <c r="E944" s="90"/>
      <c r="F944" s="17"/>
      <c r="M944" s="17"/>
      <c r="S944" s="88"/>
    </row>
    <row r="945">
      <c r="E945" s="90"/>
      <c r="F945" s="17"/>
      <c r="M945" s="17"/>
      <c r="S945" s="88"/>
    </row>
    <row r="946">
      <c r="E946" s="90"/>
      <c r="F946" s="17"/>
      <c r="M946" s="17"/>
      <c r="S946" s="88"/>
    </row>
    <row r="947">
      <c r="E947" s="90"/>
      <c r="F947" s="17"/>
      <c r="M947" s="17"/>
      <c r="S947" s="88"/>
    </row>
    <row r="948">
      <c r="E948" s="90"/>
      <c r="F948" s="17"/>
      <c r="M948" s="17"/>
      <c r="S948" s="88"/>
    </row>
    <row r="949">
      <c r="E949" s="90"/>
      <c r="F949" s="17"/>
      <c r="M949" s="17"/>
      <c r="S949" s="88"/>
    </row>
    <row r="950">
      <c r="E950" s="90"/>
      <c r="F950" s="17"/>
      <c r="M950" s="17"/>
      <c r="S950" s="88"/>
    </row>
    <row r="951">
      <c r="E951" s="90"/>
      <c r="F951" s="17"/>
      <c r="M951" s="17"/>
      <c r="S951" s="88"/>
    </row>
    <row r="952">
      <c r="E952" s="90"/>
      <c r="F952" s="17"/>
      <c r="M952" s="17"/>
      <c r="S952" s="88"/>
    </row>
    <row r="953">
      <c r="E953" s="90"/>
      <c r="F953" s="17"/>
      <c r="M953" s="17"/>
      <c r="S953" s="88"/>
    </row>
    <row r="954">
      <c r="E954" s="90"/>
      <c r="F954" s="17"/>
      <c r="M954" s="17"/>
      <c r="S954" s="88"/>
    </row>
    <row r="955">
      <c r="E955" s="90"/>
      <c r="F955" s="17"/>
      <c r="M955" s="17"/>
      <c r="S955" s="88"/>
    </row>
    <row r="956">
      <c r="E956" s="90"/>
      <c r="F956" s="17"/>
      <c r="M956" s="17"/>
      <c r="S956" s="88"/>
    </row>
    <row r="957">
      <c r="E957" s="90"/>
      <c r="F957" s="17"/>
      <c r="M957" s="17"/>
      <c r="S957" s="88"/>
    </row>
    <row r="958">
      <c r="E958" s="90"/>
      <c r="F958" s="17"/>
      <c r="M958" s="17"/>
      <c r="S958" s="88"/>
    </row>
    <row r="959">
      <c r="E959" s="90"/>
      <c r="F959" s="17"/>
      <c r="M959" s="17"/>
      <c r="S959" s="88"/>
    </row>
    <row r="960">
      <c r="E960" s="90"/>
      <c r="F960" s="17"/>
      <c r="M960" s="17"/>
      <c r="S960" s="88"/>
    </row>
    <row r="961">
      <c r="E961" s="90"/>
      <c r="F961" s="17"/>
      <c r="M961" s="17"/>
      <c r="S961" s="88"/>
    </row>
    <row r="962">
      <c r="E962" s="90"/>
      <c r="F962" s="17"/>
      <c r="M962" s="17"/>
      <c r="S962" s="88"/>
    </row>
    <row r="963">
      <c r="E963" s="90"/>
      <c r="F963" s="17"/>
      <c r="M963" s="17"/>
      <c r="S963" s="88"/>
    </row>
    <row r="964">
      <c r="E964" s="90"/>
      <c r="F964" s="17"/>
      <c r="M964" s="17"/>
      <c r="S964" s="88"/>
    </row>
    <row r="965">
      <c r="E965" s="90"/>
      <c r="F965" s="17"/>
      <c r="M965" s="17"/>
      <c r="S965" s="88"/>
    </row>
    <row r="966">
      <c r="E966" s="90"/>
      <c r="F966" s="17"/>
      <c r="M966" s="17"/>
      <c r="S966" s="88"/>
    </row>
    <row r="967">
      <c r="E967" s="90"/>
      <c r="F967" s="17"/>
      <c r="M967" s="17"/>
      <c r="S967" s="88"/>
    </row>
    <row r="968">
      <c r="E968" s="90"/>
      <c r="F968" s="17"/>
      <c r="M968" s="17"/>
      <c r="S968" s="88"/>
    </row>
    <row r="969">
      <c r="E969" s="90"/>
      <c r="F969" s="17"/>
      <c r="M969" s="17"/>
      <c r="S969" s="88"/>
    </row>
    <row r="970">
      <c r="E970" s="90"/>
      <c r="F970" s="17"/>
      <c r="M970" s="17"/>
      <c r="S970" s="88"/>
    </row>
    <row r="971">
      <c r="E971" s="90"/>
      <c r="F971" s="17"/>
      <c r="M971" s="17"/>
      <c r="S971" s="88"/>
    </row>
    <row r="972">
      <c r="E972" s="90"/>
      <c r="F972" s="17"/>
      <c r="M972" s="17"/>
      <c r="S972" s="88"/>
    </row>
    <row r="973">
      <c r="E973" s="90"/>
      <c r="F973" s="17"/>
      <c r="M973" s="17"/>
      <c r="S973" s="88"/>
    </row>
    <row r="974">
      <c r="E974" s="90"/>
      <c r="F974" s="17"/>
      <c r="M974" s="17"/>
      <c r="S974" s="88"/>
    </row>
    <row r="975">
      <c r="E975" s="90"/>
      <c r="F975" s="17"/>
      <c r="M975" s="17"/>
      <c r="S975" s="88"/>
    </row>
    <row r="976">
      <c r="E976" s="90"/>
      <c r="F976" s="17"/>
      <c r="M976" s="17"/>
      <c r="S976" s="88"/>
    </row>
    <row r="977">
      <c r="E977" s="90"/>
      <c r="F977" s="17"/>
      <c r="M977" s="17"/>
      <c r="S977" s="88"/>
    </row>
    <row r="978">
      <c r="E978" s="90"/>
      <c r="F978" s="17"/>
      <c r="M978" s="17"/>
      <c r="S978" s="88"/>
    </row>
    <row r="979">
      <c r="E979" s="90"/>
      <c r="F979" s="17"/>
      <c r="M979" s="17"/>
      <c r="S979" s="88"/>
    </row>
    <row r="980">
      <c r="E980" s="90"/>
      <c r="F980" s="17"/>
      <c r="M980" s="17"/>
      <c r="S980" s="88"/>
    </row>
    <row r="981">
      <c r="E981" s="90"/>
      <c r="F981" s="17"/>
      <c r="M981" s="17"/>
      <c r="S981" s="88"/>
    </row>
    <row r="982">
      <c r="E982" s="90"/>
      <c r="F982" s="17"/>
      <c r="M982" s="17"/>
      <c r="S982" s="88"/>
    </row>
    <row r="983">
      <c r="E983" s="90"/>
      <c r="F983" s="17"/>
      <c r="M983" s="17"/>
      <c r="S983" s="88"/>
    </row>
    <row r="984">
      <c r="E984" s="90"/>
      <c r="F984" s="17"/>
      <c r="M984" s="17"/>
      <c r="S984" s="88"/>
    </row>
    <row r="985">
      <c r="E985" s="90"/>
      <c r="F985" s="17"/>
      <c r="M985" s="17"/>
      <c r="S985" s="88"/>
    </row>
    <row r="986">
      <c r="E986" s="90"/>
      <c r="F986" s="17"/>
      <c r="M986" s="17"/>
      <c r="S986" s="88"/>
    </row>
    <row r="987">
      <c r="E987" s="90"/>
      <c r="F987" s="17"/>
      <c r="M987" s="17"/>
      <c r="S987" s="88"/>
    </row>
    <row r="988">
      <c r="E988" s="90"/>
      <c r="F988" s="17"/>
      <c r="M988" s="17"/>
      <c r="S988" s="88"/>
    </row>
    <row r="989">
      <c r="E989" s="90"/>
      <c r="F989" s="17"/>
      <c r="M989" s="17"/>
      <c r="S989" s="88"/>
    </row>
    <row r="990">
      <c r="E990" s="90"/>
      <c r="F990" s="17"/>
      <c r="M990" s="17"/>
      <c r="S990" s="88"/>
    </row>
    <row r="991">
      <c r="E991" s="90"/>
      <c r="F991" s="17"/>
      <c r="M991" s="17"/>
      <c r="S991" s="88"/>
    </row>
    <row r="992">
      <c r="E992" s="90"/>
      <c r="F992" s="17"/>
      <c r="M992" s="17"/>
      <c r="S992" s="88"/>
    </row>
    <row r="993">
      <c r="E993" s="90"/>
      <c r="F993" s="17"/>
      <c r="M993" s="17"/>
      <c r="S993" s="88"/>
    </row>
    <row r="994">
      <c r="E994" s="90"/>
      <c r="F994" s="17"/>
      <c r="M994" s="17"/>
      <c r="S994" s="88"/>
    </row>
    <row r="995">
      <c r="E995" s="90"/>
      <c r="F995" s="17"/>
      <c r="M995" s="17"/>
      <c r="S995" s="88"/>
    </row>
    <row r="996">
      <c r="E996" s="90"/>
      <c r="F996" s="17"/>
      <c r="M996" s="17"/>
      <c r="S996" s="88"/>
    </row>
    <row r="997">
      <c r="E997" s="90"/>
      <c r="F997" s="17"/>
      <c r="M997" s="17"/>
      <c r="S997" s="88"/>
    </row>
    <row r="998">
      <c r="E998" s="90"/>
      <c r="F998" s="17"/>
      <c r="M998" s="17"/>
      <c r="S998" s="88"/>
    </row>
    <row r="999">
      <c r="E999" s="90"/>
      <c r="F999" s="17"/>
      <c r="M999" s="17"/>
      <c r="S999" s="88"/>
    </row>
    <row r="1000">
      <c r="E1000" s="90"/>
      <c r="F1000" s="17"/>
      <c r="M1000" s="17"/>
      <c r="S1000" s="88"/>
    </row>
    <row r="1001">
      <c r="E1001" s="90"/>
      <c r="F1001" s="17"/>
      <c r="M1001" s="17"/>
      <c r="S1001" s="88"/>
    </row>
    <row r="1002">
      <c r="E1002" s="90"/>
      <c r="F1002" s="17"/>
      <c r="M1002" s="17"/>
      <c r="S1002" s="88"/>
    </row>
    <row r="1003">
      <c r="E1003" s="90"/>
      <c r="F1003" s="17"/>
      <c r="M1003" s="17"/>
      <c r="S1003" s="88"/>
    </row>
    <row r="1004">
      <c r="E1004" s="90"/>
      <c r="F1004" s="17"/>
      <c r="M1004" s="17"/>
      <c r="S1004" s="88"/>
    </row>
    <row r="1005">
      <c r="E1005" s="90"/>
      <c r="F1005" s="17"/>
      <c r="M1005" s="17"/>
      <c r="S1005" s="88"/>
    </row>
  </sheetData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sheetData>
    <row r="1">
      <c r="A1" s="29"/>
      <c r="B1" s="29"/>
      <c r="C1" s="30"/>
      <c r="D1" s="30"/>
      <c r="E1" s="31">
        <f t="array" ref="E1">INDEX('パラメータ'!B1:B2,MATCH('キャラ選択'!$H$2,'パラメータ'!$A$1:$A$2,0),0)</f>
        <v>0</v>
      </c>
      <c r="F1" s="31">
        <f t="array" ref="F1">INDEX('パラメータ'!C1:C2,MATCH('キャラ選択'!$H$2,'パラメータ'!$A$1:$A$2,0),0)</f>
        <v>1</v>
      </c>
      <c r="G1" s="31">
        <f t="array" ref="G1">INDEX('パラメータ'!D1:D2,MATCH('キャラ選択'!$H$2,'パラメータ'!$A$1:$A$2,0),0)</f>
        <v>1</v>
      </c>
      <c r="H1" s="31">
        <f t="array" ref="H1">INDEX('パラメータ'!E1:E2,MATCH('キャラ選択'!$H$2,'パラメータ'!$A$1:$A$2,0),0)</f>
        <v>0</v>
      </c>
      <c r="I1" s="31">
        <f t="array" ref="I1">INDEX('パラメータ'!F1:F2,MATCH('キャラ選択'!$H$2,'パラメータ'!$A$1:$A$2,0),0)</f>
        <v>0</v>
      </c>
      <c r="J1" s="31">
        <f t="array" ref="J1">INDEX('パラメータ'!G1:G2,MATCH('キャラ選択'!$H$2,'パラメータ'!$A$1:$A$2,0),0)</f>
        <v>1</v>
      </c>
      <c r="K1" s="31">
        <f t="array" ref="K1">INDEX('パラメータ'!H1:H2,MATCH('キャラ選択'!$H$2,'パラメータ'!$A$1:$A$2,0),0)</f>
        <v>0</v>
      </c>
      <c r="L1" s="30">
        <f t="shared" ref="L1:R1" si="1">E1</f>
        <v>0</v>
      </c>
      <c r="M1" s="32">
        <f t="shared" si="1"/>
        <v>1</v>
      </c>
      <c r="N1" s="32">
        <f t="shared" si="1"/>
        <v>1</v>
      </c>
      <c r="O1" s="32">
        <f t="shared" si="1"/>
        <v>0</v>
      </c>
      <c r="P1" s="32">
        <f t="shared" si="1"/>
        <v>0</v>
      </c>
      <c r="Q1" s="32">
        <f t="shared" si="1"/>
        <v>1</v>
      </c>
      <c r="R1" s="32">
        <f t="shared" si="1"/>
        <v>0</v>
      </c>
      <c r="S1" s="86"/>
      <c r="T1" s="33"/>
      <c r="U1" s="33" t="str">
        <f t="shared" ref="U1:AI1" si="2">D1</f>
        <v/>
      </c>
      <c r="V1" s="34">
        <f t="shared" si="2"/>
        <v>0</v>
      </c>
      <c r="W1" s="34">
        <f t="shared" si="2"/>
        <v>1</v>
      </c>
      <c r="X1" s="34">
        <f t="shared" si="2"/>
        <v>1</v>
      </c>
      <c r="Y1" s="34">
        <f t="shared" si="2"/>
        <v>0</v>
      </c>
      <c r="Z1" s="34">
        <f t="shared" si="2"/>
        <v>0</v>
      </c>
      <c r="AA1" s="34">
        <f t="shared" si="2"/>
        <v>1</v>
      </c>
      <c r="AB1" s="34">
        <f t="shared" si="2"/>
        <v>0</v>
      </c>
      <c r="AC1" s="35">
        <f t="shared" si="2"/>
        <v>0</v>
      </c>
      <c r="AD1" s="34">
        <f t="shared" si="2"/>
        <v>1</v>
      </c>
      <c r="AE1" s="34">
        <f t="shared" si="2"/>
        <v>1</v>
      </c>
      <c r="AF1" s="34">
        <f t="shared" si="2"/>
        <v>0</v>
      </c>
      <c r="AG1" s="34">
        <f t="shared" si="2"/>
        <v>0</v>
      </c>
      <c r="AH1" s="34">
        <f t="shared" si="2"/>
        <v>1</v>
      </c>
      <c r="AI1" s="34">
        <f t="shared" si="2"/>
        <v>0</v>
      </c>
    </row>
    <row r="2">
      <c r="A2" s="29"/>
      <c r="B2" s="29"/>
      <c r="C2" s="30"/>
      <c r="D2" s="30"/>
      <c r="E2" s="31">
        <f t="array" ref="E2">INDEX('パラメータ'!B4:B9,MATCH('キャラ選択'!$F$2,'パラメータ'!$A$4:$A$9,0),0)</f>
        <v>2</v>
      </c>
      <c r="F2" s="31">
        <f t="array" ref="F2">INDEX('パラメータ'!C4:C9,MATCH('キャラ選択'!$F$2,'パラメータ'!$A$4:$A$9,0),0)</f>
        <v>0</v>
      </c>
      <c r="G2" s="31">
        <f t="array" ref="G2">INDEX('パラメータ'!D4:D9,MATCH('キャラ選択'!$F$2,'パラメータ'!$A$4:$A$9,0),0)</f>
        <v>0</v>
      </c>
      <c r="H2" s="31">
        <f t="array" ref="H2">INDEX('パラメータ'!E4:E9,MATCH('キャラ選択'!$F$2,'パラメータ'!$A$4:$A$9,0),0)</f>
        <v>1</v>
      </c>
      <c r="I2" s="31">
        <f t="array" ref="I2">INDEX('パラメータ'!F4:F9,MATCH('キャラ選択'!$F$2,'パラメータ'!$A$4:$A$9,0),0)</f>
        <v>0</v>
      </c>
      <c r="J2" s="31">
        <f t="array" ref="J2">INDEX('パラメータ'!G4:G9,MATCH('キャラ選択'!$F$2,'パラメータ'!$A$4:$A$9,0),0)</f>
        <v>0</v>
      </c>
      <c r="K2" s="31">
        <f t="array" ref="K2">INDEX('パラメータ'!H4:H9,MATCH('キャラ選択'!$F$2,'パラメータ'!$A$4:$A$9,0),0)</f>
        <v>0</v>
      </c>
      <c r="L2" s="30">
        <f t="shared" ref="L2:R2" si="3">E2</f>
        <v>2</v>
      </c>
      <c r="M2" s="32">
        <f t="shared" si="3"/>
        <v>0</v>
      </c>
      <c r="N2" s="32">
        <f t="shared" si="3"/>
        <v>0</v>
      </c>
      <c r="O2" s="32">
        <f t="shared" si="3"/>
        <v>1</v>
      </c>
      <c r="P2" s="32">
        <f t="shared" si="3"/>
        <v>0</v>
      </c>
      <c r="Q2" s="32">
        <f t="shared" si="3"/>
        <v>0</v>
      </c>
      <c r="R2" s="32">
        <f t="shared" si="3"/>
        <v>0</v>
      </c>
      <c r="S2" s="86"/>
      <c r="T2" s="33"/>
      <c r="U2" s="33" t="str">
        <f t="shared" ref="U2:AI2" si="4">D2</f>
        <v/>
      </c>
      <c r="V2" s="34">
        <f t="shared" si="4"/>
        <v>2</v>
      </c>
      <c r="W2" s="34">
        <f t="shared" si="4"/>
        <v>0</v>
      </c>
      <c r="X2" s="34">
        <f t="shared" si="4"/>
        <v>0</v>
      </c>
      <c r="Y2" s="34">
        <f t="shared" si="4"/>
        <v>1</v>
      </c>
      <c r="Z2" s="34">
        <f t="shared" si="4"/>
        <v>0</v>
      </c>
      <c r="AA2" s="34">
        <f t="shared" si="4"/>
        <v>0</v>
      </c>
      <c r="AB2" s="34">
        <f t="shared" si="4"/>
        <v>0</v>
      </c>
      <c r="AC2" s="35">
        <f t="shared" si="4"/>
        <v>2</v>
      </c>
      <c r="AD2" s="34">
        <f t="shared" si="4"/>
        <v>0</v>
      </c>
      <c r="AE2" s="34">
        <f t="shared" si="4"/>
        <v>0</v>
      </c>
      <c r="AF2" s="34">
        <f t="shared" si="4"/>
        <v>1</v>
      </c>
      <c r="AG2" s="34">
        <f t="shared" si="4"/>
        <v>0</v>
      </c>
      <c r="AH2" s="34">
        <f t="shared" si="4"/>
        <v>0</v>
      </c>
      <c r="AI2" s="34">
        <f t="shared" si="4"/>
        <v>0</v>
      </c>
    </row>
    <row r="3">
      <c r="A3" s="29"/>
      <c r="B3" s="29"/>
      <c r="C3" s="30"/>
      <c r="D3" s="30"/>
      <c r="E3" s="31">
        <f t="array" ref="E3">INDEX('パラメータ'!B11:B14,MATCH('キャラ選択'!$C$2,'パラメータ'!$A$11:$A$14,0),0)</f>
        <v>-1</v>
      </c>
      <c r="F3" s="31">
        <f t="array" ref="F3">INDEX('パラメータ'!C11:C14,MATCH('キャラ選択'!$C$2,'パラメータ'!$A$11:$A$14,0),0)</f>
        <v>1</v>
      </c>
      <c r="G3" s="31">
        <f t="array" ref="G3">INDEX('パラメータ'!D11:D14,MATCH('キャラ選択'!$C$2,'パラメータ'!$A$11:$A$14,0),0)</f>
        <v>-4</v>
      </c>
      <c r="H3" s="31">
        <f t="array" ref="H3">INDEX('パラメータ'!E11:E14,MATCH('キャラ選択'!$C$2,'パラメータ'!$A$11:$A$14,0),0)</f>
        <v>2</v>
      </c>
      <c r="I3" s="31">
        <f t="array" ref="I3">INDEX('パラメータ'!F11:F14,MATCH('キャラ選択'!$C$2,'パラメータ'!$A$11:$A$14,0),0)</f>
        <v>2</v>
      </c>
      <c r="J3" s="31">
        <f t="array" ref="J3">INDEX('パラメータ'!G11:G14,MATCH('キャラ選択'!$C$2,'パラメータ'!$A$11:$A$14,0),0)</f>
        <v>3</v>
      </c>
      <c r="K3" s="31">
        <f t="array" ref="K3">INDEX('パラメータ'!H11:H14,MATCH('キャラ選択'!$C$2,'パラメータ'!$A$11:$A$14,0),0)</f>
        <v>-3</v>
      </c>
      <c r="L3" s="30">
        <f t="shared" ref="L3:R3" si="5">E3</f>
        <v>-1</v>
      </c>
      <c r="M3" s="32">
        <f t="shared" si="5"/>
        <v>1</v>
      </c>
      <c r="N3" s="32">
        <f t="shared" si="5"/>
        <v>-4</v>
      </c>
      <c r="O3" s="32">
        <f t="shared" si="5"/>
        <v>2</v>
      </c>
      <c r="P3" s="32">
        <f t="shared" si="5"/>
        <v>2</v>
      </c>
      <c r="Q3" s="32">
        <f t="shared" si="5"/>
        <v>3</v>
      </c>
      <c r="R3" s="32">
        <f t="shared" si="5"/>
        <v>-3</v>
      </c>
      <c r="S3" s="86"/>
      <c r="T3" s="33"/>
      <c r="U3" s="33" t="str">
        <f t="shared" ref="U3:AI3" si="6">D3</f>
        <v/>
      </c>
      <c r="V3" s="34">
        <f t="shared" si="6"/>
        <v>-1</v>
      </c>
      <c r="W3" s="34">
        <f t="shared" si="6"/>
        <v>1</v>
      </c>
      <c r="X3" s="34">
        <f t="shared" si="6"/>
        <v>-4</v>
      </c>
      <c r="Y3" s="34">
        <f t="shared" si="6"/>
        <v>2</v>
      </c>
      <c r="Z3" s="34">
        <f t="shared" si="6"/>
        <v>2</v>
      </c>
      <c r="AA3" s="34">
        <f t="shared" si="6"/>
        <v>3</v>
      </c>
      <c r="AB3" s="34">
        <f t="shared" si="6"/>
        <v>-3</v>
      </c>
      <c r="AC3" s="35">
        <f t="shared" si="6"/>
        <v>-1</v>
      </c>
      <c r="AD3" s="34">
        <f t="shared" si="6"/>
        <v>1</v>
      </c>
      <c r="AE3" s="34">
        <f t="shared" si="6"/>
        <v>-4</v>
      </c>
      <c r="AF3" s="34">
        <f t="shared" si="6"/>
        <v>2</v>
      </c>
      <c r="AG3" s="34">
        <f t="shared" si="6"/>
        <v>2</v>
      </c>
      <c r="AH3" s="34">
        <f t="shared" si="6"/>
        <v>3</v>
      </c>
      <c r="AI3" s="34">
        <f t="shared" si="6"/>
        <v>-3</v>
      </c>
    </row>
    <row r="4">
      <c r="A4" s="29"/>
      <c r="B4" s="29"/>
      <c r="C4" s="30"/>
      <c r="D4" s="30"/>
      <c r="E4" s="31">
        <f t="array" ref="E4">INDEX('パラメータ'!B16:B21,MATCH('キャラ選択'!$D$2,'パラメータ'!$A$16:$A$21,0),0)</f>
        <v>3</v>
      </c>
      <c r="F4" s="31">
        <f t="array" ref="F4">INDEX('パラメータ'!C16:C21,MATCH('キャラ選択'!$D$2,'パラメータ'!$A$16:$A$21,0),0)</f>
        <v>1</v>
      </c>
      <c r="G4" s="31">
        <f t="array" ref="G4">INDEX('パラメータ'!D16:D21,MATCH('キャラ選択'!$D$2,'パラメータ'!$A$16:$A$21,0),0)</f>
        <v>1</v>
      </c>
      <c r="H4" s="31">
        <f t="array" ref="H4">INDEX('パラメータ'!E16:E21,MATCH('キャラ選択'!$D$2,'パラメータ'!$A$16:$A$21,0),0)</f>
        <v>2</v>
      </c>
      <c r="I4" s="31">
        <f t="array" ref="I4">INDEX('パラメータ'!F16:F21,MATCH('キャラ選択'!$D$2,'パラメータ'!$A$16:$A$21,0),0)</f>
        <v>2</v>
      </c>
      <c r="J4" s="31">
        <f t="array" ref="J4">INDEX('パラメータ'!G16:G21,MATCH('キャラ選択'!$D$2,'パラメータ'!$A$16:$A$21,0),0)</f>
        <v>1</v>
      </c>
      <c r="K4" s="31">
        <f t="array" ref="K4">INDEX('パラメータ'!H16:H21,MATCH('キャラ選択'!$D$2,'パラメータ'!$A$16:$A$21,0),0)</f>
        <v>1</v>
      </c>
      <c r="L4" s="30">
        <f t="shared" ref="L4:R4" si="7">E4</f>
        <v>3</v>
      </c>
      <c r="M4" s="32">
        <f t="shared" si="7"/>
        <v>1</v>
      </c>
      <c r="N4" s="32">
        <f t="shared" si="7"/>
        <v>1</v>
      </c>
      <c r="O4" s="32">
        <f t="shared" si="7"/>
        <v>2</v>
      </c>
      <c r="P4" s="32">
        <f t="shared" si="7"/>
        <v>2</v>
      </c>
      <c r="Q4" s="32">
        <f t="shared" si="7"/>
        <v>1</v>
      </c>
      <c r="R4" s="32">
        <f t="shared" si="7"/>
        <v>1</v>
      </c>
      <c r="S4" s="86"/>
      <c r="T4" s="33"/>
      <c r="U4" s="33" t="str">
        <f>D4</f>
        <v/>
      </c>
      <c r="V4" s="34">
        <f t="array" ref="V4">INDEX('パラメータ'!B16:B21,MATCH('キャラ選択'!$E$2,'パラメータ'!$A$16:$A$21,0),0)</f>
        <v>3</v>
      </c>
      <c r="W4" s="34">
        <f t="array" ref="W4">INDEX('パラメータ'!C16:C21,MATCH('キャラ選択'!$E$2,'パラメータ'!$A$16:$A$21,0),0)</f>
        <v>1</v>
      </c>
      <c r="X4" s="34">
        <f t="array" ref="X4">INDEX('パラメータ'!D16:D21,MATCH('キャラ選択'!$E$2,'パラメータ'!$A$16:$A$21,0),0)</f>
        <v>2</v>
      </c>
      <c r="Y4" s="34">
        <f t="array" ref="Y4">INDEX('パラメータ'!E16:E21,MATCH('キャラ選択'!$E$2,'パラメータ'!$A$16:$A$21,0),0)</f>
        <v>3</v>
      </c>
      <c r="Z4" s="34">
        <f t="array" ref="Z4">INDEX('パラメータ'!F16:F21,MATCH('キャラ選択'!$E$2,'パラメータ'!$A$16:$A$21,0),0)</f>
        <v>1</v>
      </c>
      <c r="AA4" s="34">
        <f t="array" ref="AA4">INDEX('パラメータ'!G16:G21,MATCH('キャラ選択'!$E$2,'パラメータ'!$A$16:$A$21,0),0)</f>
        <v>1</v>
      </c>
      <c r="AB4" s="34">
        <f t="array" ref="AB4">INDEX('パラメータ'!H16:H21,MATCH('キャラ選択'!$E$2,'パラメータ'!$A$16:$A$21,0),0)</f>
        <v>1</v>
      </c>
      <c r="AC4" s="35">
        <f t="shared" ref="AC4:AI4" si="8">L4</f>
        <v>3</v>
      </c>
      <c r="AD4" s="34">
        <f t="shared" si="8"/>
        <v>1</v>
      </c>
      <c r="AE4" s="34">
        <f t="shared" si="8"/>
        <v>1</v>
      </c>
      <c r="AF4" s="34">
        <f t="shared" si="8"/>
        <v>2</v>
      </c>
      <c r="AG4" s="34">
        <f t="shared" si="8"/>
        <v>2</v>
      </c>
      <c r="AH4" s="34">
        <f t="shared" si="8"/>
        <v>1</v>
      </c>
      <c r="AI4" s="34">
        <f t="shared" si="8"/>
        <v>1</v>
      </c>
    </row>
    <row r="5">
      <c r="A5" s="29" t="s">
        <v>25</v>
      </c>
      <c r="B5" s="29" t="s">
        <v>30</v>
      </c>
      <c r="C5" s="30"/>
      <c r="D5" s="36" t="s">
        <v>26</v>
      </c>
      <c r="E5" s="37">
        <f>'キャラ選択'!I2</f>
        <v>14</v>
      </c>
      <c r="F5" s="31">
        <f>'キャラ選択'!J2</f>
        <v>13</v>
      </c>
      <c r="G5" s="31">
        <f>'キャラ選択'!K2</f>
        <v>8</v>
      </c>
      <c r="H5" s="31">
        <f>'キャラ選択'!L2</f>
        <v>15</v>
      </c>
      <c r="I5" s="31">
        <f>'キャラ選択'!M2</f>
        <v>14</v>
      </c>
      <c r="J5" s="31">
        <f>'キャラ選択'!N2</f>
        <v>15</v>
      </c>
      <c r="K5" s="31">
        <f>'キャラ選択'!O2</f>
        <v>8</v>
      </c>
      <c r="L5" s="36" t="s">
        <v>27</v>
      </c>
      <c r="M5" s="32"/>
      <c r="N5" s="32"/>
      <c r="O5" s="32"/>
      <c r="P5" s="32"/>
      <c r="Q5" s="32"/>
      <c r="R5" s="32"/>
      <c r="S5" s="86"/>
      <c r="T5" s="33" t="s">
        <v>28</v>
      </c>
      <c r="U5" s="38"/>
      <c r="V5" s="39"/>
      <c r="W5" s="34"/>
      <c r="X5" s="34"/>
      <c r="Y5" s="34"/>
      <c r="Z5" s="34"/>
      <c r="AA5" s="34"/>
      <c r="AB5" s="34"/>
      <c r="AC5" s="40" t="s">
        <v>27</v>
      </c>
      <c r="AD5" s="34"/>
      <c r="AE5" s="34"/>
      <c r="AF5" s="34"/>
      <c r="AG5" s="34"/>
      <c r="AH5" s="34"/>
      <c r="AI5" s="34"/>
    </row>
    <row r="6">
      <c r="A6" s="41" t="s">
        <v>1</v>
      </c>
      <c r="B6" s="41" t="s">
        <v>2</v>
      </c>
      <c r="C6" s="41" t="s">
        <v>3</v>
      </c>
      <c r="D6" s="42" t="s">
        <v>29</v>
      </c>
      <c r="E6" s="43" t="s">
        <v>7</v>
      </c>
      <c r="F6" s="41" t="s">
        <v>8</v>
      </c>
      <c r="G6" s="41" t="s">
        <v>9</v>
      </c>
      <c r="H6" s="41" t="s">
        <v>10</v>
      </c>
      <c r="I6" s="41" t="s">
        <v>11</v>
      </c>
      <c r="J6" s="41" t="s">
        <v>12</v>
      </c>
      <c r="K6" s="41" t="s">
        <v>13</v>
      </c>
      <c r="L6" s="44" t="s">
        <v>7</v>
      </c>
      <c r="M6" s="45" t="s">
        <v>8</v>
      </c>
      <c r="N6" s="45" t="s">
        <v>9</v>
      </c>
      <c r="O6" s="45" t="s">
        <v>10</v>
      </c>
      <c r="P6" s="45" t="s">
        <v>11</v>
      </c>
      <c r="Q6" s="45" t="s">
        <v>12</v>
      </c>
      <c r="R6" s="45" t="s">
        <v>13</v>
      </c>
      <c r="S6" s="87"/>
      <c r="T6" s="47"/>
      <c r="U6" s="48" t="s">
        <v>29</v>
      </c>
      <c r="V6" s="49" t="s">
        <v>7</v>
      </c>
      <c r="W6" s="50" t="s">
        <v>8</v>
      </c>
      <c r="X6" s="50" t="s">
        <v>9</v>
      </c>
      <c r="Y6" s="50" t="s">
        <v>10</v>
      </c>
      <c r="Z6" s="50" t="s">
        <v>11</v>
      </c>
      <c r="AA6" s="50" t="s">
        <v>12</v>
      </c>
      <c r="AB6" s="50" t="s">
        <v>13</v>
      </c>
      <c r="AC6" s="35" t="s">
        <v>7</v>
      </c>
      <c r="AD6" s="35" t="s">
        <v>8</v>
      </c>
      <c r="AE6" s="35" t="s">
        <v>9</v>
      </c>
      <c r="AF6" s="35" t="s">
        <v>10</v>
      </c>
      <c r="AG6" s="35" t="s">
        <v>11</v>
      </c>
      <c r="AH6" s="35" t="s">
        <v>12</v>
      </c>
      <c r="AI6" s="35" t="s">
        <v>13</v>
      </c>
    </row>
    <row r="7">
      <c r="A7" s="91" t="s">
        <v>31</v>
      </c>
      <c r="B7" s="71">
        <v>7.0</v>
      </c>
      <c r="C7" s="77" t="s">
        <v>32</v>
      </c>
      <c r="D7" s="54">
        <v>1.0</v>
      </c>
      <c r="E7" s="70"/>
      <c r="F7" s="71"/>
      <c r="G7" s="71"/>
      <c r="H7" s="71"/>
      <c r="I7" s="71"/>
      <c r="J7" s="71"/>
      <c r="K7" s="71"/>
      <c r="L7" s="56">
        <v>0.0</v>
      </c>
      <c r="M7" s="57">
        <v>0.0</v>
      </c>
      <c r="N7" s="57">
        <v>0.0</v>
      </c>
      <c r="O7" s="57">
        <v>0.0</v>
      </c>
      <c r="P7" s="57">
        <v>0.0</v>
      </c>
      <c r="Q7" s="57">
        <v>0.0</v>
      </c>
      <c r="R7" s="57">
        <v>0.0</v>
      </c>
      <c r="S7" s="86"/>
      <c r="T7" s="33"/>
      <c r="U7" s="38">
        <v>1.0</v>
      </c>
      <c r="V7" s="40"/>
      <c r="W7" s="35"/>
      <c r="X7" s="35"/>
      <c r="Y7" s="35"/>
      <c r="Z7" s="35"/>
      <c r="AA7" s="35"/>
      <c r="AB7" s="35"/>
      <c r="AC7" s="58">
        <v>0.0</v>
      </c>
      <c r="AD7" s="59">
        <v>0.0</v>
      </c>
      <c r="AE7" s="59">
        <v>0.0</v>
      </c>
      <c r="AF7" s="59">
        <v>0.0</v>
      </c>
      <c r="AG7" s="59">
        <v>0.0</v>
      </c>
      <c r="AH7" s="59">
        <v>0.0</v>
      </c>
      <c r="AI7" s="60">
        <v>0.0</v>
      </c>
    </row>
    <row r="8">
      <c r="A8" s="61"/>
      <c r="B8" s="61"/>
      <c r="C8" s="61"/>
      <c r="D8" s="62">
        <v>2.0</v>
      </c>
      <c r="E8" s="44"/>
      <c r="F8" s="45"/>
      <c r="G8" s="45"/>
      <c r="H8" s="45"/>
      <c r="I8" s="45"/>
      <c r="J8" s="45"/>
      <c r="K8" s="45"/>
      <c r="L8" s="65">
        <f t="shared" ref="L8:R8" si="9">E8-E$7</f>
        <v>0</v>
      </c>
      <c r="M8" s="66">
        <f t="shared" si="9"/>
        <v>0</v>
      </c>
      <c r="N8" s="66">
        <f t="shared" si="9"/>
        <v>0</v>
      </c>
      <c r="O8" s="66">
        <f t="shared" si="9"/>
        <v>0</v>
      </c>
      <c r="P8" s="66">
        <f t="shared" si="9"/>
        <v>0</v>
      </c>
      <c r="Q8" s="66">
        <f t="shared" si="9"/>
        <v>0</v>
      </c>
      <c r="R8" s="66">
        <f t="shared" si="9"/>
        <v>0</v>
      </c>
      <c r="S8" s="86"/>
      <c r="T8" s="33"/>
      <c r="U8" s="38">
        <v>2.0</v>
      </c>
      <c r="V8" s="34"/>
      <c r="W8" s="34"/>
      <c r="X8" s="34"/>
      <c r="Y8" s="34"/>
      <c r="Z8" s="34"/>
      <c r="AA8" s="34"/>
      <c r="AB8" s="34"/>
      <c r="AC8" s="40">
        <f t="shared" ref="AC8:AI8" si="10">V8-V$7</f>
        <v>0</v>
      </c>
      <c r="AD8" s="35">
        <f t="shared" si="10"/>
        <v>0</v>
      </c>
      <c r="AE8" s="35">
        <f t="shared" si="10"/>
        <v>0</v>
      </c>
      <c r="AF8" s="35">
        <f t="shared" si="10"/>
        <v>0</v>
      </c>
      <c r="AG8" s="35">
        <f t="shared" si="10"/>
        <v>0</v>
      </c>
      <c r="AH8" s="35">
        <f t="shared" si="10"/>
        <v>0</v>
      </c>
      <c r="AI8" s="67">
        <f t="shared" si="10"/>
        <v>0</v>
      </c>
    </row>
    <row r="9">
      <c r="A9" s="68"/>
      <c r="B9" s="68"/>
      <c r="C9" s="68"/>
      <c r="D9" s="54">
        <v>3.0</v>
      </c>
      <c r="E9" s="76"/>
      <c r="F9" s="77"/>
      <c r="G9" s="77"/>
      <c r="H9" s="77"/>
      <c r="I9" s="77"/>
      <c r="J9" s="77"/>
      <c r="K9" s="77"/>
      <c r="L9" s="70">
        <f t="shared" ref="L9:R9" si="11">E9-E$7</f>
        <v>0</v>
      </c>
      <c r="M9" s="71">
        <f t="shared" si="11"/>
        <v>0</v>
      </c>
      <c r="N9" s="71">
        <f t="shared" si="11"/>
        <v>0</v>
      </c>
      <c r="O9" s="71">
        <f t="shared" si="11"/>
        <v>0</v>
      </c>
      <c r="P9" s="71">
        <f t="shared" si="11"/>
        <v>0</v>
      </c>
      <c r="Q9" s="71">
        <f t="shared" si="11"/>
        <v>0</v>
      </c>
      <c r="R9" s="71">
        <f t="shared" si="11"/>
        <v>0</v>
      </c>
      <c r="S9" s="86"/>
      <c r="T9" s="33"/>
      <c r="U9" s="38">
        <v>3.0</v>
      </c>
      <c r="V9" s="39"/>
      <c r="W9" s="34"/>
      <c r="X9" s="34"/>
      <c r="Y9" s="34"/>
      <c r="Z9" s="34"/>
      <c r="AA9" s="34"/>
      <c r="AB9" s="34"/>
      <c r="AC9" s="40">
        <f t="shared" ref="AC9:AI9" si="12">V9-V$7</f>
        <v>0</v>
      </c>
      <c r="AD9" s="35">
        <f t="shared" si="12"/>
        <v>0</v>
      </c>
      <c r="AE9" s="35">
        <f t="shared" si="12"/>
        <v>0</v>
      </c>
      <c r="AF9" s="35">
        <f t="shared" si="12"/>
        <v>0</v>
      </c>
      <c r="AG9" s="35">
        <f t="shared" si="12"/>
        <v>0</v>
      </c>
      <c r="AH9" s="35">
        <f t="shared" si="12"/>
        <v>0</v>
      </c>
      <c r="AI9" s="67">
        <f t="shared" si="12"/>
        <v>0</v>
      </c>
    </row>
    <row r="10">
      <c r="A10" s="61"/>
      <c r="B10" s="61"/>
      <c r="C10" s="61"/>
      <c r="D10" s="62">
        <v>4.0</v>
      </c>
      <c r="E10" s="44"/>
      <c r="F10" s="61"/>
      <c r="G10" s="61"/>
      <c r="H10" s="61"/>
      <c r="I10" s="61"/>
      <c r="J10" s="61"/>
      <c r="K10" s="61"/>
      <c r="L10" s="65">
        <f t="shared" ref="L10:R10" si="13">E10-E$7</f>
        <v>0</v>
      </c>
      <c r="M10" s="66">
        <f t="shared" si="13"/>
        <v>0</v>
      </c>
      <c r="N10" s="66">
        <f t="shared" si="13"/>
        <v>0</v>
      </c>
      <c r="O10" s="66">
        <f t="shared" si="13"/>
        <v>0</v>
      </c>
      <c r="P10" s="66">
        <f t="shared" si="13"/>
        <v>0</v>
      </c>
      <c r="Q10" s="66">
        <f t="shared" si="13"/>
        <v>0</v>
      </c>
      <c r="R10" s="66">
        <f t="shared" si="13"/>
        <v>0</v>
      </c>
      <c r="S10" s="86"/>
      <c r="T10" s="33"/>
      <c r="U10" s="38">
        <v>4.0</v>
      </c>
      <c r="V10" s="39"/>
      <c r="W10" s="34"/>
      <c r="X10" s="34"/>
      <c r="Y10" s="34"/>
      <c r="Z10" s="34"/>
      <c r="AA10" s="34"/>
      <c r="AB10" s="34"/>
      <c r="AC10" s="40">
        <f t="shared" ref="AC10:AI10" si="14">V10-V$7</f>
        <v>0</v>
      </c>
      <c r="AD10" s="35">
        <f t="shared" si="14"/>
        <v>0</v>
      </c>
      <c r="AE10" s="35">
        <f t="shared" si="14"/>
        <v>0</v>
      </c>
      <c r="AF10" s="35">
        <f t="shared" si="14"/>
        <v>0</v>
      </c>
      <c r="AG10" s="35">
        <f t="shared" si="14"/>
        <v>0</v>
      </c>
      <c r="AH10" s="35">
        <f t="shared" si="14"/>
        <v>0</v>
      </c>
      <c r="AI10" s="67">
        <f t="shared" si="14"/>
        <v>0</v>
      </c>
    </row>
    <row r="11">
      <c r="A11" s="68"/>
      <c r="B11" s="68"/>
      <c r="C11" s="68"/>
      <c r="D11" s="54">
        <v>5.0</v>
      </c>
      <c r="E11" s="76"/>
      <c r="F11" s="68"/>
      <c r="G11" s="68"/>
      <c r="H11" s="68"/>
      <c r="I11" s="68"/>
      <c r="J11" s="68"/>
      <c r="K11" s="68"/>
      <c r="L11" s="70">
        <f t="shared" ref="L11:R11" si="15">E11-E$7</f>
        <v>0</v>
      </c>
      <c r="M11" s="71">
        <f t="shared" si="15"/>
        <v>0</v>
      </c>
      <c r="N11" s="71">
        <f t="shared" si="15"/>
        <v>0</v>
      </c>
      <c r="O11" s="71">
        <f t="shared" si="15"/>
        <v>0</v>
      </c>
      <c r="P11" s="71">
        <f t="shared" si="15"/>
        <v>0</v>
      </c>
      <c r="Q11" s="71">
        <f t="shared" si="15"/>
        <v>0</v>
      </c>
      <c r="R11" s="71">
        <f t="shared" si="15"/>
        <v>0</v>
      </c>
      <c r="S11" s="86"/>
      <c r="T11" s="33"/>
      <c r="U11" s="38">
        <v>5.0</v>
      </c>
      <c r="V11" s="39"/>
      <c r="W11" s="34"/>
      <c r="X11" s="34"/>
      <c r="Y11" s="34"/>
      <c r="Z11" s="34"/>
      <c r="AA11" s="34"/>
      <c r="AB11" s="34"/>
      <c r="AC11" s="40">
        <f t="shared" ref="AC11:AI11" si="16">V11-V$7</f>
        <v>0</v>
      </c>
      <c r="AD11" s="35">
        <f t="shared" si="16"/>
        <v>0</v>
      </c>
      <c r="AE11" s="35">
        <f t="shared" si="16"/>
        <v>0</v>
      </c>
      <c r="AF11" s="35">
        <f t="shared" si="16"/>
        <v>0</v>
      </c>
      <c r="AG11" s="35">
        <f t="shared" si="16"/>
        <v>0</v>
      </c>
      <c r="AH11" s="35">
        <f t="shared" si="16"/>
        <v>0</v>
      </c>
      <c r="AI11" s="67">
        <f t="shared" si="16"/>
        <v>0</v>
      </c>
    </row>
    <row r="12">
      <c r="A12" s="61"/>
      <c r="B12" s="61"/>
      <c r="C12" s="61"/>
      <c r="D12" s="62">
        <v>6.0</v>
      </c>
      <c r="E12" s="72"/>
      <c r="F12" s="61"/>
      <c r="G12" s="61"/>
      <c r="H12" s="61"/>
      <c r="I12" s="61"/>
      <c r="J12" s="61"/>
      <c r="K12" s="61"/>
      <c r="L12" s="65">
        <f t="shared" ref="L12:R12" si="17">E12-E$7</f>
        <v>0</v>
      </c>
      <c r="M12" s="66">
        <f t="shared" si="17"/>
        <v>0</v>
      </c>
      <c r="N12" s="66">
        <f t="shared" si="17"/>
        <v>0</v>
      </c>
      <c r="O12" s="66">
        <f t="shared" si="17"/>
        <v>0</v>
      </c>
      <c r="P12" s="66">
        <f t="shared" si="17"/>
        <v>0</v>
      </c>
      <c r="Q12" s="66">
        <f t="shared" si="17"/>
        <v>0</v>
      </c>
      <c r="R12" s="66">
        <f t="shared" si="17"/>
        <v>0</v>
      </c>
      <c r="S12" s="86"/>
      <c r="T12" s="33"/>
      <c r="U12" s="38">
        <v>6.0</v>
      </c>
      <c r="V12" s="39"/>
      <c r="W12" s="34"/>
      <c r="X12" s="34"/>
      <c r="Y12" s="34"/>
      <c r="Z12" s="34"/>
      <c r="AA12" s="34"/>
      <c r="AB12" s="34"/>
      <c r="AC12" s="40">
        <f t="shared" ref="AC12:AI12" si="18">V12-V$7</f>
        <v>0</v>
      </c>
      <c r="AD12" s="35">
        <f t="shared" si="18"/>
        <v>0</v>
      </c>
      <c r="AE12" s="35">
        <f t="shared" si="18"/>
        <v>0</v>
      </c>
      <c r="AF12" s="35">
        <f t="shared" si="18"/>
        <v>0</v>
      </c>
      <c r="AG12" s="35">
        <f t="shared" si="18"/>
        <v>0</v>
      </c>
      <c r="AH12" s="35">
        <f t="shared" si="18"/>
        <v>0</v>
      </c>
      <c r="AI12" s="67">
        <f t="shared" si="18"/>
        <v>0</v>
      </c>
    </row>
    <row r="13">
      <c r="A13" s="68"/>
      <c r="B13" s="68"/>
      <c r="C13" s="68"/>
      <c r="D13" s="54">
        <v>7.0</v>
      </c>
      <c r="E13" s="73"/>
      <c r="F13" s="68"/>
      <c r="G13" s="68"/>
      <c r="H13" s="68"/>
      <c r="I13" s="68"/>
      <c r="J13" s="68"/>
      <c r="K13" s="68"/>
      <c r="L13" s="70">
        <f t="shared" ref="L13:R13" si="19">E13-E$7</f>
        <v>0</v>
      </c>
      <c r="M13" s="71">
        <f t="shared" si="19"/>
        <v>0</v>
      </c>
      <c r="N13" s="71">
        <f t="shared" si="19"/>
        <v>0</v>
      </c>
      <c r="O13" s="71">
        <f t="shared" si="19"/>
        <v>0</v>
      </c>
      <c r="P13" s="71">
        <f t="shared" si="19"/>
        <v>0</v>
      </c>
      <c r="Q13" s="71">
        <f t="shared" si="19"/>
        <v>0</v>
      </c>
      <c r="R13" s="71">
        <f t="shared" si="19"/>
        <v>0</v>
      </c>
      <c r="S13" s="86"/>
      <c r="T13" s="33"/>
      <c r="U13" s="38">
        <v>7.0</v>
      </c>
      <c r="V13" s="39"/>
      <c r="W13" s="34"/>
      <c r="X13" s="34"/>
      <c r="Y13" s="34"/>
      <c r="Z13" s="34"/>
      <c r="AA13" s="34"/>
      <c r="AB13" s="34"/>
      <c r="AC13" s="40">
        <f t="shared" ref="AC13:AI13" si="20">V13-V$7</f>
        <v>0</v>
      </c>
      <c r="AD13" s="35">
        <f t="shared" si="20"/>
        <v>0</v>
      </c>
      <c r="AE13" s="35">
        <f t="shared" si="20"/>
        <v>0</v>
      </c>
      <c r="AF13" s="35">
        <f t="shared" si="20"/>
        <v>0</v>
      </c>
      <c r="AG13" s="35">
        <f t="shared" si="20"/>
        <v>0</v>
      </c>
      <c r="AH13" s="35">
        <f t="shared" si="20"/>
        <v>0</v>
      </c>
      <c r="AI13" s="67">
        <f t="shared" si="20"/>
        <v>0</v>
      </c>
    </row>
    <row r="14">
      <c r="A14" s="61"/>
      <c r="B14" s="61"/>
      <c r="C14" s="61"/>
      <c r="D14" s="62">
        <v>8.0</v>
      </c>
      <c r="E14" s="72"/>
      <c r="F14" s="61"/>
      <c r="G14" s="61"/>
      <c r="H14" s="61"/>
      <c r="I14" s="61"/>
      <c r="J14" s="61"/>
      <c r="K14" s="61"/>
      <c r="L14" s="65">
        <f t="shared" ref="L14:R14" si="21">E14-E$7</f>
        <v>0</v>
      </c>
      <c r="M14" s="66">
        <f t="shared" si="21"/>
        <v>0</v>
      </c>
      <c r="N14" s="66">
        <f t="shared" si="21"/>
        <v>0</v>
      </c>
      <c r="O14" s="66">
        <f t="shared" si="21"/>
        <v>0</v>
      </c>
      <c r="P14" s="66">
        <f t="shared" si="21"/>
        <v>0</v>
      </c>
      <c r="Q14" s="66">
        <f t="shared" si="21"/>
        <v>0</v>
      </c>
      <c r="R14" s="66">
        <f t="shared" si="21"/>
        <v>0</v>
      </c>
      <c r="S14" s="86"/>
      <c r="T14" s="33"/>
      <c r="U14" s="38">
        <v>8.0</v>
      </c>
      <c r="V14" s="39"/>
      <c r="W14" s="34"/>
      <c r="X14" s="34"/>
      <c r="Y14" s="34"/>
      <c r="Z14" s="34"/>
      <c r="AA14" s="34"/>
      <c r="AB14" s="34"/>
      <c r="AC14" s="40">
        <f t="shared" ref="AC14:AI14" si="22">V14-V$7</f>
        <v>0</v>
      </c>
      <c r="AD14" s="35">
        <f t="shared" si="22"/>
        <v>0</v>
      </c>
      <c r="AE14" s="35">
        <f t="shared" si="22"/>
        <v>0</v>
      </c>
      <c r="AF14" s="35">
        <f t="shared" si="22"/>
        <v>0</v>
      </c>
      <c r="AG14" s="35">
        <f t="shared" si="22"/>
        <v>0</v>
      </c>
      <c r="AH14" s="35">
        <f t="shared" si="22"/>
        <v>0</v>
      </c>
      <c r="AI14" s="67">
        <f t="shared" si="22"/>
        <v>0</v>
      </c>
    </row>
    <row r="15">
      <c r="A15" s="68"/>
      <c r="B15" s="68"/>
      <c r="C15" s="68"/>
      <c r="D15" s="54">
        <v>9.0</v>
      </c>
      <c r="E15" s="73"/>
      <c r="F15" s="68"/>
      <c r="G15" s="68"/>
      <c r="H15" s="68"/>
      <c r="I15" s="68"/>
      <c r="J15" s="68"/>
      <c r="K15" s="68"/>
      <c r="L15" s="70">
        <f t="shared" ref="L15:R15" si="23">E15-E$7</f>
        <v>0</v>
      </c>
      <c r="M15" s="71">
        <f t="shared" si="23"/>
        <v>0</v>
      </c>
      <c r="N15" s="71">
        <f t="shared" si="23"/>
        <v>0</v>
      </c>
      <c r="O15" s="71">
        <f t="shared" si="23"/>
        <v>0</v>
      </c>
      <c r="P15" s="71">
        <f t="shared" si="23"/>
        <v>0</v>
      </c>
      <c r="Q15" s="71">
        <f t="shared" si="23"/>
        <v>0</v>
      </c>
      <c r="R15" s="71">
        <f t="shared" si="23"/>
        <v>0</v>
      </c>
      <c r="S15" s="86"/>
      <c r="T15" s="33"/>
      <c r="U15" s="38">
        <v>9.0</v>
      </c>
      <c r="V15" s="39"/>
      <c r="W15" s="34"/>
      <c r="X15" s="34"/>
      <c r="Y15" s="34"/>
      <c r="Z15" s="34"/>
      <c r="AA15" s="34"/>
      <c r="AB15" s="34"/>
      <c r="AC15" s="40">
        <f t="shared" ref="AC15:AI15" si="24">V15-V$7</f>
        <v>0</v>
      </c>
      <c r="AD15" s="35">
        <f t="shared" si="24"/>
        <v>0</v>
      </c>
      <c r="AE15" s="35">
        <f t="shared" si="24"/>
        <v>0</v>
      </c>
      <c r="AF15" s="35">
        <f t="shared" si="24"/>
        <v>0</v>
      </c>
      <c r="AG15" s="35">
        <f t="shared" si="24"/>
        <v>0</v>
      </c>
      <c r="AH15" s="35">
        <f t="shared" si="24"/>
        <v>0</v>
      </c>
      <c r="AI15" s="67">
        <f t="shared" si="24"/>
        <v>0</v>
      </c>
    </row>
    <row r="16">
      <c r="A16" s="61"/>
      <c r="B16" s="61"/>
      <c r="C16" s="61"/>
      <c r="D16" s="62">
        <v>10.0</v>
      </c>
      <c r="E16" s="44"/>
      <c r="F16" s="45"/>
      <c r="G16" s="45"/>
      <c r="H16" s="45"/>
      <c r="I16" s="45"/>
      <c r="J16" s="45"/>
      <c r="K16" s="45"/>
      <c r="L16" s="65">
        <f t="shared" ref="L16:R16" si="25">E16-E$7</f>
        <v>0</v>
      </c>
      <c r="M16" s="66">
        <f t="shared" si="25"/>
        <v>0</v>
      </c>
      <c r="N16" s="66">
        <f t="shared" si="25"/>
        <v>0</v>
      </c>
      <c r="O16" s="66">
        <f t="shared" si="25"/>
        <v>0</v>
      </c>
      <c r="P16" s="66">
        <f t="shared" si="25"/>
        <v>0</v>
      </c>
      <c r="Q16" s="66">
        <f t="shared" si="25"/>
        <v>0</v>
      </c>
      <c r="R16" s="66">
        <f t="shared" si="25"/>
        <v>0</v>
      </c>
      <c r="S16" s="86"/>
      <c r="T16" s="33"/>
      <c r="U16" s="38">
        <v>10.0</v>
      </c>
      <c r="V16" s="40"/>
      <c r="W16" s="35"/>
      <c r="X16" s="35"/>
      <c r="Y16" s="35"/>
      <c r="Z16" s="35"/>
      <c r="AA16" s="35"/>
      <c r="AB16" s="35"/>
      <c r="AC16" s="40">
        <f t="shared" ref="AC16:AI16" si="26">V16-V$7</f>
        <v>0</v>
      </c>
      <c r="AD16" s="35">
        <f t="shared" si="26"/>
        <v>0</v>
      </c>
      <c r="AE16" s="35">
        <f t="shared" si="26"/>
        <v>0</v>
      </c>
      <c r="AF16" s="35">
        <f t="shared" si="26"/>
        <v>0</v>
      </c>
      <c r="AG16" s="35">
        <f t="shared" si="26"/>
        <v>0</v>
      </c>
      <c r="AH16" s="35">
        <f t="shared" si="26"/>
        <v>0</v>
      </c>
      <c r="AI16" s="67">
        <f t="shared" si="26"/>
        <v>0</v>
      </c>
    </row>
    <row r="17">
      <c r="A17" s="68"/>
      <c r="B17" s="68"/>
      <c r="C17" s="68"/>
      <c r="D17" s="54">
        <v>11.0</v>
      </c>
      <c r="E17" s="70"/>
      <c r="F17" s="71"/>
      <c r="G17" s="71"/>
      <c r="H17" s="71"/>
      <c r="I17" s="71"/>
      <c r="J17" s="71"/>
      <c r="K17" s="71"/>
      <c r="L17" s="70">
        <f t="shared" ref="L17:R17" si="27">E17-E$7</f>
        <v>0</v>
      </c>
      <c r="M17" s="71">
        <f t="shared" si="27"/>
        <v>0</v>
      </c>
      <c r="N17" s="71">
        <f t="shared" si="27"/>
        <v>0</v>
      </c>
      <c r="O17" s="71">
        <f t="shared" si="27"/>
        <v>0</v>
      </c>
      <c r="P17" s="71">
        <f t="shared" si="27"/>
        <v>0</v>
      </c>
      <c r="Q17" s="71">
        <f t="shared" si="27"/>
        <v>0</v>
      </c>
      <c r="R17" s="71">
        <f t="shared" si="27"/>
        <v>0</v>
      </c>
      <c r="S17" s="86"/>
      <c r="T17" s="33"/>
      <c r="U17" s="38">
        <v>11.0</v>
      </c>
      <c r="V17" s="40"/>
      <c r="W17" s="35"/>
      <c r="X17" s="35"/>
      <c r="Y17" s="35"/>
      <c r="Z17" s="35"/>
      <c r="AA17" s="35"/>
      <c r="AB17" s="35"/>
      <c r="AC17" s="40">
        <f t="shared" ref="AC17:AI17" si="28">V17-V$7</f>
        <v>0</v>
      </c>
      <c r="AD17" s="35">
        <f t="shared" si="28"/>
        <v>0</v>
      </c>
      <c r="AE17" s="35">
        <f t="shared" si="28"/>
        <v>0</v>
      </c>
      <c r="AF17" s="35">
        <f t="shared" si="28"/>
        <v>0</v>
      </c>
      <c r="AG17" s="35">
        <f t="shared" si="28"/>
        <v>0</v>
      </c>
      <c r="AH17" s="35">
        <f t="shared" si="28"/>
        <v>0</v>
      </c>
      <c r="AI17" s="67">
        <f t="shared" si="28"/>
        <v>0</v>
      </c>
    </row>
    <row r="18">
      <c r="A18" s="61"/>
      <c r="B18" s="61"/>
      <c r="C18" s="61"/>
      <c r="D18" s="62">
        <v>12.0</v>
      </c>
      <c r="E18" s="44"/>
      <c r="F18" s="61"/>
      <c r="G18" s="61"/>
      <c r="H18" s="61"/>
      <c r="I18" s="61"/>
      <c r="J18" s="61"/>
      <c r="K18" s="61"/>
      <c r="L18" s="65">
        <f t="shared" ref="L18:R18" si="29">E18-E$7</f>
        <v>0</v>
      </c>
      <c r="M18" s="66">
        <f t="shared" si="29"/>
        <v>0</v>
      </c>
      <c r="N18" s="66">
        <f t="shared" si="29"/>
        <v>0</v>
      </c>
      <c r="O18" s="66">
        <f t="shared" si="29"/>
        <v>0</v>
      </c>
      <c r="P18" s="66">
        <f t="shared" si="29"/>
        <v>0</v>
      </c>
      <c r="Q18" s="66">
        <f t="shared" si="29"/>
        <v>0</v>
      </c>
      <c r="R18" s="66">
        <f t="shared" si="29"/>
        <v>0</v>
      </c>
      <c r="S18" s="86"/>
      <c r="T18" s="33"/>
      <c r="U18" s="38">
        <v>12.0</v>
      </c>
      <c r="V18" s="40"/>
      <c r="W18" s="35"/>
      <c r="X18" s="35"/>
      <c r="Y18" s="35"/>
      <c r="Z18" s="35"/>
      <c r="AA18" s="35"/>
      <c r="AB18" s="35"/>
      <c r="AC18" s="40">
        <f t="shared" ref="AC18:AI18" si="30">V18-V$7</f>
        <v>0</v>
      </c>
      <c r="AD18" s="35">
        <f t="shared" si="30"/>
        <v>0</v>
      </c>
      <c r="AE18" s="35">
        <f t="shared" si="30"/>
        <v>0</v>
      </c>
      <c r="AF18" s="35">
        <f t="shared" si="30"/>
        <v>0</v>
      </c>
      <c r="AG18" s="35">
        <f t="shared" si="30"/>
        <v>0</v>
      </c>
      <c r="AH18" s="35">
        <f t="shared" si="30"/>
        <v>0</v>
      </c>
      <c r="AI18" s="67">
        <f t="shared" si="30"/>
        <v>0</v>
      </c>
    </row>
    <row r="19">
      <c r="A19" s="68"/>
      <c r="B19" s="68"/>
      <c r="C19" s="68"/>
      <c r="D19" s="54">
        <v>13.0</v>
      </c>
      <c r="E19" s="76"/>
      <c r="F19" s="77"/>
      <c r="G19" s="77"/>
      <c r="H19" s="77"/>
      <c r="I19" s="77"/>
      <c r="J19" s="77"/>
      <c r="K19" s="77"/>
      <c r="L19" s="70">
        <f t="shared" ref="L19:R19" si="31">E19-E$7</f>
        <v>0</v>
      </c>
      <c r="M19" s="71">
        <f t="shared" si="31"/>
        <v>0</v>
      </c>
      <c r="N19" s="71">
        <f t="shared" si="31"/>
        <v>0</v>
      </c>
      <c r="O19" s="71">
        <f t="shared" si="31"/>
        <v>0</v>
      </c>
      <c r="P19" s="71">
        <f t="shared" si="31"/>
        <v>0</v>
      </c>
      <c r="Q19" s="71">
        <f t="shared" si="31"/>
        <v>0</v>
      </c>
      <c r="R19" s="71">
        <f t="shared" si="31"/>
        <v>0</v>
      </c>
      <c r="S19" s="86"/>
      <c r="T19" s="33"/>
      <c r="U19" s="38">
        <v>13.0</v>
      </c>
      <c r="V19" s="40"/>
      <c r="W19" s="35"/>
      <c r="X19" s="35"/>
      <c r="Y19" s="35"/>
      <c r="Z19" s="35"/>
      <c r="AA19" s="35"/>
      <c r="AB19" s="35"/>
      <c r="AC19" s="40">
        <f t="shared" ref="AC19:AI19" si="32">V19-V$7</f>
        <v>0</v>
      </c>
      <c r="AD19" s="35">
        <f t="shared" si="32"/>
        <v>0</v>
      </c>
      <c r="AE19" s="35">
        <f t="shared" si="32"/>
        <v>0</v>
      </c>
      <c r="AF19" s="35">
        <f t="shared" si="32"/>
        <v>0</v>
      </c>
      <c r="AG19" s="35">
        <f t="shared" si="32"/>
        <v>0</v>
      </c>
      <c r="AH19" s="35">
        <f t="shared" si="32"/>
        <v>0</v>
      </c>
      <c r="AI19" s="67">
        <f t="shared" si="32"/>
        <v>0</v>
      </c>
    </row>
    <row r="20">
      <c r="A20" s="61"/>
      <c r="B20" s="61"/>
      <c r="C20" s="61"/>
      <c r="D20" s="62">
        <v>14.0</v>
      </c>
      <c r="E20" s="65"/>
      <c r="F20" s="66"/>
      <c r="G20" s="66"/>
      <c r="H20" s="66"/>
      <c r="I20" s="66"/>
      <c r="J20" s="66"/>
      <c r="K20" s="66"/>
      <c r="L20" s="65">
        <f t="shared" ref="L20:R20" si="33">E20-E$7</f>
        <v>0</v>
      </c>
      <c r="M20" s="66">
        <f t="shared" si="33"/>
        <v>0</v>
      </c>
      <c r="N20" s="66">
        <f t="shared" si="33"/>
        <v>0</v>
      </c>
      <c r="O20" s="66">
        <f t="shared" si="33"/>
        <v>0</v>
      </c>
      <c r="P20" s="66">
        <f t="shared" si="33"/>
        <v>0</v>
      </c>
      <c r="Q20" s="66">
        <f t="shared" si="33"/>
        <v>0</v>
      </c>
      <c r="R20" s="66">
        <f t="shared" si="33"/>
        <v>0</v>
      </c>
      <c r="S20" s="86"/>
      <c r="T20" s="33"/>
      <c r="U20" s="38">
        <v>14.0</v>
      </c>
      <c r="V20" s="40"/>
      <c r="W20" s="35"/>
      <c r="X20" s="35"/>
      <c r="Y20" s="35"/>
      <c r="Z20" s="35"/>
      <c r="AA20" s="35"/>
      <c r="AB20" s="35"/>
      <c r="AC20" s="40">
        <f t="shared" ref="AC20:AI20" si="34">V20-V$7</f>
        <v>0</v>
      </c>
      <c r="AD20" s="35">
        <f t="shared" si="34"/>
        <v>0</v>
      </c>
      <c r="AE20" s="35">
        <f t="shared" si="34"/>
        <v>0</v>
      </c>
      <c r="AF20" s="35">
        <f t="shared" si="34"/>
        <v>0</v>
      </c>
      <c r="AG20" s="35">
        <f t="shared" si="34"/>
        <v>0</v>
      </c>
      <c r="AH20" s="35">
        <f t="shared" si="34"/>
        <v>0</v>
      </c>
      <c r="AI20" s="67">
        <f t="shared" si="34"/>
        <v>0</v>
      </c>
    </row>
    <row r="21">
      <c r="A21" s="68"/>
      <c r="B21" s="68"/>
      <c r="C21" s="68"/>
      <c r="D21" s="54">
        <v>15.0</v>
      </c>
      <c r="E21" s="76"/>
      <c r="F21" s="77"/>
      <c r="G21" s="77"/>
      <c r="H21" s="77"/>
      <c r="I21" s="77"/>
      <c r="J21" s="77"/>
      <c r="K21" s="77"/>
      <c r="L21" s="70">
        <f t="shared" ref="L21:R21" si="35">E21-E$7</f>
        <v>0</v>
      </c>
      <c r="M21" s="71">
        <f t="shared" si="35"/>
        <v>0</v>
      </c>
      <c r="N21" s="71">
        <f t="shared" si="35"/>
        <v>0</v>
      </c>
      <c r="O21" s="71">
        <f t="shared" si="35"/>
        <v>0</v>
      </c>
      <c r="P21" s="71">
        <f t="shared" si="35"/>
        <v>0</v>
      </c>
      <c r="Q21" s="71">
        <f t="shared" si="35"/>
        <v>0</v>
      </c>
      <c r="R21" s="71">
        <f t="shared" si="35"/>
        <v>0</v>
      </c>
      <c r="S21" s="86"/>
      <c r="T21" s="33"/>
      <c r="U21" s="38">
        <v>15.0</v>
      </c>
      <c r="V21" s="40"/>
      <c r="W21" s="35"/>
      <c r="X21" s="35"/>
      <c r="Y21" s="35"/>
      <c r="Z21" s="35"/>
      <c r="AA21" s="35"/>
      <c r="AB21" s="35"/>
      <c r="AC21" s="40">
        <f t="shared" ref="AC21:AI21" si="36">V21-V$7</f>
        <v>0</v>
      </c>
      <c r="AD21" s="35">
        <f t="shared" si="36"/>
        <v>0</v>
      </c>
      <c r="AE21" s="35">
        <f t="shared" si="36"/>
        <v>0</v>
      </c>
      <c r="AF21" s="35">
        <f t="shared" si="36"/>
        <v>0</v>
      </c>
      <c r="AG21" s="35">
        <f t="shared" si="36"/>
        <v>0</v>
      </c>
      <c r="AH21" s="35">
        <f t="shared" si="36"/>
        <v>0</v>
      </c>
      <c r="AI21" s="67">
        <f t="shared" si="36"/>
        <v>0</v>
      </c>
    </row>
    <row r="22">
      <c r="A22" s="61"/>
      <c r="B22" s="61"/>
      <c r="C22" s="61"/>
      <c r="D22" s="62">
        <v>16.0</v>
      </c>
      <c r="E22" s="44"/>
      <c r="F22" s="45"/>
      <c r="G22" s="45"/>
      <c r="H22" s="45"/>
      <c r="I22" s="45"/>
      <c r="J22" s="45"/>
      <c r="K22" s="45"/>
      <c r="L22" s="65">
        <f t="shared" ref="L22:R22" si="37">E22-E$7</f>
        <v>0</v>
      </c>
      <c r="M22" s="66">
        <f t="shared" si="37"/>
        <v>0</v>
      </c>
      <c r="N22" s="66">
        <f t="shared" si="37"/>
        <v>0</v>
      </c>
      <c r="O22" s="66">
        <f t="shared" si="37"/>
        <v>0</v>
      </c>
      <c r="P22" s="66">
        <f t="shared" si="37"/>
        <v>0</v>
      </c>
      <c r="Q22" s="66">
        <f t="shared" si="37"/>
        <v>0</v>
      </c>
      <c r="R22" s="66">
        <f t="shared" si="37"/>
        <v>0</v>
      </c>
      <c r="S22" s="86"/>
      <c r="T22" s="33"/>
      <c r="U22" s="38">
        <v>16.0</v>
      </c>
      <c r="V22" s="40"/>
      <c r="W22" s="35"/>
      <c r="X22" s="35"/>
      <c r="Y22" s="35"/>
      <c r="Z22" s="35"/>
      <c r="AA22" s="35"/>
      <c r="AB22" s="35"/>
      <c r="AC22" s="40">
        <f t="shared" ref="AC22:AI22" si="38">V22-V$7</f>
        <v>0</v>
      </c>
      <c r="AD22" s="35">
        <f t="shared" si="38"/>
        <v>0</v>
      </c>
      <c r="AE22" s="35">
        <f t="shared" si="38"/>
        <v>0</v>
      </c>
      <c r="AF22" s="35">
        <f t="shared" si="38"/>
        <v>0</v>
      </c>
      <c r="AG22" s="35">
        <f t="shared" si="38"/>
        <v>0</v>
      </c>
      <c r="AH22" s="35">
        <f t="shared" si="38"/>
        <v>0</v>
      </c>
      <c r="AI22" s="67">
        <f t="shared" si="38"/>
        <v>0</v>
      </c>
    </row>
    <row r="23">
      <c r="A23" s="68"/>
      <c r="B23" s="68"/>
      <c r="C23" s="68"/>
      <c r="D23" s="54">
        <v>17.0</v>
      </c>
      <c r="E23" s="70"/>
      <c r="F23" s="71"/>
      <c r="G23" s="71"/>
      <c r="H23" s="71"/>
      <c r="I23" s="71"/>
      <c r="J23" s="71"/>
      <c r="K23" s="71"/>
      <c r="L23" s="70">
        <f t="shared" ref="L23:R23" si="39">E23-E$7</f>
        <v>0</v>
      </c>
      <c r="M23" s="71">
        <f t="shared" si="39"/>
        <v>0</v>
      </c>
      <c r="N23" s="71">
        <f t="shared" si="39"/>
        <v>0</v>
      </c>
      <c r="O23" s="71">
        <f t="shared" si="39"/>
        <v>0</v>
      </c>
      <c r="P23" s="71">
        <f t="shared" si="39"/>
        <v>0</v>
      </c>
      <c r="Q23" s="71">
        <f t="shared" si="39"/>
        <v>0</v>
      </c>
      <c r="R23" s="71">
        <f t="shared" si="39"/>
        <v>0</v>
      </c>
      <c r="S23" s="86"/>
      <c r="T23" s="33"/>
      <c r="U23" s="38">
        <v>17.0</v>
      </c>
      <c r="V23" s="40"/>
      <c r="W23" s="35"/>
      <c r="X23" s="35"/>
      <c r="Y23" s="35"/>
      <c r="Z23" s="35"/>
      <c r="AA23" s="35"/>
      <c r="AB23" s="35"/>
      <c r="AC23" s="40">
        <f t="shared" ref="AC23:AI23" si="40">V23-V$7</f>
        <v>0</v>
      </c>
      <c r="AD23" s="35">
        <f t="shared" si="40"/>
        <v>0</v>
      </c>
      <c r="AE23" s="35">
        <f t="shared" si="40"/>
        <v>0</v>
      </c>
      <c r="AF23" s="35">
        <f t="shared" si="40"/>
        <v>0</v>
      </c>
      <c r="AG23" s="35">
        <f t="shared" si="40"/>
        <v>0</v>
      </c>
      <c r="AH23" s="35">
        <f t="shared" si="40"/>
        <v>0</v>
      </c>
      <c r="AI23" s="67">
        <f t="shared" si="40"/>
        <v>0</v>
      </c>
    </row>
    <row r="24">
      <c r="A24" s="61"/>
      <c r="B24" s="61"/>
      <c r="C24" s="61"/>
      <c r="D24" s="62">
        <v>18.0</v>
      </c>
      <c r="E24" s="44"/>
      <c r="F24" s="45"/>
      <c r="G24" s="45"/>
      <c r="H24" s="45"/>
      <c r="I24" s="45"/>
      <c r="J24" s="45"/>
      <c r="K24" s="45"/>
      <c r="L24" s="65">
        <f t="shared" ref="L24:R24" si="41">E24-E$7</f>
        <v>0</v>
      </c>
      <c r="M24" s="66">
        <f t="shared" si="41"/>
        <v>0</v>
      </c>
      <c r="N24" s="66">
        <f t="shared" si="41"/>
        <v>0</v>
      </c>
      <c r="O24" s="66">
        <f t="shared" si="41"/>
        <v>0</v>
      </c>
      <c r="P24" s="66">
        <f t="shared" si="41"/>
        <v>0</v>
      </c>
      <c r="Q24" s="66">
        <f t="shared" si="41"/>
        <v>0</v>
      </c>
      <c r="R24" s="66">
        <f t="shared" si="41"/>
        <v>0</v>
      </c>
      <c r="S24" s="86"/>
      <c r="T24" s="33"/>
      <c r="U24" s="38">
        <v>18.0</v>
      </c>
      <c r="V24" s="40"/>
      <c r="W24" s="35"/>
      <c r="X24" s="35"/>
      <c r="Y24" s="35"/>
      <c r="Z24" s="35"/>
      <c r="AA24" s="35"/>
      <c r="AB24" s="35"/>
      <c r="AC24" s="40">
        <f t="shared" ref="AC24:AI24" si="42">V24-V$7</f>
        <v>0</v>
      </c>
      <c r="AD24" s="35">
        <f t="shared" si="42"/>
        <v>0</v>
      </c>
      <c r="AE24" s="35">
        <f t="shared" si="42"/>
        <v>0</v>
      </c>
      <c r="AF24" s="35">
        <f t="shared" si="42"/>
        <v>0</v>
      </c>
      <c r="AG24" s="35">
        <f t="shared" si="42"/>
        <v>0</v>
      </c>
      <c r="AH24" s="35">
        <f t="shared" si="42"/>
        <v>0</v>
      </c>
      <c r="AI24" s="67">
        <f t="shared" si="42"/>
        <v>0</v>
      </c>
    </row>
    <row r="25">
      <c r="A25" s="68"/>
      <c r="B25" s="68"/>
      <c r="C25" s="68"/>
      <c r="D25" s="54">
        <v>19.0</v>
      </c>
      <c r="E25" s="76"/>
      <c r="F25" s="77"/>
      <c r="G25" s="77"/>
      <c r="H25" s="77"/>
      <c r="I25" s="77"/>
      <c r="J25" s="77"/>
      <c r="K25" s="77"/>
      <c r="L25" s="70">
        <f t="shared" ref="L25:R25" si="43">E25-E$7</f>
        <v>0</v>
      </c>
      <c r="M25" s="71">
        <f t="shared" si="43"/>
        <v>0</v>
      </c>
      <c r="N25" s="71">
        <f t="shared" si="43"/>
        <v>0</v>
      </c>
      <c r="O25" s="71">
        <f t="shared" si="43"/>
        <v>0</v>
      </c>
      <c r="P25" s="71">
        <f t="shared" si="43"/>
        <v>0</v>
      </c>
      <c r="Q25" s="71">
        <f t="shared" si="43"/>
        <v>0</v>
      </c>
      <c r="R25" s="71">
        <f t="shared" si="43"/>
        <v>0</v>
      </c>
      <c r="S25" s="86"/>
      <c r="T25" s="33"/>
      <c r="U25" s="38">
        <v>19.0</v>
      </c>
      <c r="V25" s="40"/>
      <c r="W25" s="35"/>
      <c r="X25" s="35"/>
      <c r="Y25" s="35"/>
      <c r="Z25" s="35"/>
      <c r="AA25" s="35"/>
      <c r="AB25" s="35"/>
      <c r="AC25" s="40">
        <f t="shared" ref="AC25:AI25" si="44">V25-V$7</f>
        <v>0</v>
      </c>
      <c r="AD25" s="35">
        <f t="shared" si="44"/>
        <v>0</v>
      </c>
      <c r="AE25" s="35">
        <f t="shared" si="44"/>
        <v>0</v>
      </c>
      <c r="AF25" s="35">
        <f t="shared" si="44"/>
        <v>0</v>
      </c>
      <c r="AG25" s="35">
        <f t="shared" si="44"/>
        <v>0</v>
      </c>
      <c r="AH25" s="35">
        <f t="shared" si="44"/>
        <v>0</v>
      </c>
      <c r="AI25" s="67">
        <f t="shared" si="44"/>
        <v>0</v>
      </c>
    </row>
    <row r="26">
      <c r="A26" s="61"/>
      <c r="B26" s="61"/>
      <c r="C26" s="61"/>
      <c r="D26" s="62">
        <v>20.0</v>
      </c>
      <c r="E26" s="65"/>
      <c r="F26" s="66"/>
      <c r="G26" s="66"/>
      <c r="H26" s="66"/>
      <c r="I26" s="66"/>
      <c r="J26" s="66"/>
      <c r="K26" s="66"/>
      <c r="L26" s="65">
        <f t="shared" ref="L26:R26" si="45">E26-E$7</f>
        <v>0</v>
      </c>
      <c r="M26" s="66">
        <f t="shared" si="45"/>
        <v>0</v>
      </c>
      <c r="N26" s="66">
        <f t="shared" si="45"/>
        <v>0</v>
      </c>
      <c r="O26" s="66">
        <f t="shared" si="45"/>
        <v>0</v>
      </c>
      <c r="P26" s="66">
        <f t="shared" si="45"/>
        <v>0</v>
      </c>
      <c r="Q26" s="66">
        <f t="shared" si="45"/>
        <v>0</v>
      </c>
      <c r="R26" s="66">
        <f t="shared" si="45"/>
        <v>0</v>
      </c>
      <c r="S26" s="86"/>
      <c r="T26" s="33"/>
      <c r="U26" s="38">
        <v>20.0</v>
      </c>
      <c r="V26" s="78"/>
      <c r="AC26" s="40">
        <f t="shared" ref="AC26:AI26" si="46">V26-V$7</f>
        <v>0</v>
      </c>
      <c r="AD26" s="35">
        <f t="shared" si="46"/>
        <v>0</v>
      </c>
      <c r="AE26" s="35">
        <f t="shared" si="46"/>
        <v>0</v>
      </c>
      <c r="AF26" s="35">
        <f t="shared" si="46"/>
        <v>0</v>
      </c>
      <c r="AG26" s="35">
        <f t="shared" si="46"/>
        <v>0</v>
      </c>
      <c r="AH26" s="35">
        <f t="shared" si="46"/>
        <v>0</v>
      </c>
      <c r="AI26" s="67">
        <f t="shared" si="46"/>
        <v>0</v>
      </c>
    </row>
    <row r="27">
      <c r="A27" s="68"/>
      <c r="B27" s="68"/>
      <c r="C27" s="68"/>
      <c r="D27" s="54">
        <v>21.0</v>
      </c>
      <c r="E27" s="73"/>
      <c r="F27" s="68"/>
      <c r="G27" s="68"/>
      <c r="H27" s="68"/>
      <c r="I27" s="68"/>
      <c r="J27" s="68"/>
      <c r="K27" s="68"/>
      <c r="L27" s="70">
        <f t="shared" ref="L27:R27" si="47">E27-E$7</f>
        <v>0</v>
      </c>
      <c r="M27" s="71">
        <f t="shared" si="47"/>
        <v>0</v>
      </c>
      <c r="N27" s="71">
        <f t="shared" si="47"/>
        <v>0</v>
      </c>
      <c r="O27" s="71">
        <f t="shared" si="47"/>
        <v>0</v>
      </c>
      <c r="P27" s="71">
        <f t="shared" si="47"/>
        <v>0</v>
      </c>
      <c r="Q27" s="71">
        <f t="shared" si="47"/>
        <v>0</v>
      </c>
      <c r="R27" s="71">
        <f t="shared" si="47"/>
        <v>0</v>
      </c>
      <c r="S27" s="86"/>
      <c r="T27" s="33"/>
      <c r="U27" s="38">
        <v>21.0</v>
      </c>
      <c r="V27" s="40"/>
      <c r="W27" s="35"/>
      <c r="X27" s="35"/>
      <c r="Y27" s="35"/>
      <c r="Z27" s="35"/>
      <c r="AA27" s="35"/>
      <c r="AB27" s="35"/>
      <c r="AC27" s="40">
        <f t="shared" ref="AC27:AI27" si="48">V27-V$7</f>
        <v>0</v>
      </c>
      <c r="AD27" s="35">
        <f t="shared" si="48"/>
        <v>0</v>
      </c>
      <c r="AE27" s="35">
        <f t="shared" si="48"/>
        <v>0</v>
      </c>
      <c r="AF27" s="35">
        <f t="shared" si="48"/>
        <v>0</v>
      </c>
      <c r="AG27" s="35">
        <f t="shared" si="48"/>
        <v>0</v>
      </c>
      <c r="AH27" s="35">
        <f t="shared" si="48"/>
        <v>0</v>
      </c>
      <c r="AI27" s="67">
        <f t="shared" si="48"/>
        <v>0</v>
      </c>
    </row>
    <row r="28">
      <c r="A28" s="61"/>
      <c r="B28" s="61"/>
      <c r="C28" s="61"/>
      <c r="D28" s="62">
        <v>22.0</v>
      </c>
      <c r="E28" s="72"/>
      <c r="F28" s="61"/>
      <c r="G28" s="61"/>
      <c r="H28" s="61"/>
      <c r="I28" s="61"/>
      <c r="J28" s="61"/>
      <c r="K28" s="61"/>
      <c r="L28" s="65">
        <f t="shared" ref="L28:R28" si="49">E28-E$7</f>
        <v>0</v>
      </c>
      <c r="M28" s="66">
        <f t="shared" si="49"/>
        <v>0</v>
      </c>
      <c r="N28" s="66">
        <f t="shared" si="49"/>
        <v>0</v>
      </c>
      <c r="O28" s="66">
        <f t="shared" si="49"/>
        <v>0</v>
      </c>
      <c r="P28" s="66">
        <f t="shared" si="49"/>
        <v>0</v>
      </c>
      <c r="Q28" s="66">
        <f t="shared" si="49"/>
        <v>0</v>
      </c>
      <c r="R28" s="66">
        <f t="shared" si="49"/>
        <v>0</v>
      </c>
      <c r="S28" s="86"/>
      <c r="T28" s="33"/>
      <c r="U28" s="38">
        <v>22.0</v>
      </c>
      <c r="V28" s="40"/>
      <c r="W28" s="35"/>
      <c r="X28" s="35"/>
      <c r="Y28" s="35"/>
      <c r="Z28" s="35"/>
      <c r="AA28" s="35"/>
      <c r="AB28" s="35"/>
      <c r="AC28" s="40">
        <f t="shared" ref="AC28:AI28" si="50">V28-V$7</f>
        <v>0</v>
      </c>
      <c r="AD28" s="35">
        <f t="shared" si="50"/>
        <v>0</v>
      </c>
      <c r="AE28" s="35">
        <f t="shared" si="50"/>
        <v>0</v>
      </c>
      <c r="AF28" s="35">
        <f t="shared" si="50"/>
        <v>0</v>
      </c>
      <c r="AG28" s="35">
        <f t="shared" si="50"/>
        <v>0</v>
      </c>
      <c r="AH28" s="35">
        <f t="shared" si="50"/>
        <v>0</v>
      </c>
      <c r="AI28" s="67">
        <f t="shared" si="50"/>
        <v>0</v>
      </c>
    </row>
    <row r="29">
      <c r="A29" s="68"/>
      <c r="B29" s="68"/>
      <c r="C29" s="68"/>
      <c r="D29" s="54">
        <v>23.0</v>
      </c>
      <c r="E29" s="73"/>
      <c r="F29" s="68"/>
      <c r="G29" s="68"/>
      <c r="H29" s="68"/>
      <c r="I29" s="68"/>
      <c r="J29" s="68"/>
      <c r="K29" s="68"/>
      <c r="L29" s="70">
        <f t="shared" ref="L29:R29" si="51">E29-E$7</f>
        <v>0</v>
      </c>
      <c r="M29" s="71">
        <f t="shared" si="51"/>
        <v>0</v>
      </c>
      <c r="N29" s="71">
        <f t="shared" si="51"/>
        <v>0</v>
      </c>
      <c r="O29" s="71">
        <f t="shared" si="51"/>
        <v>0</v>
      </c>
      <c r="P29" s="71">
        <f t="shared" si="51"/>
        <v>0</v>
      </c>
      <c r="Q29" s="71">
        <f t="shared" si="51"/>
        <v>0</v>
      </c>
      <c r="R29" s="71">
        <f t="shared" si="51"/>
        <v>0</v>
      </c>
      <c r="S29" s="86"/>
      <c r="T29" s="33"/>
      <c r="U29" s="38">
        <v>23.0</v>
      </c>
      <c r="V29" s="40"/>
      <c r="W29" s="35"/>
      <c r="X29" s="35"/>
      <c r="Y29" s="35"/>
      <c r="Z29" s="35"/>
      <c r="AA29" s="35"/>
      <c r="AB29" s="35"/>
      <c r="AC29" s="40">
        <f t="shared" ref="AC29:AI29" si="52">V29-V$7</f>
        <v>0</v>
      </c>
      <c r="AD29" s="35">
        <f t="shared" si="52"/>
        <v>0</v>
      </c>
      <c r="AE29" s="35">
        <f t="shared" si="52"/>
        <v>0</v>
      </c>
      <c r="AF29" s="35">
        <f t="shared" si="52"/>
        <v>0</v>
      </c>
      <c r="AG29" s="35">
        <f t="shared" si="52"/>
        <v>0</v>
      </c>
      <c r="AH29" s="35">
        <f t="shared" si="52"/>
        <v>0</v>
      </c>
      <c r="AI29" s="67">
        <f t="shared" si="52"/>
        <v>0</v>
      </c>
    </row>
    <row r="30">
      <c r="A30" s="61"/>
      <c r="B30" s="61"/>
      <c r="C30" s="61"/>
      <c r="D30" s="62">
        <v>24.0</v>
      </c>
      <c r="E30" s="72"/>
      <c r="F30" s="61"/>
      <c r="G30" s="61"/>
      <c r="H30" s="61"/>
      <c r="I30" s="61"/>
      <c r="J30" s="61"/>
      <c r="K30" s="61"/>
      <c r="L30" s="65">
        <f t="shared" ref="L30:R30" si="53">E30-E$7</f>
        <v>0</v>
      </c>
      <c r="M30" s="66">
        <f t="shared" si="53"/>
        <v>0</v>
      </c>
      <c r="N30" s="66">
        <f t="shared" si="53"/>
        <v>0</v>
      </c>
      <c r="O30" s="66">
        <f t="shared" si="53"/>
        <v>0</v>
      </c>
      <c r="P30" s="66">
        <f t="shared" si="53"/>
        <v>0</v>
      </c>
      <c r="Q30" s="66">
        <f t="shared" si="53"/>
        <v>0</v>
      </c>
      <c r="R30" s="66">
        <f t="shared" si="53"/>
        <v>0</v>
      </c>
      <c r="S30" s="86"/>
      <c r="T30" s="33"/>
      <c r="U30" s="38">
        <v>24.0</v>
      </c>
      <c r="V30" s="40"/>
      <c r="W30" s="35"/>
      <c r="X30" s="35"/>
      <c r="Y30" s="35"/>
      <c r="Z30" s="35"/>
      <c r="AA30" s="35"/>
      <c r="AB30" s="35"/>
      <c r="AC30" s="40">
        <f t="shared" ref="AC30:AI30" si="54">V30-V$7</f>
        <v>0</v>
      </c>
      <c r="AD30" s="35">
        <f t="shared" si="54"/>
        <v>0</v>
      </c>
      <c r="AE30" s="35">
        <f t="shared" si="54"/>
        <v>0</v>
      </c>
      <c r="AF30" s="35">
        <f t="shared" si="54"/>
        <v>0</v>
      </c>
      <c r="AG30" s="35">
        <f t="shared" si="54"/>
        <v>0</v>
      </c>
      <c r="AH30" s="35">
        <f t="shared" si="54"/>
        <v>0</v>
      </c>
      <c r="AI30" s="67">
        <f t="shared" si="54"/>
        <v>0</v>
      </c>
    </row>
    <row r="31">
      <c r="A31" s="68"/>
      <c r="B31" s="68"/>
      <c r="C31" s="68"/>
      <c r="D31" s="54">
        <v>25.0</v>
      </c>
      <c r="E31" s="73"/>
      <c r="F31" s="68"/>
      <c r="G31" s="68"/>
      <c r="H31" s="68"/>
      <c r="I31" s="68"/>
      <c r="J31" s="68"/>
      <c r="K31" s="68"/>
      <c r="L31" s="70">
        <f t="shared" ref="L31:R31" si="55">E31-E$7</f>
        <v>0</v>
      </c>
      <c r="M31" s="71">
        <f t="shared" si="55"/>
        <v>0</v>
      </c>
      <c r="N31" s="71">
        <f t="shared" si="55"/>
        <v>0</v>
      </c>
      <c r="O31" s="71">
        <f t="shared" si="55"/>
        <v>0</v>
      </c>
      <c r="P31" s="71">
        <f t="shared" si="55"/>
        <v>0</v>
      </c>
      <c r="Q31" s="71">
        <f t="shared" si="55"/>
        <v>0</v>
      </c>
      <c r="R31" s="71">
        <f t="shared" si="55"/>
        <v>0</v>
      </c>
      <c r="S31" s="86"/>
      <c r="T31" s="33"/>
      <c r="U31" s="38">
        <v>25.0</v>
      </c>
      <c r="V31" s="40"/>
      <c r="W31" s="35"/>
      <c r="X31" s="35"/>
      <c r="Y31" s="35"/>
      <c r="Z31" s="35"/>
      <c r="AA31" s="35"/>
      <c r="AB31" s="35"/>
      <c r="AC31" s="40">
        <f t="shared" ref="AC31:AI31" si="56">V31-V$7</f>
        <v>0</v>
      </c>
      <c r="AD31" s="35">
        <f t="shared" si="56"/>
        <v>0</v>
      </c>
      <c r="AE31" s="35">
        <f t="shared" si="56"/>
        <v>0</v>
      </c>
      <c r="AF31" s="35">
        <f t="shared" si="56"/>
        <v>0</v>
      </c>
      <c r="AG31" s="35">
        <f t="shared" si="56"/>
        <v>0</v>
      </c>
      <c r="AH31" s="35">
        <f t="shared" si="56"/>
        <v>0</v>
      </c>
      <c r="AI31" s="67">
        <f t="shared" si="56"/>
        <v>0</v>
      </c>
    </row>
    <row r="32">
      <c r="A32" s="61"/>
      <c r="B32" s="61"/>
      <c r="C32" s="61"/>
      <c r="D32" s="62">
        <v>26.0</v>
      </c>
      <c r="E32" s="72"/>
      <c r="F32" s="61"/>
      <c r="G32" s="61"/>
      <c r="H32" s="61"/>
      <c r="I32" s="61"/>
      <c r="J32" s="61"/>
      <c r="K32" s="61"/>
      <c r="L32" s="65">
        <f t="shared" ref="L32:R32" si="57">E32-E$7</f>
        <v>0</v>
      </c>
      <c r="M32" s="66">
        <f t="shared" si="57"/>
        <v>0</v>
      </c>
      <c r="N32" s="66">
        <f t="shared" si="57"/>
        <v>0</v>
      </c>
      <c r="O32" s="66">
        <f t="shared" si="57"/>
        <v>0</v>
      </c>
      <c r="P32" s="66">
        <f t="shared" si="57"/>
        <v>0</v>
      </c>
      <c r="Q32" s="66">
        <f t="shared" si="57"/>
        <v>0</v>
      </c>
      <c r="R32" s="66">
        <f t="shared" si="57"/>
        <v>0</v>
      </c>
      <c r="S32" s="86"/>
      <c r="T32" s="33"/>
      <c r="U32" s="38">
        <v>26.0</v>
      </c>
      <c r="V32" s="40"/>
      <c r="W32" s="35"/>
      <c r="X32" s="35"/>
      <c r="Y32" s="35"/>
      <c r="Z32" s="35"/>
      <c r="AA32" s="35"/>
      <c r="AB32" s="35"/>
      <c r="AC32" s="40">
        <f t="shared" ref="AC32:AI32" si="58">V32-V$7</f>
        <v>0</v>
      </c>
      <c r="AD32" s="35">
        <f t="shared" si="58"/>
        <v>0</v>
      </c>
      <c r="AE32" s="35">
        <f t="shared" si="58"/>
        <v>0</v>
      </c>
      <c r="AF32" s="35">
        <f t="shared" si="58"/>
        <v>0</v>
      </c>
      <c r="AG32" s="35">
        <f t="shared" si="58"/>
        <v>0</v>
      </c>
      <c r="AH32" s="35">
        <f t="shared" si="58"/>
        <v>0</v>
      </c>
      <c r="AI32" s="67">
        <f t="shared" si="58"/>
        <v>0</v>
      </c>
    </row>
    <row r="33">
      <c r="A33" s="68"/>
      <c r="B33" s="68"/>
      <c r="C33" s="68"/>
      <c r="D33" s="54">
        <v>27.0</v>
      </c>
      <c r="E33" s="73"/>
      <c r="F33" s="68"/>
      <c r="G33" s="68"/>
      <c r="H33" s="68"/>
      <c r="I33" s="68"/>
      <c r="J33" s="68"/>
      <c r="K33" s="68"/>
      <c r="L33" s="70">
        <f t="shared" ref="L33:R33" si="59">E33-E$7</f>
        <v>0</v>
      </c>
      <c r="M33" s="71">
        <f t="shared" si="59"/>
        <v>0</v>
      </c>
      <c r="N33" s="71">
        <f t="shared" si="59"/>
        <v>0</v>
      </c>
      <c r="O33" s="71">
        <f t="shared" si="59"/>
        <v>0</v>
      </c>
      <c r="P33" s="71">
        <f t="shared" si="59"/>
        <v>0</v>
      </c>
      <c r="Q33" s="71">
        <f t="shared" si="59"/>
        <v>0</v>
      </c>
      <c r="R33" s="71">
        <f t="shared" si="59"/>
        <v>0</v>
      </c>
      <c r="S33" s="86"/>
      <c r="T33" s="33"/>
      <c r="U33" s="38">
        <v>27.0</v>
      </c>
      <c r="V33" s="40"/>
      <c r="W33" s="35"/>
      <c r="X33" s="35"/>
      <c r="Y33" s="35"/>
      <c r="Z33" s="35"/>
      <c r="AA33" s="35"/>
      <c r="AB33" s="35"/>
      <c r="AC33" s="40">
        <f t="shared" ref="AC33:AI33" si="60">V33-V$7</f>
        <v>0</v>
      </c>
      <c r="AD33" s="35">
        <f t="shared" si="60"/>
        <v>0</v>
      </c>
      <c r="AE33" s="35">
        <f t="shared" si="60"/>
        <v>0</v>
      </c>
      <c r="AF33" s="35">
        <f t="shared" si="60"/>
        <v>0</v>
      </c>
      <c r="AG33" s="35">
        <f t="shared" si="60"/>
        <v>0</v>
      </c>
      <c r="AH33" s="35">
        <f t="shared" si="60"/>
        <v>0</v>
      </c>
      <c r="AI33" s="67">
        <f t="shared" si="60"/>
        <v>0</v>
      </c>
    </row>
    <row r="34">
      <c r="A34" s="61"/>
      <c r="B34" s="61"/>
      <c r="C34" s="61"/>
      <c r="D34" s="62">
        <v>28.0</v>
      </c>
      <c r="E34" s="72"/>
      <c r="F34" s="61"/>
      <c r="G34" s="61"/>
      <c r="H34" s="61"/>
      <c r="I34" s="61"/>
      <c r="J34" s="61"/>
      <c r="K34" s="61"/>
      <c r="L34" s="65">
        <f t="shared" ref="L34:R34" si="61">E34-E$7</f>
        <v>0</v>
      </c>
      <c r="M34" s="66">
        <f t="shared" si="61"/>
        <v>0</v>
      </c>
      <c r="N34" s="66">
        <f t="shared" si="61"/>
        <v>0</v>
      </c>
      <c r="O34" s="66">
        <f t="shared" si="61"/>
        <v>0</v>
      </c>
      <c r="P34" s="66">
        <f t="shared" si="61"/>
        <v>0</v>
      </c>
      <c r="Q34" s="66">
        <f t="shared" si="61"/>
        <v>0</v>
      </c>
      <c r="R34" s="66">
        <f t="shared" si="61"/>
        <v>0</v>
      </c>
      <c r="S34" s="86"/>
      <c r="T34" s="33"/>
      <c r="U34" s="38">
        <v>28.0</v>
      </c>
      <c r="V34" s="40"/>
      <c r="W34" s="35"/>
      <c r="X34" s="35"/>
      <c r="Y34" s="35"/>
      <c r="Z34" s="35"/>
      <c r="AA34" s="35"/>
      <c r="AB34" s="35"/>
      <c r="AC34" s="40">
        <f t="shared" ref="AC34:AI34" si="62">V34-V$7</f>
        <v>0</v>
      </c>
      <c r="AD34" s="35">
        <f t="shared" si="62"/>
        <v>0</v>
      </c>
      <c r="AE34" s="35">
        <f t="shared" si="62"/>
        <v>0</v>
      </c>
      <c r="AF34" s="35">
        <f t="shared" si="62"/>
        <v>0</v>
      </c>
      <c r="AG34" s="35">
        <f t="shared" si="62"/>
        <v>0</v>
      </c>
      <c r="AH34" s="35">
        <f t="shared" si="62"/>
        <v>0</v>
      </c>
      <c r="AI34" s="67">
        <f t="shared" si="62"/>
        <v>0</v>
      </c>
    </row>
    <row r="35">
      <c r="A35" s="68"/>
      <c r="B35" s="68"/>
      <c r="C35" s="68"/>
      <c r="D35" s="54">
        <v>29.0</v>
      </c>
      <c r="E35" s="73"/>
      <c r="F35" s="68"/>
      <c r="G35" s="68"/>
      <c r="H35" s="68"/>
      <c r="I35" s="68"/>
      <c r="J35" s="68"/>
      <c r="K35" s="68"/>
      <c r="L35" s="70">
        <f t="shared" ref="L35:R35" si="63">E35-E$7</f>
        <v>0</v>
      </c>
      <c r="M35" s="71">
        <f t="shared" si="63"/>
        <v>0</v>
      </c>
      <c r="N35" s="71">
        <f t="shared" si="63"/>
        <v>0</v>
      </c>
      <c r="O35" s="71">
        <f t="shared" si="63"/>
        <v>0</v>
      </c>
      <c r="P35" s="71">
        <f t="shared" si="63"/>
        <v>0</v>
      </c>
      <c r="Q35" s="71">
        <f t="shared" si="63"/>
        <v>0</v>
      </c>
      <c r="R35" s="71">
        <f t="shared" si="63"/>
        <v>0</v>
      </c>
      <c r="S35" s="86"/>
      <c r="T35" s="33"/>
      <c r="U35" s="38">
        <v>29.0</v>
      </c>
      <c r="V35" s="40"/>
      <c r="W35" s="35"/>
      <c r="X35" s="35"/>
      <c r="Y35" s="35"/>
      <c r="Z35" s="35"/>
      <c r="AA35" s="35"/>
      <c r="AB35" s="35"/>
      <c r="AC35" s="40">
        <f t="shared" ref="AC35:AI35" si="64">V35-V$7</f>
        <v>0</v>
      </c>
      <c r="AD35" s="35">
        <f t="shared" si="64"/>
        <v>0</v>
      </c>
      <c r="AE35" s="35">
        <f t="shared" si="64"/>
        <v>0</v>
      </c>
      <c r="AF35" s="35">
        <f t="shared" si="64"/>
        <v>0</v>
      </c>
      <c r="AG35" s="35">
        <f t="shared" si="64"/>
        <v>0</v>
      </c>
      <c r="AH35" s="35">
        <f t="shared" si="64"/>
        <v>0</v>
      </c>
      <c r="AI35" s="67">
        <f t="shared" si="64"/>
        <v>0</v>
      </c>
    </row>
    <row r="36">
      <c r="A36" s="61"/>
      <c r="B36" s="61"/>
      <c r="C36" s="61"/>
      <c r="D36" s="62">
        <v>30.0</v>
      </c>
      <c r="E36" s="72"/>
      <c r="F36" s="61"/>
      <c r="G36" s="61"/>
      <c r="H36" s="61"/>
      <c r="I36" s="61"/>
      <c r="J36" s="61"/>
      <c r="K36" s="61"/>
      <c r="L36" s="65">
        <f t="shared" ref="L36:R36" si="65">E36-E$7</f>
        <v>0</v>
      </c>
      <c r="M36" s="66">
        <f t="shared" si="65"/>
        <v>0</v>
      </c>
      <c r="N36" s="66">
        <f t="shared" si="65"/>
        <v>0</v>
      </c>
      <c r="O36" s="66">
        <f t="shared" si="65"/>
        <v>0</v>
      </c>
      <c r="P36" s="66">
        <f t="shared" si="65"/>
        <v>0</v>
      </c>
      <c r="Q36" s="66">
        <f t="shared" si="65"/>
        <v>0</v>
      </c>
      <c r="R36" s="66">
        <f t="shared" si="65"/>
        <v>0</v>
      </c>
      <c r="S36" s="86"/>
      <c r="T36" s="33"/>
      <c r="U36" s="38">
        <v>30.0</v>
      </c>
      <c r="V36" s="40"/>
      <c r="W36" s="35"/>
      <c r="X36" s="35"/>
      <c r="Y36" s="35"/>
      <c r="Z36" s="35"/>
      <c r="AA36" s="35"/>
      <c r="AB36" s="35"/>
      <c r="AC36" s="40">
        <f t="shared" ref="AC36:AI36" si="66">V36-V$7</f>
        <v>0</v>
      </c>
      <c r="AD36" s="35">
        <f t="shared" si="66"/>
        <v>0</v>
      </c>
      <c r="AE36" s="35">
        <f t="shared" si="66"/>
        <v>0</v>
      </c>
      <c r="AF36" s="35">
        <f t="shared" si="66"/>
        <v>0</v>
      </c>
      <c r="AG36" s="35">
        <f t="shared" si="66"/>
        <v>0</v>
      </c>
      <c r="AH36" s="35">
        <f t="shared" si="66"/>
        <v>0</v>
      </c>
      <c r="AI36" s="67">
        <f t="shared" si="66"/>
        <v>0</v>
      </c>
    </row>
    <row r="37">
      <c r="A37" s="68"/>
      <c r="B37" s="68"/>
      <c r="C37" s="68"/>
      <c r="D37" s="54">
        <v>31.0</v>
      </c>
      <c r="E37" s="73"/>
      <c r="F37" s="68"/>
      <c r="G37" s="68"/>
      <c r="H37" s="68"/>
      <c r="I37" s="68"/>
      <c r="J37" s="68"/>
      <c r="K37" s="68"/>
      <c r="L37" s="70">
        <f t="shared" ref="L37:R37" si="67">E37-E$7</f>
        <v>0</v>
      </c>
      <c r="M37" s="71">
        <f t="shared" si="67"/>
        <v>0</v>
      </c>
      <c r="N37" s="71">
        <f t="shared" si="67"/>
        <v>0</v>
      </c>
      <c r="O37" s="71">
        <f t="shared" si="67"/>
        <v>0</v>
      </c>
      <c r="P37" s="71">
        <f t="shared" si="67"/>
        <v>0</v>
      </c>
      <c r="Q37" s="71">
        <f t="shared" si="67"/>
        <v>0</v>
      </c>
      <c r="R37" s="71">
        <f t="shared" si="67"/>
        <v>0</v>
      </c>
      <c r="S37" s="86"/>
      <c r="T37" s="33"/>
      <c r="U37" s="38">
        <v>31.0</v>
      </c>
      <c r="V37" s="40"/>
      <c r="W37" s="35"/>
      <c r="X37" s="35"/>
      <c r="Y37" s="35"/>
      <c r="Z37" s="35"/>
      <c r="AA37" s="35"/>
      <c r="AB37" s="35"/>
      <c r="AC37" s="40">
        <f t="shared" ref="AC37:AI37" si="68">V37-V$7</f>
        <v>0</v>
      </c>
      <c r="AD37" s="35">
        <f t="shared" si="68"/>
        <v>0</v>
      </c>
      <c r="AE37" s="35">
        <f t="shared" si="68"/>
        <v>0</v>
      </c>
      <c r="AF37" s="35">
        <f t="shared" si="68"/>
        <v>0</v>
      </c>
      <c r="AG37" s="35">
        <f t="shared" si="68"/>
        <v>0</v>
      </c>
      <c r="AH37" s="35">
        <f t="shared" si="68"/>
        <v>0</v>
      </c>
      <c r="AI37" s="67">
        <f t="shared" si="68"/>
        <v>0</v>
      </c>
    </row>
    <row r="38">
      <c r="A38" s="61"/>
      <c r="B38" s="61"/>
      <c r="C38" s="61"/>
      <c r="D38" s="62">
        <v>32.0</v>
      </c>
      <c r="E38" s="72"/>
      <c r="F38" s="61"/>
      <c r="G38" s="61"/>
      <c r="H38" s="61"/>
      <c r="I38" s="61"/>
      <c r="J38" s="61"/>
      <c r="K38" s="61"/>
      <c r="L38" s="65">
        <f t="shared" ref="L38:R38" si="69">E38-E$7</f>
        <v>0</v>
      </c>
      <c r="M38" s="66">
        <f t="shared" si="69"/>
        <v>0</v>
      </c>
      <c r="N38" s="66">
        <f t="shared" si="69"/>
        <v>0</v>
      </c>
      <c r="O38" s="66">
        <f t="shared" si="69"/>
        <v>0</v>
      </c>
      <c r="P38" s="66">
        <f t="shared" si="69"/>
        <v>0</v>
      </c>
      <c r="Q38" s="66">
        <f t="shared" si="69"/>
        <v>0</v>
      </c>
      <c r="R38" s="66">
        <f t="shared" si="69"/>
        <v>0</v>
      </c>
      <c r="S38" s="86"/>
      <c r="T38" s="33"/>
      <c r="U38" s="38">
        <v>32.0</v>
      </c>
      <c r="V38" s="40"/>
      <c r="W38" s="35"/>
      <c r="X38" s="35"/>
      <c r="Y38" s="35"/>
      <c r="Z38" s="35"/>
      <c r="AA38" s="35"/>
      <c r="AB38" s="35"/>
      <c r="AC38" s="40">
        <f t="shared" ref="AC38:AI38" si="70">V38-V$7</f>
        <v>0</v>
      </c>
      <c r="AD38" s="35">
        <f t="shared" si="70"/>
        <v>0</v>
      </c>
      <c r="AE38" s="35">
        <f t="shared" si="70"/>
        <v>0</v>
      </c>
      <c r="AF38" s="35">
        <f t="shared" si="70"/>
        <v>0</v>
      </c>
      <c r="AG38" s="35">
        <f t="shared" si="70"/>
        <v>0</v>
      </c>
      <c r="AH38" s="35">
        <f t="shared" si="70"/>
        <v>0</v>
      </c>
      <c r="AI38" s="67">
        <f t="shared" si="70"/>
        <v>0</v>
      </c>
    </row>
    <row r="39">
      <c r="A39" s="68"/>
      <c r="B39" s="68"/>
      <c r="C39" s="68"/>
      <c r="D39" s="54">
        <v>33.0</v>
      </c>
      <c r="E39" s="73"/>
      <c r="F39" s="68"/>
      <c r="G39" s="68"/>
      <c r="H39" s="68"/>
      <c r="I39" s="68"/>
      <c r="J39" s="68"/>
      <c r="K39" s="68"/>
      <c r="L39" s="70">
        <f t="shared" ref="L39:R39" si="71">E39-E$7</f>
        <v>0</v>
      </c>
      <c r="M39" s="71">
        <f t="shared" si="71"/>
        <v>0</v>
      </c>
      <c r="N39" s="71">
        <f t="shared" si="71"/>
        <v>0</v>
      </c>
      <c r="O39" s="71">
        <f t="shared" si="71"/>
        <v>0</v>
      </c>
      <c r="P39" s="71">
        <f t="shared" si="71"/>
        <v>0</v>
      </c>
      <c r="Q39" s="71">
        <f t="shared" si="71"/>
        <v>0</v>
      </c>
      <c r="R39" s="71">
        <f t="shared" si="71"/>
        <v>0</v>
      </c>
      <c r="S39" s="86"/>
      <c r="T39" s="33"/>
      <c r="U39" s="38">
        <v>33.0</v>
      </c>
      <c r="V39" s="40"/>
      <c r="W39" s="35"/>
      <c r="X39" s="35"/>
      <c r="Y39" s="35"/>
      <c r="Z39" s="35"/>
      <c r="AA39" s="35"/>
      <c r="AB39" s="35"/>
      <c r="AC39" s="40">
        <f t="shared" ref="AC39:AI39" si="72">V39-V$7</f>
        <v>0</v>
      </c>
      <c r="AD39" s="35">
        <f t="shared" si="72"/>
        <v>0</v>
      </c>
      <c r="AE39" s="35">
        <f t="shared" si="72"/>
        <v>0</v>
      </c>
      <c r="AF39" s="35">
        <f t="shared" si="72"/>
        <v>0</v>
      </c>
      <c r="AG39" s="35">
        <f t="shared" si="72"/>
        <v>0</v>
      </c>
      <c r="AH39" s="35">
        <f t="shared" si="72"/>
        <v>0</v>
      </c>
      <c r="AI39" s="67">
        <f t="shared" si="72"/>
        <v>0</v>
      </c>
    </row>
    <row r="40">
      <c r="A40" s="61"/>
      <c r="B40" s="61"/>
      <c r="C40" s="61"/>
      <c r="D40" s="62">
        <v>34.0</v>
      </c>
      <c r="E40" s="72"/>
      <c r="F40" s="61"/>
      <c r="G40" s="61"/>
      <c r="H40" s="61"/>
      <c r="I40" s="61"/>
      <c r="J40" s="61"/>
      <c r="K40" s="61"/>
      <c r="L40" s="65">
        <f t="shared" ref="L40:R40" si="73">E40-E$7</f>
        <v>0</v>
      </c>
      <c r="M40" s="66">
        <f t="shared" si="73"/>
        <v>0</v>
      </c>
      <c r="N40" s="66">
        <f t="shared" si="73"/>
        <v>0</v>
      </c>
      <c r="O40" s="66">
        <f t="shared" si="73"/>
        <v>0</v>
      </c>
      <c r="P40" s="66">
        <f t="shared" si="73"/>
        <v>0</v>
      </c>
      <c r="Q40" s="66">
        <f t="shared" si="73"/>
        <v>0</v>
      </c>
      <c r="R40" s="66">
        <f t="shared" si="73"/>
        <v>0</v>
      </c>
      <c r="S40" s="86"/>
      <c r="T40" s="33"/>
      <c r="U40" s="38">
        <v>34.0</v>
      </c>
      <c r="V40" s="40"/>
      <c r="W40" s="35"/>
      <c r="X40" s="35"/>
      <c r="Y40" s="35"/>
      <c r="Z40" s="35"/>
      <c r="AA40" s="35"/>
      <c r="AB40" s="35"/>
      <c r="AC40" s="40">
        <f t="shared" ref="AC40:AI40" si="74">V40-V$7</f>
        <v>0</v>
      </c>
      <c r="AD40" s="35">
        <f t="shared" si="74"/>
        <v>0</v>
      </c>
      <c r="AE40" s="35">
        <f t="shared" si="74"/>
        <v>0</v>
      </c>
      <c r="AF40" s="35">
        <f t="shared" si="74"/>
        <v>0</v>
      </c>
      <c r="AG40" s="35">
        <f t="shared" si="74"/>
        <v>0</v>
      </c>
      <c r="AH40" s="35">
        <f t="shared" si="74"/>
        <v>0</v>
      </c>
      <c r="AI40" s="67">
        <f t="shared" si="74"/>
        <v>0</v>
      </c>
    </row>
    <row r="41">
      <c r="A41" s="68"/>
      <c r="B41" s="68"/>
      <c r="C41" s="68"/>
      <c r="D41" s="54">
        <v>35.0</v>
      </c>
      <c r="E41" s="73"/>
      <c r="F41" s="68"/>
      <c r="G41" s="68"/>
      <c r="H41" s="68"/>
      <c r="I41" s="68"/>
      <c r="J41" s="68"/>
      <c r="K41" s="68"/>
      <c r="L41" s="70">
        <f t="shared" ref="L41:R41" si="75">E41-E$7</f>
        <v>0</v>
      </c>
      <c r="M41" s="71">
        <f t="shared" si="75"/>
        <v>0</v>
      </c>
      <c r="N41" s="71">
        <f t="shared" si="75"/>
        <v>0</v>
      </c>
      <c r="O41" s="71">
        <f t="shared" si="75"/>
        <v>0</v>
      </c>
      <c r="P41" s="71">
        <f t="shared" si="75"/>
        <v>0</v>
      </c>
      <c r="Q41" s="71">
        <f t="shared" si="75"/>
        <v>0</v>
      </c>
      <c r="R41" s="71">
        <f t="shared" si="75"/>
        <v>0</v>
      </c>
      <c r="S41" s="86"/>
      <c r="T41" s="33"/>
      <c r="U41" s="38">
        <v>35.0</v>
      </c>
      <c r="V41" s="40"/>
      <c r="W41" s="35"/>
      <c r="X41" s="35"/>
      <c r="Y41" s="35"/>
      <c r="Z41" s="35"/>
      <c r="AA41" s="35"/>
      <c r="AB41" s="35"/>
      <c r="AC41" s="40">
        <f t="shared" ref="AC41:AI41" si="76">V41-V$7</f>
        <v>0</v>
      </c>
      <c r="AD41" s="35">
        <f t="shared" si="76"/>
        <v>0</v>
      </c>
      <c r="AE41" s="35">
        <f t="shared" si="76"/>
        <v>0</v>
      </c>
      <c r="AF41" s="35">
        <f t="shared" si="76"/>
        <v>0</v>
      </c>
      <c r="AG41" s="35">
        <f t="shared" si="76"/>
        <v>0</v>
      </c>
      <c r="AH41" s="35">
        <f t="shared" si="76"/>
        <v>0</v>
      </c>
      <c r="AI41" s="67">
        <f t="shared" si="76"/>
        <v>0</v>
      </c>
    </row>
    <row r="42">
      <c r="A42" s="61"/>
      <c r="B42" s="61"/>
      <c r="C42" s="61"/>
      <c r="D42" s="62">
        <v>36.0</v>
      </c>
      <c r="E42" s="72"/>
      <c r="F42" s="61"/>
      <c r="G42" s="61"/>
      <c r="H42" s="61"/>
      <c r="I42" s="61"/>
      <c r="J42" s="61"/>
      <c r="K42" s="61"/>
      <c r="L42" s="65">
        <f t="shared" ref="L42:R42" si="77">E42-E$7</f>
        <v>0</v>
      </c>
      <c r="M42" s="66">
        <f t="shared" si="77"/>
        <v>0</v>
      </c>
      <c r="N42" s="66">
        <f t="shared" si="77"/>
        <v>0</v>
      </c>
      <c r="O42" s="66">
        <f t="shared" si="77"/>
        <v>0</v>
      </c>
      <c r="P42" s="66">
        <f t="shared" si="77"/>
        <v>0</v>
      </c>
      <c r="Q42" s="66">
        <f t="shared" si="77"/>
        <v>0</v>
      </c>
      <c r="R42" s="66">
        <f t="shared" si="77"/>
        <v>0</v>
      </c>
      <c r="S42" s="86"/>
      <c r="T42" s="33"/>
      <c r="U42" s="38">
        <v>36.0</v>
      </c>
      <c r="V42" s="40"/>
      <c r="W42" s="35"/>
      <c r="X42" s="35"/>
      <c r="Y42" s="35"/>
      <c r="Z42" s="35"/>
      <c r="AA42" s="35"/>
      <c r="AB42" s="35"/>
      <c r="AC42" s="40">
        <f t="shared" ref="AC42:AI42" si="78">V42-V$7</f>
        <v>0</v>
      </c>
      <c r="AD42" s="35">
        <f t="shared" si="78"/>
        <v>0</v>
      </c>
      <c r="AE42" s="35">
        <f t="shared" si="78"/>
        <v>0</v>
      </c>
      <c r="AF42" s="35">
        <f t="shared" si="78"/>
        <v>0</v>
      </c>
      <c r="AG42" s="35">
        <f t="shared" si="78"/>
        <v>0</v>
      </c>
      <c r="AH42" s="35">
        <f t="shared" si="78"/>
        <v>0</v>
      </c>
      <c r="AI42" s="67">
        <f t="shared" si="78"/>
        <v>0</v>
      </c>
    </row>
    <row r="43">
      <c r="A43" s="68"/>
      <c r="B43" s="68"/>
      <c r="C43" s="68"/>
      <c r="D43" s="54">
        <v>37.0</v>
      </c>
      <c r="E43" s="73"/>
      <c r="F43" s="68"/>
      <c r="G43" s="68"/>
      <c r="H43" s="68"/>
      <c r="I43" s="68"/>
      <c r="J43" s="68"/>
      <c r="K43" s="68"/>
      <c r="L43" s="70">
        <f t="shared" ref="L43:R43" si="79">E43-E$7</f>
        <v>0</v>
      </c>
      <c r="M43" s="71">
        <f t="shared" si="79"/>
        <v>0</v>
      </c>
      <c r="N43" s="71">
        <f t="shared" si="79"/>
        <v>0</v>
      </c>
      <c r="O43" s="71">
        <f t="shared" si="79"/>
        <v>0</v>
      </c>
      <c r="P43" s="71">
        <f t="shared" si="79"/>
        <v>0</v>
      </c>
      <c r="Q43" s="71">
        <f t="shared" si="79"/>
        <v>0</v>
      </c>
      <c r="R43" s="71">
        <f t="shared" si="79"/>
        <v>0</v>
      </c>
      <c r="S43" s="86"/>
      <c r="T43" s="33"/>
      <c r="U43" s="38">
        <v>37.0</v>
      </c>
      <c r="V43" s="40"/>
      <c r="W43" s="35"/>
      <c r="X43" s="35"/>
      <c r="Y43" s="35"/>
      <c r="Z43" s="35"/>
      <c r="AA43" s="35"/>
      <c r="AB43" s="35"/>
      <c r="AC43" s="40">
        <f t="shared" ref="AC43:AI43" si="80">V43-V$7</f>
        <v>0</v>
      </c>
      <c r="AD43" s="35">
        <f t="shared" si="80"/>
        <v>0</v>
      </c>
      <c r="AE43" s="35">
        <f t="shared" si="80"/>
        <v>0</v>
      </c>
      <c r="AF43" s="35">
        <f t="shared" si="80"/>
        <v>0</v>
      </c>
      <c r="AG43" s="35">
        <f t="shared" si="80"/>
        <v>0</v>
      </c>
      <c r="AH43" s="35">
        <f t="shared" si="80"/>
        <v>0</v>
      </c>
      <c r="AI43" s="67">
        <f t="shared" si="80"/>
        <v>0</v>
      </c>
    </row>
    <row r="44">
      <c r="A44" s="61"/>
      <c r="B44" s="61"/>
      <c r="C44" s="61"/>
      <c r="D44" s="62">
        <v>38.0</v>
      </c>
      <c r="E44" s="72"/>
      <c r="F44" s="61"/>
      <c r="G44" s="61"/>
      <c r="H44" s="61"/>
      <c r="I44" s="61"/>
      <c r="J44" s="61"/>
      <c r="K44" s="61"/>
      <c r="L44" s="65">
        <f t="shared" ref="L44:R44" si="81">E44-E$7</f>
        <v>0</v>
      </c>
      <c r="M44" s="66">
        <f t="shared" si="81"/>
        <v>0</v>
      </c>
      <c r="N44" s="66">
        <f t="shared" si="81"/>
        <v>0</v>
      </c>
      <c r="O44" s="66">
        <f t="shared" si="81"/>
        <v>0</v>
      </c>
      <c r="P44" s="66">
        <f t="shared" si="81"/>
        <v>0</v>
      </c>
      <c r="Q44" s="66">
        <f t="shared" si="81"/>
        <v>0</v>
      </c>
      <c r="R44" s="66">
        <f t="shared" si="81"/>
        <v>0</v>
      </c>
      <c r="S44" s="86"/>
      <c r="T44" s="33"/>
      <c r="U44" s="38">
        <v>38.0</v>
      </c>
      <c r="V44" s="40"/>
      <c r="W44" s="35"/>
      <c r="X44" s="35"/>
      <c r="Y44" s="35"/>
      <c r="Z44" s="35"/>
      <c r="AA44" s="35"/>
      <c r="AB44" s="35"/>
      <c r="AC44" s="40">
        <f t="shared" ref="AC44:AI44" si="82">V44-V$7</f>
        <v>0</v>
      </c>
      <c r="AD44" s="35">
        <f t="shared" si="82"/>
        <v>0</v>
      </c>
      <c r="AE44" s="35">
        <f t="shared" si="82"/>
        <v>0</v>
      </c>
      <c r="AF44" s="35">
        <f t="shared" si="82"/>
        <v>0</v>
      </c>
      <c r="AG44" s="35">
        <f t="shared" si="82"/>
        <v>0</v>
      </c>
      <c r="AH44" s="35">
        <f t="shared" si="82"/>
        <v>0</v>
      </c>
      <c r="AI44" s="67">
        <f t="shared" si="82"/>
        <v>0</v>
      </c>
    </row>
    <row r="45">
      <c r="A45" s="68"/>
      <c r="B45" s="68"/>
      <c r="C45" s="68"/>
      <c r="D45" s="54">
        <v>39.0</v>
      </c>
      <c r="E45" s="73"/>
      <c r="F45" s="68"/>
      <c r="G45" s="68"/>
      <c r="H45" s="68"/>
      <c r="I45" s="68"/>
      <c r="J45" s="68"/>
      <c r="K45" s="68"/>
      <c r="L45" s="70">
        <f t="shared" ref="L45:R45" si="83">E45-E$7</f>
        <v>0</v>
      </c>
      <c r="M45" s="71">
        <f t="shared" si="83"/>
        <v>0</v>
      </c>
      <c r="N45" s="71">
        <f t="shared" si="83"/>
        <v>0</v>
      </c>
      <c r="O45" s="71">
        <f t="shared" si="83"/>
        <v>0</v>
      </c>
      <c r="P45" s="71">
        <f t="shared" si="83"/>
        <v>0</v>
      </c>
      <c r="Q45" s="71">
        <f t="shared" si="83"/>
        <v>0</v>
      </c>
      <c r="R45" s="71">
        <f t="shared" si="83"/>
        <v>0</v>
      </c>
      <c r="S45" s="86"/>
      <c r="T45" s="33"/>
      <c r="U45" s="38">
        <v>39.0</v>
      </c>
      <c r="V45" s="40"/>
      <c r="W45" s="35"/>
      <c r="X45" s="35"/>
      <c r="Y45" s="35"/>
      <c r="Z45" s="35"/>
      <c r="AA45" s="35"/>
      <c r="AB45" s="35"/>
      <c r="AC45" s="40">
        <f t="shared" ref="AC45:AI45" si="84">V45-V$7</f>
        <v>0</v>
      </c>
      <c r="AD45" s="35">
        <f t="shared" si="84"/>
        <v>0</v>
      </c>
      <c r="AE45" s="35">
        <f t="shared" si="84"/>
        <v>0</v>
      </c>
      <c r="AF45" s="35">
        <f t="shared" si="84"/>
        <v>0</v>
      </c>
      <c r="AG45" s="35">
        <f t="shared" si="84"/>
        <v>0</v>
      </c>
      <c r="AH45" s="35">
        <f t="shared" si="84"/>
        <v>0</v>
      </c>
      <c r="AI45" s="67">
        <f t="shared" si="84"/>
        <v>0</v>
      </c>
    </row>
    <row r="46">
      <c r="A46" s="61"/>
      <c r="B46" s="61"/>
      <c r="C46" s="61"/>
      <c r="D46" s="62">
        <v>40.0</v>
      </c>
      <c r="E46" s="72"/>
      <c r="F46" s="61"/>
      <c r="G46" s="61"/>
      <c r="H46" s="61"/>
      <c r="I46" s="61"/>
      <c r="J46" s="61"/>
      <c r="K46" s="61"/>
      <c r="L46" s="65">
        <f t="shared" ref="L46:R46" si="85">E46-E$7</f>
        <v>0</v>
      </c>
      <c r="M46" s="66">
        <f t="shared" si="85"/>
        <v>0</v>
      </c>
      <c r="N46" s="66">
        <f t="shared" si="85"/>
        <v>0</v>
      </c>
      <c r="O46" s="66">
        <f t="shared" si="85"/>
        <v>0</v>
      </c>
      <c r="P46" s="66">
        <f t="shared" si="85"/>
        <v>0</v>
      </c>
      <c r="Q46" s="66">
        <f t="shared" si="85"/>
        <v>0</v>
      </c>
      <c r="R46" s="66">
        <f t="shared" si="85"/>
        <v>0</v>
      </c>
      <c r="S46" s="86"/>
      <c r="T46" s="33"/>
      <c r="U46" s="38">
        <v>40.0</v>
      </c>
      <c r="V46" s="40"/>
      <c r="W46" s="35"/>
      <c r="X46" s="35"/>
      <c r="Y46" s="35"/>
      <c r="Z46" s="35"/>
      <c r="AA46" s="35"/>
      <c r="AB46" s="35"/>
      <c r="AC46" s="40">
        <f t="shared" ref="AC46:AI46" si="86">V46-V$7</f>
        <v>0</v>
      </c>
      <c r="AD46" s="35">
        <f t="shared" si="86"/>
        <v>0</v>
      </c>
      <c r="AE46" s="35">
        <f t="shared" si="86"/>
        <v>0</v>
      </c>
      <c r="AF46" s="35">
        <f t="shared" si="86"/>
        <v>0</v>
      </c>
      <c r="AG46" s="35">
        <f t="shared" si="86"/>
        <v>0</v>
      </c>
      <c r="AH46" s="35">
        <f t="shared" si="86"/>
        <v>0</v>
      </c>
      <c r="AI46" s="67">
        <f t="shared" si="86"/>
        <v>0</v>
      </c>
    </row>
    <row r="47">
      <c r="A47" s="68"/>
      <c r="B47" s="68"/>
      <c r="C47" s="68"/>
      <c r="D47" s="54">
        <v>41.0</v>
      </c>
      <c r="E47" s="73"/>
      <c r="F47" s="68"/>
      <c r="G47" s="68"/>
      <c r="H47" s="68"/>
      <c r="I47" s="68"/>
      <c r="J47" s="68"/>
      <c r="K47" s="68"/>
      <c r="L47" s="70">
        <f t="shared" ref="L47:R47" si="87">E47-E$7</f>
        <v>0</v>
      </c>
      <c r="M47" s="71">
        <f t="shared" si="87"/>
        <v>0</v>
      </c>
      <c r="N47" s="71">
        <f t="shared" si="87"/>
        <v>0</v>
      </c>
      <c r="O47" s="71">
        <f t="shared" si="87"/>
        <v>0</v>
      </c>
      <c r="P47" s="71">
        <f t="shared" si="87"/>
        <v>0</v>
      </c>
      <c r="Q47" s="71">
        <f t="shared" si="87"/>
        <v>0</v>
      </c>
      <c r="R47" s="71">
        <f t="shared" si="87"/>
        <v>0</v>
      </c>
      <c r="S47" s="86"/>
      <c r="T47" s="33"/>
      <c r="U47" s="38">
        <v>41.0</v>
      </c>
      <c r="V47" s="40"/>
      <c r="W47" s="35"/>
      <c r="X47" s="35"/>
      <c r="Y47" s="35"/>
      <c r="Z47" s="35"/>
      <c r="AA47" s="35"/>
      <c r="AB47" s="35"/>
      <c r="AC47" s="40">
        <f t="shared" ref="AC47:AI47" si="88">V47-V$7</f>
        <v>0</v>
      </c>
      <c r="AD47" s="35">
        <f t="shared" si="88"/>
        <v>0</v>
      </c>
      <c r="AE47" s="35">
        <f t="shared" si="88"/>
        <v>0</v>
      </c>
      <c r="AF47" s="35">
        <f t="shared" si="88"/>
        <v>0</v>
      </c>
      <c r="AG47" s="35">
        <f t="shared" si="88"/>
        <v>0</v>
      </c>
      <c r="AH47" s="35">
        <f t="shared" si="88"/>
        <v>0</v>
      </c>
      <c r="AI47" s="67">
        <f t="shared" si="88"/>
        <v>0</v>
      </c>
    </row>
    <row r="48">
      <c r="A48" s="61"/>
      <c r="B48" s="61"/>
      <c r="C48" s="61"/>
      <c r="D48" s="62">
        <v>42.0</v>
      </c>
      <c r="E48" s="72"/>
      <c r="F48" s="61"/>
      <c r="G48" s="61"/>
      <c r="H48" s="61"/>
      <c r="I48" s="61"/>
      <c r="J48" s="61"/>
      <c r="K48" s="61"/>
      <c r="L48" s="65">
        <f t="shared" ref="L48:R48" si="89">E48-E$7</f>
        <v>0</v>
      </c>
      <c r="M48" s="66">
        <f t="shared" si="89"/>
        <v>0</v>
      </c>
      <c r="N48" s="66">
        <f t="shared" si="89"/>
        <v>0</v>
      </c>
      <c r="O48" s="66">
        <f t="shared" si="89"/>
        <v>0</v>
      </c>
      <c r="P48" s="66">
        <f t="shared" si="89"/>
        <v>0</v>
      </c>
      <c r="Q48" s="66">
        <f t="shared" si="89"/>
        <v>0</v>
      </c>
      <c r="R48" s="66">
        <f t="shared" si="89"/>
        <v>0</v>
      </c>
      <c r="S48" s="86"/>
      <c r="T48" s="33"/>
      <c r="U48" s="38">
        <v>42.0</v>
      </c>
      <c r="V48" s="40"/>
      <c r="W48" s="35"/>
      <c r="X48" s="35"/>
      <c r="Y48" s="35"/>
      <c r="Z48" s="35"/>
      <c r="AA48" s="35"/>
      <c r="AB48" s="35"/>
      <c r="AC48" s="40">
        <f t="shared" ref="AC48:AI48" si="90">V48-V$7</f>
        <v>0</v>
      </c>
      <c r="AD48" s="35">
        <f t="shared" si="90"/>
        <v>0</v>
      </c>
      <c r="AE48" s="35">
        <f t="shared" si="90"/>
        <v>0</v>
      </c>
      <c r="AF48" s="35">
        <f t="shared" si="90"/>
        <v>0</v>
      </c>
      <c r="AG48" s="35">
        <f t="shared" si="90"/>
        <v>0</v>
      </c>
      <c r="AH48" s="35">
        <f t="shared" si="90"/>
        <v>0</v>
      </c>
      <c r="AI48" s="67">
        <f t="shared" si="90"/>
        <v>0</v>
      </c>
    </row>
    <row r="49">
      <c r="A49" s="68"/>
      <c r="B49" s="68"/>
      <c r="C49" s="68"/>
      <c r="D49" s="54">
        <v>43.0</v>
      </c>
      <c r="E49" s="73"/>
      <c r="F49" s="68"/>
      <c r="G49" s="68"/>
      <c r="H49" s="68"/>
      <c r="I49" s="68"/>
      <c r="J49" s="68"/>
      <c r="K49" s="68"/>
      <c r="L49" s="70">
        <f t="shared" ref="L49:R49" si="91">E49-E$7</f>
        <v>0</v>
      </c>
      <c r="M49" s="71">
        <f t="shared" si="91"/>
        <v>0</v>
      </c>
      <c r="N49" s="71">
        <f t="shared" si="91"/>
        <v>0</v>
      </c>
      <c r="O49" s="71">
        <f t="shared" si="91"/>
        <v>0</v>
      </c>
      <c r="P49" s="71">
        <f t="shared" si="91"/>
        <v>0</v>
      </c>
      <c r="Q49" s="71">
        <f t="shared" si="91"/>
        <v>0</v>
      </c>
      <c r="R49" s="71">
        <f t="shared" si="91"/>
        <v>0</v>
      </c>
      <c r="S49" s="86"/>
      <c r="T49" s="33"/>
      <c r="U49" s="38">
        <v>43.0</v>
      </c>
      <c r="V49" s="40"/>
      <c r="W49" s="35"/>
      <c r="X49" s="35"/>
      <c r="Y49" s="35"/>
      <c r="Z49" s="35"/>
      <c r="AA49" s="35"/>
      <c r="AB49" s="35"/>
      <c r="AC49" s="40">
        <f t="shared" ref="AC49:AI49" si="92">V49-V$7</f>
        <v>0</v>
      </c>
      <c r="AD49" s="35">
        <f t="shared" si="92"/>
        <v>0</v>
      </c>
      <c r="AE49" s="35">
        <f t="shared" si="92"/>
        <v>0</v>
      </c>
      <c r="AF49" s="35">
        <f t="shared" si="92"/>
        <v>0</v>
      </c>
      <c r="AG49" s="35">
        <f t="shared" si="92"/>
        <v>0</v>
      </c>
      <c r="AH49" s="35">
        <f t="shared" si="92"/>
        <v>0</v>
      </c>
      <c r="AI49" s="67">
        <f t="shared" si="92"/>
        <v>0</v>
      </c>
    </row>
    <row r="50">
      <c r="A50" s="61"/>
      <c r="B50" s="61"/>
      <c r="C50" s="61"/>
      <c r="D50" s="62">
        <v>44.0</v>
      </c>
      <c r="E50" s="72"/>
      <c r="F50" s="61"/>
      <c r="G50" s="61"/>
      <c r="H50" s="61"/>
      <c r="I50" s="61"/>
      <c r="J50" s="61"/>
      <c r="K50" s="61"/>
      <c r="L50" s="65">
        <f t="shared" ref="L50:R50" si="93">E50-E$7</f>
        <v>0</v>
      </c>
      <c r="M50" s="66">
        <f t="shared" si="93"/>
        <v>0</v>
      </c>
      <c r="N50" s="66">
        <f t="shared" si="93"/>
        <v>0</v>
      </c>
      <c r="O50" s="66">
        <f t="shared" si="93"/>
        <v>0</v>
      </c>
      <c r="P50" s="66">
        <f t="shared" si="93"/>
        <v>0</v>
      </c>
      <c r="Q50" s="66">
        <f t="shared" si="93"/>
        <v>0</v>
      </c>
      <c r="R50" s="66">
        <f t="shared" si="93"/>
        <v>0</v>
      </c>
      <c r="S50" s="86"/>
      <c r="T50" s="33"/>
      <c r="U50" s="38">
        <v>44.0</v>
      </c>
      <c r="V50" s="40"/>
      <c r="W50" s="35"/>
      <c r="X50" s="35"/>
      <c r="Y50" s="35"/>
      <c r="Z50" s="35"/>
      <c r="AA50" s="35"/>
      <c r="AB50" s="35"/>
      <c r="AC50" s="40">
        <f t="shared" ref="AC50:AI50" si="94">V50-V$7</f>
        <v>0</v>
      </c>
      <c r="AD50" s="35">
        <f t="shared" si="94"/>
        <v>0</v>
      </c>
      <c r="AE50" s="35">
        <f t="shared" si="94"/>
        <v>0</v>
      </c>
      <c r="AF50" s="35">
        <f t="shared" si="94"/>
        <v>0</v>
      </c>
      <c r="AG50" s="35">
        <f t="shared" si="94"/>
        <v>0</v>
      </c>
      <c r="AH50" s="35">
        <f t="shared" si="94"/>
        <v>0</v>
      </c>
      <c r="AI50" s="67">
        <f t="shared" si="94"/>
        <v>0</v>
      </c>
    </row>
    <row r="51">
      <c r="A51" s="68"/>
      <c r="B51" s="68"/>
      <c r="C51" s="68"/>
      <c r="D51" s="54">
        <v>45.0</v>
      </c>
      <c r="E51" s="73"/>
      <c r="F51" s="68"/>
      <c r="G51" s="68"/>
      <c r="H51" s="68"/>
      <c r="I51" s="68"/>
      <c r="J51" s="68"/>
      <c r="K51" s="68"/>
      <c r="L51" s="70">
        <f t="shared" ref="L51:R51" si="95">E51-E$7</f>
        <v>0</v>
      </c>
      <c r="M51" s="71">
        <f t="shared" si="95"/>
        <v>0</v>
      </c>
      <c r="N51" s="71">
        <f t="shared" si="95"/>
        <v>0</v>
      </c>
      <c r="O51" s="71">
        <f t="shared" si="95"/>
        <v>0</v>
      </c>
      <c r="P51" s="71">
        <f t="shared" si="95"/>
        <v>0</v>
      </c>
      <c r="Q51" s="71">
        <f t="shared" si="95"/>
        <v>0</v>
      </c>
      <c r="R51" s="71">
        <f t="shared" si="95"/>
        <v>0</v>
      </c>
      <c r="S51" s="86"/>
      <c r="T51" s="33"/>
      <c r="U51" s="38">
        <v>45.0</v>
      </c>
      <c r="V51" s="40"/>
      <c r="W51" s="35"/>
      <c r="X51" s="35"/>
      <c r="Y51" s="35"/>
      <c r="Z51" s="35"/>
      <c r="AA51" s="35"/>
      <c r="AB51" s="35"/>
      <c r="AC51" s="40">
        <f t="shared" ref="AC51:AI51" si="96">V51-V$7</f>
        <v>0</v>
      </c>
      <c r="AD51" s="35">
        <f t="shared" si="96"/>
        <v>0</v>
      </c>
      <c r="AE51" s="35">
        <f t="shared" si="96"/>
        <v>0</v>
      </c>
      <c r="AF51" s="35">
        <f t="shared" si="96"/>
        <v>0</v>
      </c>
      <c r="AG51" s="35">
        <f t="shared" si="96"/>
        <v>0</v>
      </c>
      <c r="AH51" s="35">
        <f t="shared" si="96"/>
        <v>0</v>
      </c>
      <c r="AI51" s="67">
        <f t="shared" si="96"/>
        <v>0</v>
      </c>
    </row>
    <row r="52">
      <c r="A52" s="61"/>
      <c r="B52" s="61"/>
      <c r="C52" s="61"/>
      <c r="D52" s="62">
        <v>46.0</v>
      </c>
      <c r="E52" s="72"/>
      <c r="F52" s="61"/>
      <c r="G52" s="61"/>
      <c r="H52" s="61"/>
      <c r="I52" s="61"/>
      <c r="J52" s="61"/>
      <c r="K52" s="61"/>
      <c r="L52" s="65">
        <f t="shared" ref="L52:R52" si="97">E52-E$7</f>
        <v>0</v>
      </c>
      <c r="M52" s="66">
        <f t="shared" si="97"/>
        <v>0</v>
      </c>
      <c r="N52" s="66">
        <f t="shared" si="97"/>
        <v>0</v>
      </c>
      <c r="O52" s="66">
        <f t="shared" si="97"/>
        <v>0</v>
      </c>
      <c r="P52" s="66">
        <f t="shared" si="97"/>
        <v>0</v>
      </c>
      <c r="Q52" s="66">
        <f t="shared" si="97"/>
        <v>0</v>
      </c>
      <c r="R52" s="66">
        <f t="shared" si="97"/>
        <v>0</v>
      </c>
      <c r="S52" s="86"/>
      <c r="T52" s="33"/>
      <c r="U52" s="38">
        <v>46.0</v>
      </c>
      <c r="V52" s="40"/>
      <c r="W52" s="35"/>
      <c r="X52" s="35"/>
      <c r="Y52" s="35"/>
      <c r="Z52" s="35"/>
      <c r="AA52" s="35"/>
      <c r="AB52" s="35"/>
      <c r="AC52" s="40">
        <f t="shared" ref="AC52:AI52" si="98">V52-V$7</f>
        <v>0</v>
      </c>
      <c r="AD52" s="35">
        <f t="shared" si="98"/>
        <v>0</v>
      </c>
      <c r="AE52" s="35">
        <f t="shared" si="98"/>
        <v>0</v>
      </c>
      <c r="AF52" s="35">
        <f t="shared" si="98"/>
        <v>0</v>
      </c>
      <c r="AG52" s="35">
        <f t="shared" si="98"/>
        <v>0</v>
      </c>
      <c r="AH52" s="35">
        <f t="shared" si="98"/>
        <v>0</v>
      </c>
      <c r="AI52" s="67">
        <f t="shared" si="98"/>
        <v>0</v>
      </c>
    </row>
    <row r="53">
      <c r="A53" s="68"/>
      <c r="B53" s="68"/>
      <c r="C53" s="68"/>
      <c r="D53" s="54">
        <v>47.0</v>
      </c>
      <c r="E53" s="73"/>
      <c r="F53" s="68"/>
      <c r="G53" s="68"/>
      <c r="H53" s="68"/>
      <c r="I53" s="68"/>
      <c r="J53" s="68"/>
      <c r="K53" s="68"/>
      <c r="L53" s="70">
        <f t="shared" ref="L53:R53" si="99">E53-E$7</f>
        <v>0</v>
      </c>
      <c r="M53" s="71">
        <f t="shared" si="99"/>
        <v>0</v>
      </c>
      <c r="N53" s="71">
        <f t="shared" si="99"/>
        <v>0</v>
      </c>
      <c r="O53" s="71">
        <f t="shared" si="99"/>
        <v>0</v>
      </c>
      <c r="P53" s="71">
        <f t="shared" si="99"/>
        <v>0</v>
      </c>
      <c r="Q53" s="71">
        <f t="shared" si="99"/>
        <v>0</v>
      </c>
      <c r="R53" s="71">
        <f t="shared" si="99"/>
        <v>0</v>
      </c>
      <c r="S53" s="86"/>
      <c r="T53" s="33"/>
      <c r="U53" s="38">
        <v>47.0</v>
      </c>
      <c r="V53" s="40"/>
      <c r="W53" s="35"/>
      <c r="X53" s="35"/>
      <c r="Y53" s="35"/>
      <c r="Z53" s="35"/>
      <c r="AA53" s="35"/>
      <c r="AB53" s="35"/>
      <c r="AC53" s="40">
        <f t="shared" ref="AC53:AI53" si="100">V53-V$7</f>
        <v>0</v>
      </c>
      <c r="AD53" s="35">
        <f t="shared" si="100"/>
        <v>0</v>
      </c>
      <c r="AE53" s="35">
        <f t="shared" si="100"/>
        <v>0</v>
      </c>
      <c r="AF53" s="35">
        <f t="shared" si="100"/>
        <v>0</v>
      </c>
      <c r="AG53" s="35">
        <f t="shared" si="100"/>
        <v>0</v>
      </c>
      <c r="AH53" s="35">
        <f t="shared" si="100"/>
        <v>0</v>
      </c>
      <c r="AI53" s="67">
        <f t="shared" si="100"/>
        <v>0</v>
      </c>
    </row>
    <row r="54">
      <c r="A54" s="61"/>
      <c r="B54" s="61"/>
      <c r="C54" s="61"/>
      <c r="D54" s="62">
        <v>48.0</v>
      </c>
      <c r="E54" s="72"/>
      <c r="F54" s="61"/>
      <c r="G54" s="61"/>
      <c r="H54" s="61"/>
      <c r="I54" s="61"/>
      <c r="J54" s="61"/>
      <c r="K54" s="61"/>
      <c r="L54" s="65">
        <f t="shared" ref="L54:R54" si="101">E54-E$7</f>
        <v>0</v>
      </c>
      <c r="M54" s="66">
        <f t="shared" si="101"/>
        <v>0</v>
      </c>
      <c r="N54" s="66">
        <f t="shared" si="101"/>
        <v>0</v>
      </c>
      <c r="O54" s="66">
        <f t="shared" si="101"/>
        <v>0</v>
      </c>
      <c r="P54" s="66">
        <f t="shared" si="101"/>
        <v>0</v>
      </c>
      <c r="Q54" s="66">
        <f t="shared" si="101"/>
        <v>0</v>
      </c>
      <c r="R54" s="66">
        <f t="shared" si="101"/>
        <v>0</v>
      </c>
      <c r="S54" s="86"/>
      <c r="T54" s="33"/>
      <c r="U54" s="38">
        <v>48.0</v>
      </c>
      <c r="V54" s="39"/>
      <c r="W54" s="34"/>
      <c r="X54" s="34"/>
      <c r="Y54" s="34"/>
      <c r="Z54" s="34"/>
      <c r="AA54" s="34"/>
      <c r="AB54" s="34"/>
      <c r="AC54" s="40">
        <f t="shared" ref="AC54:AI54" si="102">V54-V$7</f>
        <v>0</v>
      </c>
      <c r="AD54" s="35">
        <f t="shared" si="102"/>
        <v>0</v>
      </c>
      <c r="AE54" s="35">
        <f t="shared" si="102"/>
        <v>0</v>
      </c>
      <c r="AF54" s="35">
        <f t="shared" si="102"/>
        <v>0</v>
      </c>
      <c r="AG54" s="35">
        <f t="shared" si="102"/>
        <v>0</v>
      </c>
      <c r="AH54" s="35">
        <f t="shared" si="102"/>
        <v>0</v>
      </c>
      <c r="AI54" s="67">
        <f t="shared" si="102"/>
        <v>0</v>
      </c>
    </row>
    <row r="55">
      <c r="A55" s="68"/>
      <c r="B55" s="68"/>
      <c r="C55" s="68"/>
      <c r="D55" s="54">
        <v>49.0</v>
      </c>
      <c r="E55" s="73"/>
      <c r="F55" s="68"/>
      <c r="G55" s="68"/>
      <c r="H55" s="68"/>
      <c r="I55" s="68"/>
      <c r="J55" s="68"/>
      <c r="K55" s="68"/>
      <c r="L55" s="70">
        <f t="shared" ref="L55:R55" si="103">E55-E$7</f>
        <v>0</v>
      </c>
      <c r="M55" s="71">
        <f t="shared" si="103"/>
        <v>0</v>
      </c>
      <c r="N55" s="71">
        <f t="shared" si="103"/>
        <v>0</v>
      </c>
      <c r="O55" s="71">
        <f t="shared" si="103"/>
        <v>0</v>
      </c>
      <c r="P55" s="71">
        <f t="shared" si="103"/>
        <v>0</v>
      </c>
      <c r="Q55" s="71">
        <f t="shared" si="103"/>
        <v>0</v>
      </c>
      <c r="R55" s="71">
        <f t="shared" si="103"/>
        <v>0</v>
      </c>
      <c r="S55" s="86"/>
      <c r="T55" s="33"/>
      <c r="U55" s="38">
        <v>49.0</v>
      </c>
      <c r="V55" s="39"/>
      <c r="W55" s="34"/>
      <c r="X55" s="34"/>
      <c r="Y55" s="34"/>
      <c r="Z55" s="34"/>
      <c r="AA55" s="34"/>
      <c r="AB55" s="34"/>
      <c r="AC55" s="40">
        <f t="shared" ref="AC55:AI55" si="104">V55-V$7</f>
        <v>0</v>
      </c>
      <c r="AD55" s="35">
        <f t="shared" si="104"/>
        <v>0</v>
      </c>
      <c r="AE55" s="35">
        <f t="shared" si="104"/>
        <v>0</v>
      </c>
      <c r="AF55" s="35">
        <f t="shared" si="104"/>
        <v>0</v>
      </c>
      <c r="AG55" s="35">
        <f t="shared" si="104"/>
        <v>0</v>
      </c>
      <c r="AH55" s="35">
        <f t="shared" si="104"/>
        <v>0</v>
      </c>
      <c r="AI55" s="67">
        <f t="shared" si="104"/>
        <v>0</v>
      </c>
    </row>
    <row r="56">
      <c r="A56" s="61"/>
      <c r="B56" s="61"/>
      <c r="C56" s="61"/>
      <c r="D56" s="62">
        <v>50.0</v>
      </c>
      <c r="E56" s="72"/>
      <c r="F56" s="61"/>
      <c r="G56" s="61"/>
      <c r="H56" s="61"/>
      <c r="I56" s="61"/>
      <c r="J56" s="61"/>
      <c r="K56" s="61"/>
      <c r="L56" s="65">
        <f t="shared" ref="L56:R56" si="105">E56-E$7</f>
        <v>0</v>
      </c>
      <c r="M56" s="66">
        <f t="shared" si="105"/>
        <v>0</v>
      </c>
      <c r="N56" s="66">
        <f t="shared" si="105"/>
        <v>0</v>
      </c>
      <c r="O56" s="66">
        <f t="shared" si="105"/>
        <v>0</v>
      </c>
      <c r="P56" s="66">
        <f t="shared" si="105"/>
        <v>0</v>
      </c>
      <c r="Q56" s="66">
        <f t="shared" si="105"/>
        <v>0</v>
      </c>
      <c r="R56" s="66">
        <f t="shared" si="105"/>
        <v>0</v>
      </c>
      <c r="S56" s="86"/>
      <c r="T56" s="33"/>
      <c r="U56" s="38">
        <v>50.0</v>
      </c>
      <c r="V56" s="39"/>
      <c r="W56" s="34"/>
      <c r="X56" s="34"/>
      <c r="Y56" s="34"/>
      <c r="Z56" s="34"/>
      <c r="AA56" s="34"/>
      <c r="AB56" s="34"/>
      <c r="AC56" s="49">
        <f t="shared" ref="AC56:AI56" si="106">V56-V$7</f>
        <v>0</v>
      </c>
      <c r="AD56" s="50">
        <f t="shared" si="106"/>
        <v>0</v>
      </c>
      <c r="AE56" s="50">
        <f t="shared" si="106"/>
        <v>0</v>
      </c>
      <c r="AF56" s="50">
        <f t="shared" si="106"/>
        <v>0</v>
      </c>
      <c r="AG56" s="50">
        <f t="shared" si="106"/>
        <v>0</v>
      </c>
      <c r="AH56" s="50">
        <f t="shared" si="106"/>
        <v>0</v>
      </c>
      <c r="AI56" s="79">
        <f t="shared" si="106"/>
        <v>0</v>
      </c>
    </row>
    <row r="57">
      <c r="E57" s="90"/>
      <c r="F57" s="17"/>
      <c r="M57" s="17"/>
      <c r="S57" s="86"/>
    </row>
    <row r="58">
      <c r="E58" s="90"/>
      <c r="F58" s="17"/>
      <c r="M58" s="17"/>
      <c r="S58" s="86"/>
    </row>
    <row r="59">
      <c r="E59" s="90"/>
      <c r="F59" s="17"/>
      <c r="M59" s="17"/>
      <c r="S59" s="86"/>
    </row>
    <row r="60">
      <c r="E60" s="90"/>
      <c r="F60" s="17"/>
      <c r="M60" s="17"/>
      <c r="S60" s="86"/>
    </row>
    <row r="61">
      <c r="E61" s="90"/>
      <c r="F61" s="17"/>
      <c r="M61" s="17"/>
      <c r="S61" s="86"/>
    </row>
    <row r="62">
      <c r="E62" s="90"/>
      <c r="F62" s="17"/>
      <c r="M62" s="17"/>
      <c r="S62" s="86"/>
    </row>
    <row r="63">
      <c r="E63" s="90"/>
      <c r="F63" s="17"/>
      <c r="M63" s="17"/>
      <c r="S63" s="86"/>
    </row>
    <row r="64">
      <c r="E64" s="90"/>
      <c r="F64" s="17"/>
      <c r="M64" s="17"/>
      <c r="S64" s="86"/>
    </row>
    <row r="65">
      <c r="E65" s="90"/>
      <c r="F65" s="17"/>
      <c r="M65" s="17"/>
      <c r="S65" s="86"/>
    </row>
    <row r="66">
      <c r="E66" s="90"/>
      <c r="F66" s="17"/>
      <c r="M66" s="17"/>
      <c r="S66" s="86"/>
    </row>
    <row r="67">
      <c r="E67" s="90"/>
      <c r="F67" s="17"/>
      <c r="M67" s="17"/>
      <c r="S67" s="86"/>
    </row>
    <row r="68">
      <c r="E68" s="90"/>
      <c r="F68" s="17"/>
      <c r="M68" s="17"/>
      <c r="S68" s="86"/>
    </row>
    <row r="69">
      <c r="E69" s="90"/>
      <c r="F69" s="17"/>
      <c r="M69" s="17"/>
      <c r="S69" s="86"/>
    </row>
    <row r="70">
      <c r="E70" s="90"/>
      <c r="F70" s="17"/>
      <c r="M70" s="17"/>
      <c r="S70" s="86"/>
    </row>
    <row r="71">
      <c r="E71" s="90"/>
      <c r="F71" s="17"/>
      <c r="M71" s="17"/>
      <c r="S71" s="86"/>
    </row>
    <row r="72">
      <c r="E72" s="90"/>
      <c r="F72" s="17"/>
      <c r="M72" s="17"/>
      <c r="S72" s="86"/>
    </row>
    <row r="73">
      <c r="E73" s="90"/>
      <c r="F73" s="17"/>
      <c r="M73" s="17"/>
      <c r="S73" s="86"/>
    </row>
    <row r="74">
      <c r="E74" s="90"/>
      <c r="F74" s="17"/>
      <c r="M74" s="17"/>
      <c r="S74" s="86"/>
    </row>
    <row r="75">
      <c r="E75" s="90"/>
      <c r="F75" s="17"/>
      <c r="M75" s="17"/>
      <c r="S75" s="86"/>
    </row>
    <row r="76">
      <c r="E76" s="90"/>
      <c r="F76" s="17"/>
      <c r="M76" s="17"/>
      <c r="S76" s="86"/>
    </row>
    <row r="77">
      <c r="E77" s="90"/>
      <c r="F77" s="17"/>
      <c r="M77" s="17"/>
      <c r="S77" s="86"/>
    </row>
    <row r="78">
      <c r="E78" s="90"/>
      <c r="F78" s="17"/>
      <c r="M78" s="17"/>
      <c r="S78" s="86"/>
    </row>
    <row r="79">
      <c r="E79" s="90"/>
      <c r="F79" s="17"/>
      <c r="M79" s="17"/>
      <c r="S79" s="86"/>
    </row>
    <row r="80">
      <c r="E80" s="90"/>
      <c r="F80" s="17"/>
      <c r="M80" s="17"/>
      <c r="S80" s="86"/>
    </row>
    <row r="81">
      <c r="E81" s="90"/>
      <c r="F81" s="17"/>
      <c r="M81" s="17"/>
      <c r="S81" s="86"/>
    </row>
    <row r="82">
      <c r="E82" s="90"/>
      <c r="F82" s="17"/>
      <c r="M82" s="17"/>
      <c r="S82" s="86"/>
    </row>
    <row r="83">
      <c r="E83" s="90"/>
      <c r="F83" s="17"/>
      <c r="M83" s="17"/>
      <c r="S83" s="86"/>
    </row>
    <row r="84">
      <c r="E84" s="90"/>
      <c r="F84" s="17"/>
      <c r="M84" s="17"/>
      <c r="S84" s="86"/>
    </row>
    <row r="85">
      <c r="E85" s="90"/>
      <c r="F85" s="17"/>
      <c r="M85" s="17"/>
      <c r="S85" s="86"/>
    </row>
    <row r="86">
      <c r="E86" s="90"/>
      <c r="F86" s="17"/>
      <c r="M86" s="17"/>
      <c r="S86" s="86"/>
    </row>
    <row r="87">
      <c r="E87" s="90"/>
      <c r="F87" s="17"/>
      <c r="M87" s="17"/>
      <c r="S87" s="86"/>
    </row>
    <row r="88">
      <c r="E88" s="90"/>
      <c r="F88" s="17"/>
      <c r="M88" s="17"/>
      <c r="S88" s="86"/>
    </row>
    <row r="89">
      <c r="E89" s="90"/>
      <c r="F89" s="17"/>
      <c r="M89" s="17"/>
      <c r="S89" s="86"/>
    </row>
    <row r="90">
      <c r="E90" s="90"/>
      <c r="F90" s="17"/>
      <c r="M90" s="17"/>
      <c r="S90" s="86"/>
    </row>
    <row r="91">
      <c r="E91" s="90"/>
      <c r="F91" s="17"/>
      <c r="M91" s="17"/>
      <c r="S91" s="86"/>
    </row>
    <row r="92">
      <c r="E92" s="90"/>
      <c r="F92" s="17"/>
      <c r="M92" s="17"/>
      <c r="S92" s="86"/>
    </row>
    <row r="93">
      <c r="E93" s="90"/>
      <c r="F93" s="17"/>
      <c r="M93" s="17"/>
      <c r="S93" s="86"/>
    </row>
    <row r="94">
      <c r="E94" s="90"/>
      <c r="F94" s="17"/>
      <c r="M94" s="17"/>
      <c r="S94" s="86"/>
    </row>
    <row r="95">
      <c r="E95" s="90"/>
      <c r="F95" s="17"/>
      <c r="M95" s="17"/>
      <c r="S95" s="86"/>
    </row>
    <row r="96">
      <c r="E96" s="90"/>
      <c r="F96" s="17"/>
      <c r="M96" s="17"/>
      <c r="S96" s="86"/>
    </row>
    <row r="97">
      <c r="E97" s="90"/>
      <c r="F97" s="17"/>
      <c r="M97" s="17"/>
      <c r="S97" s="86"/>
    </row>
    <row r="98">
      <c r="E98" s="90"/>
      <c r="F98" s="17"/>
      <c r="M98" s="17"/>
      <c r="S98" s="86"/>
    </row>
    <row r="99">
      <c r="E99" s="90"/>
      <c r="F99" s="17"/>
      <c r="M99" s="17"/>
      <c r="S99" s="86"/>
    </row>
    <row r="100">
      <c r="E100" s="90"/>
      <c r="F100" s="17"/>
      <c r="M100" s="17"/>
      <c r="S100" s="86"/>
    </row>
    <row r="101">
      <c r="E101" s="90"/>
      <c r="F101" s="17"/>
      <c r="M101" s="17"/>
      <c r="S101" s="86"/>
    </row>
    <row r="102">
      <c r="E102" s="90"/>
      <c r="F102" s="17"/>
      <c r="M102" s="17"/>
      <c r="S102" s="86"/>
    </row>
    <row r="103">
      <c r="E103" s="90"/>
      <c r="F103" s="17"/>
      <c r="M103" s="17"/>
      <c r="S103" s="86"/>
    </row>
    <row r="104">
      <c r="E104" s="90"/>
      <c r="F104" s="17"/>
      <c r="M104" s="17"/>
      <c r="S104" s="86"/>
    </row>
    <row r="105">
      <c r="E105" s="90"/>
      <c r="F105" s="17"/>
      <c r="M105" s="17"/>
      <c r="S105" s="86"/>
    </row>
    <row r="106">
      <c r="E106" s="90"/>
      <c r="F106" s="17"/>
      <c r="M106" s="17"/>
      <c r="S106" s="86"/>
    </row>
    <row r="107">
      <c r="E107" s="90"/>
      <c r="F107" s="17"/>
      <c r="M107" s="17"/>
      <c r="S107" s="86"/>
    </row>
    <row r="108">
      <c r="E108" s="90"/>
      <c r="F108" s="17"/>
      <c r="M108" s="17"/>
      <c r="S108" s="86"/>
    </row>
    <row r="109">
      <c r="E109" s="90"/>
      <c r="F109" s="17"/>
      <c r="M109" s="17"/>
      <c r="S109" s="86"/>
    </row>
    <row r="110">
      <c r="E110" s="90"/>
      <c r="F110" s="17"/>
      <c r="M110" s="17"/>
      <c r="S110" s="86"/>
    </row>
    <row r="111">
      <c r="E111" s="90"/>
      <c r="F111" s="17"/>
      <c r="M111" s="17"/>
      <c r="S111" s="86"/>
    </row>
    <row r="112">
      <c r="E112" s="90"/>
      <c r="F112" s="17"/>
      <c r="M112" s="17"/>
      <c r="S112" s="86"/>
    </row>
    <row r="113">
      <c r="E113" s="90"/>
      <c r="F113" s="17"/>
      <c r="M113" s="17"/>
      <c r="S113" s="86"/>
    </row>
    <row r="114">
      <c r="E114" s="90"/>
      <c r="F114" s="17"/>
      <c r="M114" s="17"/>
      <c r="S114" s="86"/>
    </row>
    <row r="115">
      <c r="E115" s="90"/>
      <c r="F115" s="17"/>
      <c r="M115" s="17"/>
      <c r="S115" s="86"/>
    </row>
    <row r="116">
      <c r="E116" s="90"/>
      <c r="F116" s="17"/>
      <c r="M116" s="17"/>
      <c r="S116" s="86"/>
    </row>
    <row r="117">
      <c r="E117" s="90"/>
      <c r="F117" s="17"/>
      <c r="M117" s="17"/>
      <c r="S117" s="86"/>
    </row>
    <row r="118">
      <c r="E118" s="90"/>
      <c r="F118" s="17"/>
      <c r="M118" s="17"/>
      <c r="S118" s="86"/>
    </row>
    <row r="119">
      <c r="E119" s="90"/>
      <c r="F119" s="17"/>
      <c r="M119" s="17"/>
      <c r="S119" s="86"/>
    </row>
    <row r="120">
      <c r="E120" s="90"/>
      <c r="F120" s="17"/>
      <c r="M120" s="17"/>
      <c r="S120" s="86"/>
    </row>
    <row r="121">
      <c r="E121" s="90"/>
      <c r="F121" s="17"/>
      <c r="M121" s="17"/>
      <c r="S121" s="86"/>
    </row>
    <row r="122">
      <c r="E122" s="90"/>
      <c r="F122" s="17"/>
      <c r="M122" s="17"/>
      <c r="S122" s="86"/>
    </row>
    <row r="123">
      <c r="E123" s="90"/>
      <c r="F123" s="17"/>
      <c r="M123" s="17"/>
      <c r="S123" s="86"/>
    </row>
    <row r="124">
      <c r="E124" s="90"/>
      <c r="F124" s="17"/>
      <c r="M124" s="17"/>
      <c r="S124" s="86"/>
    </row>
    <row r="125">
      <c r="E125" s="90"/>
      <c r="F125" s="17"/>
      <c r="M125" s="17"/>
      <c r="S125" s="86"/>
    </row>
    <row r="126">
      <c r="E126" s="90"/>
      <c r="F126" s="17"/>
      <c r="M126" s="17"/>
      <c r="S126" s="86"/>
    </row>
    <row r="127">
      <c r="E127" s="90"/>
      <c r="F127" s="17"/>
      <c r="M127" s="17"/>
      <c r="S127" s="86"/>
    </row>
    <row r="128">
      <c r="E128" s="90"/>
      <c r="F128" s="17"/>
      <c r="M128" s="17"/>
      <c r="S128" s="86"/>
    </row>
    <row r="129">
      <c r="E129" s="90"/>
      <c r="F129" s="17"/>
      <c r="M129" s="17"/>
      <c r="S129" s="86"/>
    </row>
    <row r="130">
      <c r="E130" s="90"/>
      <c r="F130" s="17"/>
      <c r="M130" s="17"/>
      <c r="S130" s="86"/>
    </row>
    <row r="131">
      <c r="E131" s="90"/>
      <c r="F131" s="17"/>
      <c r="M131" s="17"/>
      <c r="S131" s="86"/>
    </row>
    <row r="132">
      <c r="E132" s="90"/>
      <c r="F132" s="17"/>
      <c r="M132" s="17"/>
      <c r="S132" s="86"/>
    </row>
    <row r="133">
      <c r="E133" s="90"/>
      <c r="F133" s="17"/>
      <c r="M133" s="17"/>
      <c r="S133" s="86"/>
    </row>
    <row r="134">
      <c r="E134" s="90"/>
      <c r="F134" s="17"/>
      <c r="M134" s="17"/>
      <c r="S134" s="86"/>
    </row>
    <row r="135">
      <c r="E135" s="90"/>
      <c r="F135" s="17"/>
      <c r="M135" s="17"/>
      <c r="S135" s="86"/>
    </row>
    <row r="136">
      <c r="E136" s="90"/>
      <c r="F136" s="17"/>
      <c r="M136" s="17"/>
      <c r="S136" s="86"/>
    </row>
    <row r="137">
      <c r="E137" s="90"/>
      <c r="F137" s="17"/>
      <c r="M137" s="17"/>
      <c r="S137" s="86"/>
    </row>
    <row r="138">
      <c r="E138" s="90"/>
      <c r="F138" s="17"/>
      <c r="M138" s="17"/>
      <c r="S138" s="86"/>
    </row>
    <row r="139">
      <c r="E139" s="90"/>
      <c r="F139" s="17"/>
      <c r="M139" s="17"/>
      <c r="S139" s="86"/>
    </row>
    <row r="140">
      <c r="E140" s="90"/>
      <c r="F140" s="17"/>
      <c r="M140" s="17"/>
      <c r="S140" s="86"/>
    </row>
    <row r="141">
      <c r="E141" s="90"/>
      <c r="F141" s="17"/>
      <c r="M141" s="17"/>
      <c r="S141" s="86"/>
    </row>
    <row r="142">
      <c r="E142" s="90"/>
      <c r="F142" s="17"/>
      <c r="M142" s="17"/>
      <c r="S142" s="86"/>
    </row>
    <row r="143">
      <c r="E143" s="90"/>
      <c r="F143" s="17"/>
      <c r="M143" s="17"/>
      <c r="S143" s="86"/>
    </row>
    <row r="144">
      <c r="E144" s="90"/>
      <c r="F144" s="17"/>
      <c r="M144" s="17"/>
      <c r="S144" s="86"/>
    </row>
    <row r="145">
      <c r="E145" s="90"/>
      <c r="F145" s="17"/>
      <c r="M145" s="17"/>
      <c r="S145" s="86"/>
    </row>
    <row r="146">
      <c r="E146" s="90"/>
      <c r="F146" s="17"/>
      <c r="M146" s="17"/>
      <c r="S146" s="86"/>
    </row>
    <row r="147">
      <c r="E147" s="90"/>
      <c r="F147" s="17"/>
      <c r="M147" s="17"/>
      <c r="S147" s="86"/>
    </row>
    <row r="148">
      <c r="E148" s="90"/>
      <c r="F148" s="17"/>
      <c r="M148" s="17"/>
      <c r="S148" s="86"/>
    </row>
    <row r="149">
      <c r="E149" s="90"/>
      <c r="F149" s="17"/>
      <c r="M149" s="17"/>
      <c r="S149" s="86"/>
    </row>
    <row r="150">
      <c r="E150" s="90"/>
      <c r="F150" s="17"/>
      <c r="M150" s="17"/>
      <c r="S150" s="86"/>
    </row>
    <row r="151">
      <c r="E151" s="90"/>
      <c r="F151" s="17"/>
      <c r="M151" s="17"/>
      <c r="S151" s="86"/>
    </row>
    <row r="152">
      <c r="E152" s="90"/>
      <c r="F152" s="17"/>
      <c r="M152" s="17"/>
      <c r="S152" s="86"/>
    </row>
    <row r="153">
      <c r="E153" s="90"/>
      <c r="F153" s="17"/>
      <c r="M153" s="17"/>
      <c r="S153" s="86"/>
    </row>
    <row r="154">
      <c r="E154" s="90"/>
      <c r="F154" s="17"/>
      <c r="M154" s="17"/>
      <c r="S154" s="86"/>
    </row>
    <row r="155">
      <c r="E155" s="90"/>
      <c r="F155" s="17"/>
      <c r="M155" s="17"/>
      <c r="S155" s="86"/>
    </row>
    <row r="156">
      <c r="E156" s="90"/>
      <c r="F156" s="17"/>
      <c r="M156" s="17"/>
      <c r="S156" s="86"/>
    </row>
    <row r="157">
      <c r="E157" s="90"/>
      <c r="F157" s="17"/>
      <c r="M157" s="17"/>
      <c r="S157" s="86"/>
    </row>
    <row r="158">
      <c r="E158" s="90"/>
      <c r="F158" s="17"/>
      <c r="M158" s="17"/>
      <c r="S158" s="86"/>
    </row>
    <row r="159">
      <c r="E159" s="90"/>
      <c r="F159" s="17"/>
      <c r="M159" s="17"/>
      <c r="S159" s="86"/>
    </row>
    <row r="160">
      <c r="E160" s="90"/>
      <c r="F160" s="17"/>
      <c r="M160" s="17"/>
      <c r="S160" s="86"/>
    </row>
    <row r="161">
      <c r="E161" s="90"/>
      <c r="F161" s="17"/>
      <c r="M161" s="17"/>
      <c r="S161" s="86"/>
    </row>
    <row r="162">
      <c r="E162" s="90"/>
      <c r="F162" s="17"/>
      <c r="M162" s="17"/>
      <c r="S162" s="86"/>
    </row>
    <row r="163">
      <c r="E163" s="90"/>
      <c r="F163" s="17"/>
      <c r="M163" s="17"/>
      <c r="S163" s="86"/>
    </row>
    <row r="164">
      <c r="E164" s="90"/>
      <c r="F164" s="17"/>
      <c r="M164" s="17"/>
      <c r="S164" s="86"/>
    </row>
    <row r="165">
      <c r="E165" s="90"/>
      <c r="F165" s="17"/>
      <c r="M165" s="17"/>
      <c r="S165" s="86"/>
    </row>
    <row r="166">
      <c r="E166" s="90"/>
      <c r="F166" s="17"/>
      <c r="M166" s="17"/>
      <c r="S166" s="86"/>
    </row>
    <row r="167">
      <c r="E167" s="90"/>
      <c r="F167" s="17"/>
      <c r="M167" s="17"/>
      <c r="S167" s="86"/>
    </row>
    <row r="168">
      <c r="E168" s="90"/>
      <c r="F168" s="17"/>
      <c r="M168" s="17"/>
      <c r="S168" s="86"/>
    </row>
    <row r="169">
      <c r="E169" s="90"/>
      <c r="F169" s="17"/>
      <c r="M169" s="17"/>
      <c r="S169" s="86"/>
    </row>
    <row r="170">
      <c r="E170" s="90"/>
      <c r="F170" s="17"/>
      <c r="M170" s="17"/>
      <c r="S170" s="86"/>
    </row>
    <row r="171">
      <c r="E171" s="90"/>
      <c r="F171" s="17"/>
      <c r="M171" s="17"/>
      <c r="S171" s="86"/>
    </row>
    <row r="172">
      <c r="E172" s="90"/>
      <c r="F172" s="17"/>
      <c r="M172" s="17"/>
      <c r="S172" s="86"/>
    </row>
    <row r="173">
      <c r="E173" s="90"/>
      <c r="F173" s="17"/>
      <c r="M173" s="17"/>
      <c r="S173" s="86"/>
    </row>
    <row r="174">
      <c r="E174" s="90"/>
      <c r="F174" s="17"/>
      <c r="M174" s="17"/>
      <c r="S174" s="86"/>
    </row>
    <row r="175">
      <c r="E175" s="90"/>
      <c r="F175" s="17"/>
      <c r="M175" s="17"/>
      <c r="S175" s="86"/>
    </row>
    <row r="176">
      <c r="E176" s="90"/>
      <c r="F176" s="17"/>
      <c r="M176" s="17"/>
      <c r="S176" s="86"/>
    </row>
    <row r="177">
      <c r="E177" s="90"/>
      <c r="F177" s="17"/>
      <c r="M177" s="17"/>
      <c r="S177" s="86"/>
    </row>
    <row r="178">
      <c r="E178" s="90"/>
      <c r="F178" s="17"/>
      <c r="M178" s="17"/>
      <c r="S178" s="86"/>
    </row>
    <row r="179">
      <c r="E179" s="90"/>
      <c r="F179" s="17"/>
      <c r="M179" s="17"/>
      <c r="S179" s="86"/>
    </row>
    <row r="180">
      <c r="E180" s="90"/>
      <c r="F180" s="17"/>
      <c r="M180" s="17"/>
      <c r="S180" s="86"/>
    </row>
    <row r="181">
      <c r="E181" s="90"/>
      <c r="F181" s="17"/>
      <c r="M181" s="17"/>
      <c r="S181" s="86"/>
    </row>
    <row r="182">
      <c r="E182" s="90"/>
      <c r="F182" s="17"/>
      <c r="M182" s="17"/>
      <c r="S182" s="86"/>
    </row>
    <row r="183">
      <c r="E183" s="90"/>
      <c r="F183" s="17"/>
      <c r="M183" s="17"/>
      <c r="S183" s="86"/>
    </row>
    <row r="184">
      <c r="E184" s="90"/>
      <c r="F184" s="17"/>
      <c r="M184" s="17"/>
      <c r="S184" s="86"/>
    </row>
    <row r="185">
      <c r="E185" s="90"/>
      <c r="F185" s="17"/>
      <c r="M185" s="17"/>
      <c r="S185" s="86"/>
    </row>
    <row r="186">
      <c r="E186" s="90"/>
      <c r="F186" s="17"/>
      <c r="M186" s="17"/>
      <c r="S186" s="86"/>
    </row>
    <row r="187">
      <c r="E187" s="90"/>
      <c r="F187" s="17"/>
      <c r="M187" s="17"/>
      <c r="S187" s="86"/>
    </row>
    <row r="188">
      <c r="E188" s="90"/>
      <c r="F188" s="17"/>
      <c r="M188" s="17"/>
      <c r="S188" s="86"/>
    </row>
    <row r="189">
      <c r="E189" s="90"/>
      <c r="F189" s="17"/>
      <c r="M189" s="17"/>
      <c r="S189" s="86"/>
    </row>
    <row r="190">
      <c r="E190" s="90"/>
      <c r="F190" s="17"/>
      <c r="M190" s="17"/>
      <c r="S190" s="86"/>
    </row>
    <row r="191">
      <c r="E191" s="90"/>
      <c r="F191" s="17"/>
      <c r="M191" s="17"/>
      <c r="S191" s="86"/>
    </row>
    <row r="192">
      <c r="E192" s="90"/>
      <c r="F192" s="17"/>
      <c r="M192" s="17"/>
      <c r="S192" s="86"/>
    </row>
    <row r="193">
      <c r="E193" s="90"/>
      <c r="F193" s="17"/>
      <c r="M193" s="17"/>
      <c r="S193" s="86"/>
    </row>
    <row r="194">
      <c r="E194" s="90"/>
      <c r="F194" s="17"/>
      <c r="M194" s="17"/>
      <c r="S194" s="86"/>
    </row>
    <row r="195">
      <c r="E195" s="90"/>
      <c r="F195" s="17"/>
      <c r="M195" s="17"/>
      <c r="S195" s="86"/>
    </row>
    <row r="196">
      <c r="E196" s="90"/>
      <c r="F196" s="17"/>
      <c r="M196" s="17"/>
      <c r="S196" s="86"/>
    </row>
    <row r="197">
      <c r="E197" s="90"/>
      <c r="F197" s="17"/>
      <c r="M197" s="17"/>
      <c r="S197" s="86"/>
    </row>
    <row r="198">
      <c r="E198" s="90"/>
      <c r="F198" s="17"/>
      <c r="M198" s="17"/>
      <c r="S198" s="86"/>
    </row>
    <row r="199">
      <c r="E199" s="90"/>
      <c r="F199" s="17"/>
      <c r="M199" s="17"/>
      <c r="S199" s="86"/>
    </row>
    <row r="200">
      <c r="E200" s="90"/>
      <c r="F200" s="17"/>
      <c r="M200" s="17"/>
      <c r="S200" s="86"/>
    </row>
    <row r="201">
      <c r="E201" s="90"/>
      <c r="F201" s="17"/>
      <c r="M201" s="17"/>
      <c r="S201" s="86"/>
    </row>
    <row r="202">
      <c r="E202" s="90"/>
      <c r="F202" s="17"/>
      <c r="M202" s="17"/>
      <c r="S202" s="86"/>
    </row>
    <row r="203">
      <c r="E203" s="90"/>
      <c r="F203" s="17"/>
      <c r="M203" s="17"/>
      <c r="S203" s="86"/>
    </row>
    <row r="204">
      <c r="E204" s="90"/>
      <c r="F204" s="17"/>
      <c r="M204" s="17"/>
      <c r="S204" s="86"/>
    </row>
    <row r="205">
      <c r="E205" s="90"/>
      <c r="F205" s="17"/>
      <c r="M205" s="17"/>
      <c r="S205" s="86"/>
    </row>
    <row r="206">
      <c r="E206" s="90"/>
      <c r="F206" s="17"/>
      <c r="M206" s="17"/>
      <c r="S206" s="86"/>
    </row>
    <row r="207">
      <c r="E207" s="90"/>
      <c r="F207" s="17"/>
      <c r="M207" s="17"/>
      <c r="S207" s="86"/>
    </row>
    <row r="208">
      <c r="E208" s="90"/>
      <c r="F208" s="17"/>
      <c r="M208" s="17"/>
      <c r="S208" s="86"/>
    </row>
    <row r="209">
      <c r="E209" s="90"/>
      <c r="F209" s="17"/>
      <c r="M209" s="17"/>
      <c r="S209" s="86"/>
    </row>
    <row r="210">
      <c r="E210" s="90"/>
      <c r="F210" s="17"/>
      <c r="M210" s="17"/>
      <c r="S210" s="86"/>
    </row>
    <row r="211">
      <c r="E211" s="90"/>
      <c r="F211" s="17"/>
      <c r="M211" s="17"/>
      <c r="S211" s="86"/>
    </row>
    <row r="212">
      <c r="E212" s="90"/>
      <c r="F212" s="17"/>
      <c r="M212" s="17"/>
      <c r="S212" s="86"/>
    </row>
    <row r="213">
      <c r="E213" s="90"/>
      <c r="F213" s="17"/>
      <c r="M213" s="17"/>
      <c r="S213" s="86"/>
    </row>
    <row r="214">
      <c r="E214" s="90"/>
      <c r="F214" s="17"/>
      <c r="M214" s="17"/>
      <c r="S214" s="86"/>
    </row>
    <row r="215">
      <c r="E215" s="90"/>
      <c r="F215" s="17"/>
      <c r="M215" s="17"/>
      <c r="S215" s="86"/>
    </row>
    <row r="216">
      <c r="E216" s="90"/>
      <c r="F216" s="17"/>
      <c r="M216" s="17"/>
      <c r="S216" s="86"/>
    </row>
    <row r="217">
      <c r="E217" s="90"/>
      <c r="F217" s="17"/>
      <c r="M217" s="17"/>
      <c r="S217" s="86"/>
    </row>
    <row r="218">
      <c r="E218" s="90"/>
      <c r="F218" s="17"/>
      <c r="M218" s="17"/>
      <c r="S218" s="86"/>
    </row>
    <row r="219">
      <c r="E219" s="90"/>
      <c r="F219" s="17"/>
      <c r="M219" s="17"/>
      <c r="S219" s="86"/>
    </row>
    <row r="220">
      <c r="E220" s="90"/>
      <c r="F220" s="17"/>
      <c r="M220" s="17"/>
      <c r="S220" s="86"/>
    </row>
    <row r="221">
      <c r="E221" s="90"/>
      <c r="F221" s="17"/>
      <c r="M221" s="17"/>
      <c r="S221" s="86"/>
    </row>
    <row r="222">
      <c r="E222" s="90"/>
      <c r="F222" s="17"/>
      <c r="M222" s="17"/>
      <c r="S222" s="86"/>
    </row>
    <row r="223">
      <c r="E223" s="90"/>
      <c r="F223" s="17"/>
      <c r="M223" s="17"/>
      <c r="S223" s="86"/>
    </row>
    <row r="224">
      <c r="E224" s="90"/>
      <c r="F224" s="17"/>
      <c r="M224" s="17"/>
      <c r="S224" s="86"/>
    </row>
    <row r="225">
      <c r="E225" s="90"/>
      <c r="F225" s="17"/>
      <c r="M225" s="17"/>
      <c r="S225" s="86"/>
    </row>
    <row r="226">
      <c r="E226" s="90"/>
      <c r="F226" s="17"/>
      <c r="M226" s="17"/>
      <c r="S226" s="86"/>
    </row>
    <row r="227">
      <c r="E227" s="90"/>
      <c r="F227" s="17"/>
      <c r="M227" s="17"/>
      <c r="S227" s="86"/>
    </row>
    <row r="228">
      <c r="E228" s="90"/>
      <c r="F228" s="17"/>
      <c r="M228" s="17"/>
      <c r="S228" s="86"/>
    </row>
    <row r="229">
      <c r="E229" s="90"/>
      <c r="F229" s="17"/>
      <c r="M229" s="17"/>
      <c r="S229" s="86"/>
    </row>
    <row r="230">
      <c r="E230" s="90"/>
      <c r="F230" s="17"/>
      <c r="M230" s="17"/>
      <c r="S230" s="86"/>
    </row>
    <row r="231">
      <c r="E231" s="90"/>
      <c r="F231" s="17"/>
      <c r="M231" s="17"/>
      <c r="S231" s="86"/>
    </row>
    <row r="232">
      <c r="E232" s="90"/>
      <c r="F232" s="17"/>
      <c r="M232" s="17"/>
      <c r="S232" s="86"/>
    </row>
    <row r="233">
      <c r="E233" s="90"/>
      <c r="F233" s="17"/>
      <c r="M233" s="17"/>
      <c r="S233" s="86"/>
    </row>
    <row r="234">
      <c r="E234" s="90"/>
      <c r="F234" s="17"/>
      <c r="M234" s="17"/>
      <c r="S234" s="86"/>
    </row>
    <row r="235">
      <c r="E235" s="90"/>
      <c r="F235" s="17"/>
      <c r="M235" s="17"/>
      <c r="S235" s="86"/>
    </row>
    <row r="236">
      <c r="E236" s="90"/>
      <c r="F236" s="17"/>
      <c r="M236" s="17"/>
      <c r="S236" s="86"/>
    </row>
    <row r="237">
      <c r="E237" s="90"/>
      <c r="F237" s="17"/>
      <c r="M237" s="17"/>
      <c r="S237" s="86"/>
    </row>
    <row r="238">
      <c r="E238" s="90"/>
      <c r="F238" s="17"/>
      <c r="M238" s="17"/>
      <c r="S238" s="86"/>
    </row>
    <row r="239">
      <c r="E239" s="90"/>
      <c r="F239" s="17"/>
      <c r="M239" s="17"/>
      <c r="S239" s="86"/>
    </row>
    <row r="240">
      <c r="E240" s="90"/>
      <c r="F240" s="17"/>
      <c r="M240" s="17"/>
      <c r="S240" s="86"/>
    </row>
    <row r="241">
      <c r="E241" s="90"/>
      <c r="F241" s="17"/>
      <c r="M241" s="17"/>
      <c r="S241" s="86"/>
    </row>
    <row r="242">
      <c r="E242" s="90"/>
      <c r="F242" s="17"/>
      <c r="M242" s="17"/>
      <c r="S242" s="86"/>
    </row>
    <row r="243">
      <c r="E243" s="90"/>
      <c r="F243" s="17"/>
      <c r="M243" s="17"/>
      <c r="S243" s="86"/>
    </row>
    <row r="244">
      <c r="E244" s="90"/>
      <c r="F244" s="17"/>
      <c r="M244" s="17"/>
      <c r="S244" s="86"/>
    </row>
    <row r="245">
      <c r="E245" s="90"/>
      <c r="F245" s="17"/>
      <c r="M245" s="17"/>
      <c r="S245" s="86"/>
    </row>
    <row r="246">
      <c r="E246" s="90"/>
      <c r="F246" s="17"/>
      <c r="M246" s="17"/>
      <c r="S246" s="86"/>
    </row>
    <row r="247">
      <c r="E247" s="90"/>
      <c r="F247" s="17"/>
      <c r="M247" s="17"/>
      <c r="S247" s="86"/>
    </row>
    <row r="248">
      <c r="E248" s="90"/>
      <c r="F248" s="17"/>
      <c r="M248" s="17"/>
      <c r="S248" s="86"/>
    </row>
    <row r="249">
      <c r="E249" s="90"/>
      <c r="F249" s="17"/>
      <c r="M249" s="17"/>
      <c r="S249" s="86"/>
    </row>
    <row r="250">
      <c r="E250" s="90"/>
      <c r="F250" s="17"/>
      <c r="M250" s="17"/>
      <c r="S250" s="86"/>
    </row>
    <row r="251">
      <c r="E251" s="90"/>
      <c r="F251" s="17"/>
      <c r="M251" s="17"/>
      <c r="S251" s="86"/>
    </row>
    <row r="252">
      <c r="E252" s="90"/>
      <c r="F252" s="17"/>
      <c r="M252" s="17"/>
      <c r="S252" s="86"/>
    </row>
    <row r="253">
      <c r="E253" s="90"/>
      <c r="F253" s="17"/>
      <c r="M253" s="17"/>
      <c r="S253" s="86"/>
    </row>
    <row r="254">
      <c r="E254" s="90"/>
      <c r="F254" s="17"/>
      <c r="M254" s="17"/>
      <c r="S254" s="86"/>
    </row>
    <row r="255">
      <c r="E255" s="90"/>
      <c r="F255" s="17"/>
      <c r="M255" s="17"/>
      <c r="S255" s="86"/>
    </row>
    <row r="256">
      <c r="E256" s="90"/>
      <c r="F256" s="17"/>
      <c r="M256" s="17"/>
      <c r="S256" s="86"/>
    </row>
    <row r="257">
      <c r="E257" s="90"/>
      <c r="F257" s="17"/>
      <c r="M257" s="17"/>
      <c r="S257" s="86"/>
    </row>
    <row r="258">
      <c r="E258" s="90"/>
      <c r="F258" s="17"/>
      <c r="M258" s="17"/>
      <c r="S258" s="86"/>
    </row>
    <row r="259">
      <c r="E259" s="90"/>
      <c r="F259" s="17"/>
      <c r="M259" s="17"/>
      <c r="S259" s="86"/>
    </row>
    <row r="260">
      <c r="E260" s="90"/>
      <c r="F260" s="17"/>
      <c r="M260" s="17"/>
      <c r="S260" s="86"/>
    </row>
    <row r="261">
      <c r="E261" s="90"/>
      <c r="F261" s="17"/>
      <c r="M261" s="17"/>
      <c r="S261" s="86"/>
    </row>
    <row r="262">
      <c r="E262" s="90"/>
      <c r="F262" s="17"/>
      <c r="M262" s="17"/>
      <c r="S262" s="86"/>
    </row>
    <row r="263">
      <c r="E263" s="90"/>
      <c r="F263" s="17"/>
      <c r="M263" s="17"/>
      <c r="S263" s="86"/>
    </row>
    <row r="264">
      <c r="E264" s="90"/>
      <c r="F264" s="17"/>
      <c r="M264" s="17"/>
      <c r="S264" s="86"/>
    </row>
    <row r="265">
      <c r="E265" s="90"/>
      <c r="F265" s="17"/>
      <c r="M265" s="17"/>
      <c r="S265" s="86"/>
    </row>
    <row r="266">
      <c r="E266" s="90"/>
      <c r="F266" s="17"/>
      <c r="M266" s="17"/>
      <c r="S266" s="86"/>
    </row>
    <row r="267">
      <c r="E267" s="90"/>
      <c r="F267" s="17"/>
      <c r="M267" s="17"/>
      <c r="S267" s="86"/>
    </row>
    <row r="268">
      <c r="E268" s="90"/>
      <c r="F268" s="17"/>
      <c r="M268" s="17"/>
      <c r="S268" s="86"/>
    </row>
    <row r="269">
      <c r="E269" s="90"/>
      <c r="F269" s="17"/>
      <c r="M269" s="17"/>
      <c r="S269" s="86"/>
    </row>
    <row r="270">
      <c r="E270" s="90"/>
      <c r="F270" s="17"/>
      <c r="M270" s="17"/>
      <c r="S270" s="86"/>
    </row>
    <row r="271">
      <c r="E271" s="90"/>
      <c r="F271" s="17"/>
      <c r="M271" s="17"/>
      <c r="S271" s="86"/>
    </row>
    <row r="272">
      <c r="E272" s="90"/>
      <c r="F272" s="17"/>
      <c r="M272" s="17"/>
      <c r="S272" s="86"/>
    </row>
    <row r="273">
      <c r="E273" s="90"/>
      <c r="F273" s="17"/>
      <c r="M273" s="17"/>
      <c r="S273" s="86"/>
    </row>
    <row r="274">
      <c r="E274" s="90"/>
      <c r="F274" s="17"/>
      <c r="M274" s="17"/>
      <c r="S274" s="86"/>
    </row>
    <row r="275">
      <c r="E275" s="90"/>
      <c r="F275" s="17"/>
      <c r="M275" s="17"/>
      <c r="S275" s="86"/>
    </row>
    <row r="276">
      <c r="E276" s="90"/>
      <c r="F276" s="17"/>
      <c r="M276" s="17"/>
      <c r="S276" s="86"/>
    </row>
    <row r="277">
      <c r="E277" s="90"/>
      <c r="F277" s="17"/>
      <c r="M277" s="17"/>
      <c r="S277" s="86"/>
    </row>
    <row r="278">
      <c r="E278" s="90"/>
      <c r="F278" s="17"/>
      <c r="M278" s="17"/>
      <c r="S278" s="86"/>
    </row>
    <row r="279">
      <c r="E279" s="90"/>
      <c r="F279" s="17"/>
      <c r="M279" s="17"/>
      <c r="S279" s="86"/>
    </row>
    <row r="280">
      <c r="E280" s="90"/>
      <c r="F280" s="17"/>
      <c r="M280" s="17"/>
      <c r="S280" s="86"/>
    </row>
    <row r="281">
      <c r="E281" s="90"/>
      <c r="F281" s="17"/>
      <c r="M281" s="17"/>
      <c r="S281" s="86"/>
    </row>
    <row r="282">
      <c r="E282" s="90"/>
      <c r="F282" s="17"/>
      <c r="M282" s="17"/>
      <c r="S282" s="86"/>
    </row>
    <row r="283">
      <c r="E283" s="90"/>
      <c r="F283" s="17"/>
      <c r="M283" s="17"/>
      <c r="S283" s="86"/>
    </row>
    <row r="284">
      <c r="E284" s="90"/>
      <c r="F284" s="17"/>
      <c r="M284" s="17"/>
      <c r="S284" s="86"/>
    </row>
    <row r="285">
      <c r="E285" s="90"/>
      <c r="F285" s="17"/>
      <c r="M285" s="17"/>
      <c r="S285" s="86"/>
    </row>
    <row r="286">
      <c r="E286" s="90"/>
      <c r="F286" s="17"/>
      <c r="M286" s="17"/>
      <c r="S286" s="86"/>
    </row>
    <row r="287">
      <c r="E287" s="90"/>
      <c r="F287" s="17"/>
      <c r="M287" s="17"/>
      <c r="S287" s="86"/>
    </row>
    <row r="288">
      <c r="E288" s="90"/>
      <c r="F288" s="17"/>
      <c r="M288" s="17"/>
      <c r="S288" s="86"/>
    </row>
    <row r="289">
      <c r="E289" s="90"/>
      <c r="F289" s="17"/>
      <c r="M289" s="17"/>
      <c r="S289" s="86"/>
    </row>
    <row r="290">
      <c r="E290" s="90"/>
      <c r="F290" s="17"/>
      <c r="M290" s="17"/>
      <c r="S290" s="86"/>
    </row>
    <row r="291">
      <c r="E291" s="90"/>
      <c r="F291" s="17"/>
      <c r="M291" s="17"/>
      <c r="S291" s="86"/>
    </row>
    <row r="292">
      <c r="E292" s="90"/>
      <c r="F292" s="17"/>
      <c r="M292" s="17"/>
      <c r="S292" s="86"/>
    </row>
    <row r="293">
      <c r="E293" s="90"/>
      <c r="F293" s="17"/>
      <c r="M293" s="17"/>
      <c r="S293" s="86"/>
    </row>
    <row r="294">
      <c r="E294" s="90"/>
      <c r="F294" s="17"/>
      <c r="M294" s="17"/>
      <c r="S294" s="86"/>
    </row>
    <row r="295">
      <c r="E295" s="90"/>
      <c r="F295" s="17"/>
      <c r="M295" s="17"/>
      <c r="S295" s="86"/>
    </row>
    <row r="296">
      <c r="E296" s="90"/>
      <c r="F296" s="17"/>
      <c r="M296" s="17"/>
      <c r="S296" s="86"/>
    </row>
    <row r="297">
      <c r="E297" s="90"/>
      <c r="F297" s="17"/>
      <c r="M297" s="17"/>
      <c r="S297" s="86"/>
    </row>
    <row r="298">
      <c r="E298" s="90"/>
      <c r="F298" s="17"/>
      <c r="M298" s="17"/>
      <c r="S298" s="86"/>
    </row>
    <row r="299">
      <c r="E299" s="90"/>
      <c r="F299" s="17"/>
      <c r="M299" s="17"/>
      <c r="S299" s="86"/>
    </row>
    <row r="300">
      <c r="E300" s="90"/>
      <c r="F300" s="17"/>
      <c r="M300" s="17"/>
      <c r="S300" s="86"/>
    </row>
    <row r="301">
      <c r="E301" s="90"/>
      <c r="F301" s="17"/>
      <c r="M301" s="17"/>
      <c r="S301" s="86"/>
    </row>
    <row r="302">
      <c r="E302" s="90"/>
      <c r="F302" s="17"/>
      <c r="M302" s="17"/>
      <c r="S302" s="86"/>
    </row>
    <row r="303">
      <c r="E303" s="90"/>
      <c r="F303" s="17"/>
      <c r="M303" s="17"/>
      <c r="S303" s="86"/>
    </row>
    <row r="304">
      <c r="E304" s="90"/>
      <c r="F304" s="17"/>
      <c r="M304" s="17"/>
      <c r="S304" s="86"/>
    </row>
    <row r="305">
      <c r="E305" s="90"/>
      <c r="F305" s="17"/>
      <c r="M305" s="17"/>
      <c r="S305" s="86"/>
    </row>
    <row r="306">
      <c r="E306" s="90"/>
      <c r="F306" s="17"/>
      <c r="M306" s="17"/>
      <c r="S306" s="86"/>
    </row>
    <row r="307">
      <c r="E307" s="90"/>
      <c r="F307" s="17"/>
      <c r="M307" s="17"/>
      <c r="S307" s="86"/>
    </row>
    <row r="308">
      <c r="E308" s="90"/>
      <c r="F308" s="17"/>
      <c r="M308" s="17"/>
      <c r="S308" s="86"/>
    </row>
    <row r="309">
      <c r="E309" s="90"/>
      <c r="F309" s="17"/>
      <c r="M309" s="17"/>
      <c r="S309" s="86"/>
    </row>
    <row r="310">
      <c r="E310" s="90"/>
      <c r="F310" s="17"/>
      <c r="M310" s="17"/>
      <c r="S310" s="86"/>
    </row>
    <row r="311">
      <c r="E311" s="90"/>
      <c r="F311" s="17"/>
      <c r="M311" s="17"/>
      <c r="S311" s="86"/>
    </row>
    <row r="312">
      <c r="E312" s="90"/>
      <c r="F312" s="17"/>
      <c r="M312" s="17"/>
      <c r="S312" s="86"/>
    </row>
    <row r="313">
      <c r="E313" s="90"/>
      <c r="F313" s="17"/>
      <c r="M313" s="17"/>
      <c r="S313" s="86"/>
    </row>
    <row r="314">
      <c r="E314" s="90"/>
      <c r="F314" s="17"/>
      <c r="M314" s="17"/>
      <c r="S314" s="86"/>
    </row>
    <row r="315">
      <c r="E315" s="90"/>
      <c r="F315" s="17"/>
      <c r="M315" s="17"/>
      <c r="S315" s="86"/>
    </row>
    <row r="316">
      <c r="E316" s="90"/>
      <c r="F316" s="17"/>
      <c r="M316" s="17"/>
      <c r="S316" s="86"/>
    </row>
    <row r="317">
      <c r="E317" s="90"/>
      <c r="F317" s="17"/>
      <c r="M317" s="17"/>
      <c r="S317" s="86"/>
    </row>
    <row r="318">
      <c r="E318" s="90"/>
      <c r="F318" s="17"/>
      <c r="M318" s="17"/>
      <c r="S318" s="86"/>
    </row>
    <row r="319">
      <c r="E319" s="90"/>
      <c r="F319" s="17"/>
      <c r="M319" s="17"/>
      <c r="S319" s="86"/>
    </row>
    <row r="320">
      <c r="E320" s="90"/>
      <c r="F320" s="17"/>
      <c r="M320" s="17"/>
      <c r="S320" s="86"/>
    </row>
    <row r="321">
      <c r="E321" s="90"/>
      <c r="F321" s="17"/>
      <c r="M321" s="17"/>
      <c r="S321" s="86"/>
    </row>
    <row r="322">
      <c r="E322" s="90"/>
      <c r="F322" s="17"/>
      <c r="M322" s="17"/>
      <c r="S322" s="86"/>
    </row>
    <row r="323">
      <c r="E323" s="90"/>
      <c r="F323" s="17"/>
      <c r="M323" s="17"/>
      <c r="S323" s="86"/>
    </row>
    <row r="324">
      <c r="E324" s="90"/>
      <c r="F324" s="17"/>
      <c r="M324" s="17"/>
      <c r="S324" s="86"/>
    </row>
    <row r="325">
      <c r="E325" s="90"/>
      <c r="F325" s="17"/>
      <c r="M325" s="17"/>
      <c r="S325" s="86"/>
    </row>
    <row r="326">
      <c r="E326" s="90"/>
      <c r="F326" s="17"/>
      <c r="M326" s="17"/>
      <c r="S326" s="86"/>
    </row>
    <row r="327">
      <c r="E327" s="90"/>
      <c r="F327" s="17"/>
      <c r="M327" s="17"/>
      <c r="S327" s="86"/>
    </row>
    <row r="328">
      <c r="E328" s="90"/>
      <c r="F328" s="17"/>
      <c r="M328" s="17"/>
      <c r="S328" s="86"/>
    </row>
    <row r="329">
      <c r="E329" s="90"/>
      <c r="F329" s="17"/>
      <c r="M329" s="17"/>
      <c r="S329" s="86"/>
    </row>
    <row r="330">
      <c r="E330" s="90"/>
      <c r="F330" s="17"/>
      <c r="M330" s="17"/>
      <c r="S330" s="86"/>
    </row>
    <row r="331">
      <c r="E331" s="90"/>
      <c r="F331" s="17"/>
      <c r="M331" s="17"/>
      <c r="S331" s="86"/>
    </row>
    <row r="332">
      <c r="E332" s="90"/>
      <c r="F332" s="17"/>
      <c r="M332" s="17"/>
      <c r="S332" s="86"/>
    </row>
    <row r="333">
      <c r="E333" s="90"/>
      <c r="F333" s="17"/>
      <c r="M333" s="17"/>
      <c r="S333" s="86"/>
    </row>
    <row r="334">
      <c r="E334" s="90"/>
      <c r="F334" s="17"/>
      <c r="M334" s="17"/>
      <c r="S334" s="86"/>
    </row>
    <row r="335">
      <c r="E335" s="90"/>
      <c r="F335" s="17"/>
      <c r="M335" s="17"/>
      <c r="S335" s="86"/>
    </row>
    <row r="336">
      <c r="E336" s="90"/>
      <c r="F336" s="17"/>
      <c r="M336" s="17"/>
      <c r="S336" s="86"/>
    </row>
    <row r="337">
      <c r="E337" s="90"/>
      <c r="F337" s="17"/>
      <c r="M337" s="17"/>
      <c r="S337" s="86"/>
    </row>
    <row r="338">
      <c r="E338" s="90"/>
      <c r="F338" s="17"/>
      <c r="M338" s="17"/>
      <c r="S338" s="86"/>
    </row>
    <row r="339">
      <c r="E339" s="90"/>
      <c r="F339" s="17"/>
      <c r="M339" s="17"/>
      <c r="S339" s="86"/>
    </row>
    <row r="340">
      <c r="E340" s="90"/>
      <c r="F340" s="17"/>
      <c r="M340" s="17"/>
      <c r="S340" s="86"/>
    </row>
    <row r="341">
      <c r="E341" s="90"/>
      <c r="F341" s="17"/>
      <c r="M341" s="17"/>
      <c r="S341" s="86"/>
    </row>
    <row r="342">
      <c r="E342" s="90"/>
      <c r="F342" s="17"/>
      <c r="M342" s="17"/>
      <c r="S342" s="86"/>
    </row>
    <row r="343">
      <c r="E343" s="90"/>
      <c r="F343" s="17"/>
      <c r="M343" s="17"/>
      <c r="S343" s="86"/>
    </row>
    <row r="344">
      <c r="E344" s="90"/>
      <c r="F344" s="17"/>
      <c r="M344" s="17"/>
      <c r="S344" s="86"/>
    </row>
    <row r="345">
      <c r="E345" s="90"/>
      <c r="F345" s="17"/>
      <c r="M345" s="17"/>
      <c r="S345" s="86"/>
    </row>
    <row r="346">
      <c r="E346" s="90"/>
      <c r="F346" s="17"/>
      <c r="M346" s="17"/>
      <c r="S346" s="86"/>
    </row>
    <row r="347">
      <c r="E347" s="90"/>
      <c r="F347" s="17"/>
      <c r="M347" s="17"/>
      <c r="S347" s="86"/>
    </row>
    <row r="348">
      <c r="E348" s="90"/>
      <c r="F348" s="17"/>
      <c r="M348" s="17"/>
      <c r="S348" s="86"/>
    </row>
    <row r="349">
      <c r="E349" s="90"/>
      <c r="F349" s="17"/>
      <c r="M349" s="17"/>
      <c r="S349" s="86"/>
    </row>
    <row r="350">
      <c r="E350" s="90"/>
      <c r="F350" s="17"/>
      <c r="M350" s="17"/>
      <c r="S350" s="86"/>
    </row>
    <row r="351">
      <c r="E351" s="90"/>
      <c r="F351" s="17"/>
      <c r="M351" s="17"/>
      <c r="S351" s="86"/>
    </row>
    <row r="352">
      <c r="E352" s="90"/>
      <c r="F352" s="17"/>
      <c r="M352" s="17"/>
      <c r="S352" s="86"/>
    </row>
    <row r="353">
      <c r="E353" s="90"/>
      <c r="F353" s="17"/>
      <c r="M353" s="17"/>
      <c r="S353" s="86"/>
    </row>
    <row r="354">
      <c r="E354" s="90"/>
      <c r="F354" s="17"/>
      <c r="M354" s="17"/>
      <c r="S354" s="86"/>
    </row>
    <row r="355">
      <c r="E355" s="90"/>
      <c r="F355" s="17"/>
      <c r="M355" s="17"/>
      <c r="S355" s="86"/>
    </row>
    <row r="356">
      <c r="E356" s="90"/>
      <c r="F356" s="17"/>
      <c r="M356" s="17"/>
      <c r="S356" s="86"/>
    </row>
    <row r="357">
      <c r="E357" s="90"/>
      <c r="F357" s="17"/>
      <c r="M357" s="17"/>
      <c r="S357" s="86"/>
    </row>
    <row r="358">
      <c r="E358" s="90"/>
      <c r="F358" s="17"/>
      <c r="M358" s="17"/>
      <c r="S358" s="86"/>
    </row>
    <row r="359">
      <c r="E359" s="90"/>
      <c r="F359" s="17"/>
      <c r="M359" s="17"/>
      <c r="S359" s="86"/>
    </row>
    <row r="360">
      <c r="E360" s="90"/>
      <c r="F360" s="17"/>
      <c r="M360" s="17"/>
      <c r="S360" s="86"/>
    </row>
    <row r="361">
      <c r="E361" s="90"/>
      <c r="F361" s="17"/>
      <c r="M361" s="17"/>
      <c r="S361" s="86"/>
    </row>
    <row r="362">
      <c r="E362" s="90"/>
      <c r="F362" s="17"/>
      <c r="M362" s="17"/>
      <c r="S362" s="86"/>
    </row>
    <row r="363">
      <c r="E363" s="90"/>
      <c r="F363" s="17"/>
      <c r="M363" s="17"/>
      <c r="S363" s="86"/>
    </row>
    <row r="364">
      <c r="E364" s="90"/>
      <c r="F364" s="17"/>
      <c r="M364" s="17"/>
      <c r="S364" s="86"/>
    </row>
    <row r="365">
      <c r="E365" s="90"/>
      <c r="F365" s="17"/>
      <c r="M365" s="17"/>
      <c r="S365" s="86"/>
    </row>
    <row r="366">
      <c r="E366" s="90"/>
      <c r="F366" s="17"/>
      <c r="M366" s="17"/>
      <c r="S366" s="86"/>
    </row>
    <row r="367">
      <c r="E367" s="90"/>
      <c r="F367" s="17"/>
      <c r="M367" s="17"/>
      <c r="S367" s="86"/>
    </row>
    <row r="368">
      <c r="E368" s="90"/>
      <c r="F368" s="17"/>
      <c r="M368" s="17"/>
      <c r="S368" s="86"/>
    </row>
    <row r="369">
      <c r="E369" s="90"/>
      <c r="F369" s="17"/>
      <c r="M369" s="17"/>
      <c r="S369" s="86"/>
    </row>
    <row r="370">
      <c r="E370" s="90"/>
      <c r="F370" s="17"/>
      <c r="M370" s="17"/>
      <c r="S370" s="86"/>
    </row>
    <row r="371">
      <c r="E371" s="90"/>
      <c r="F371" s="17"/>
      <c r="M371" s="17"/>
      <c r="S371" s="86"/>
    </row>
    <row r="372">
      <c r="E372" s="90"/>
      <c r="F372" s="17"/>
      <c r="M372" s="17"/>
      <c r="S372" s="86"/>
    </row>
    <row r="373">
      <c r="E373" s="90"/>
      <c r="F373" s="17"/>
      <c r="M373" s="17"/>
      <c r="S373" s="86"/>
    </row>
    <row r="374">
      <c r="E374" s="90"/>
      <c r="F374" s="17"/>
      <c r="M374" s="17"/>
      <c r="S374" s="86"/>
    </row>
    <row r="375">
      <c r="E375" s="90"/>
      <c r="F375" s="17"/>
      <c r="M375" s="17"/>
      <c r="S375" s="86"/>
    </row>
    <row r="376">
      <c r="E376" s="90"/>
      <c r="F376" s="17"/>
      <c r="M376" s="17"/>
      <c r="S376" s="86"/>
    </row>
    <row r="377">
      <c r="E377" s="90"/>
      <c r="F377" s="17"/>
      <c r="M377" s="17"/>
      <c r="S377" s="86"/>
    </row>
    <row r="378">
      <c r="E378" s="90"/>
      <c r="F378" s="17"/>
      <c r="M378" s="17"/>
      <c r="S378" s="86"/>
    </row>
    <row r="379">
      <c r="E379" s="90"/>
      <c r="F379" s="17"/>
      <c r="M379" s="17"/>
      <c r="S379" s="86"/>
    </row>
    <row r="380">
      <c r="E380" s="90"/>
      <c r="F380" s="17"/>
      <c r="M380" s="17"/>
      <c r="S380" s="86"/>
    </row>
    <row r="381">
      <c r="E381" s="90"/>
      <c r="F381" s="17"/>
      <c r="M381" s="17"/>
      <c r="S381" s="86"/>
    </row>
    <row r="382">
      <c r="E382" s="90"/>
      <c r="F382" s="17"/>
      <c r="M382" s="17"/>
      <c r="S382" s="86"/>
    </row>
    <row r="383">
      <c r="E383" s="90"/>
      <c r="F383" s="17"/>
      <c r="M383" s="17"/>
      <c r="S383" s="86"/>
    </row>
    <row r="384">
      <c r="E384" s="90"/>
      <c r="F384" s="17"/>
      <c r="M384" s="17"/>
      <c r="S384" s="86"/>
    </row>
    <row r="385">
      <c r="E385" s="90"/>
      <c r="F385" s="17"/>
      <c r="M385" s="17"/>
      <c r="S385" s="86"/>
    </row>
    <row r="386">
      <c r="E386" s="90"/>
      <c r="F386" s="17"/>
      <c r="M386" s="17"/>
      <c r="S386" s="86"/>
    </row>
    <row r="387">
      <c r="E387" s="90"/>
      <c r="F387" s="17"/>
      <c r="M387" s="17"/>
      <c r="S387" s="86"/>
    </row>
    <row r="388">
      <c r="E388" s="90"/>
      <c r="F388" s="17"/>
      <c r="M388" s="17"/>
      <c r="S388" s="86"/>
    </row>
    <row r="389">
      <c r="E389" s="90"/>
      <c r="F389" s="17"/>
      <c r="M389" s="17"/>
      <c r="S389" s="86"/>
    </row>
    <row r="390">
      <c r="E390" s="90"/>
      <c r="F390" s="17"/>
      <c r="M390" s="17"/>
      <c r="S390" s="86"/>
    </row>
    <row r="391">
      <c r="E391" s="90"/>
      <c r="F391" s="17"/>
      <c r="M391" s="17"/>
      <c r="S391" s="86"/>
    </row>
    <row r="392">
      <c r="E392" s="90"/>
      <c r="F392" s="17"/>
      <c r="M392" s="17"/>
      <c r="S392" s="86"/>
    </row>
    <row r="393">
      <c r="E393" s="90"/>
      <c r="F393" s="17"/>
      <c r="M393" s="17"/>
      <c r="S393" s="86"/>
    </row>
    <row r="394">
      <c r="E394" s="90"/>
      <c r="F394" s="17"/>
      <c r="M394" s="17"/>
      <c r="S394" s="86"/>
    </row>
    <row r="395">
      <c r="E395" s="90"/>
      <c r="F395" s="17"/>
      <c r="M395" s="17"/>
      <c r="S395" s="86"/>
    </row>
    <row r="396">
      <c r="E396" s="90"/>
      <c r="F396" s="17"/>
      <c r="M396" s="17"/>
      <c r="S396" s="86"/>
    </row>
    <row r="397">
      <c r="E397" s="90"/>
      <c r="F397" s="17"/>
      <c r="M397" s="17"/>
      <c r="S397" s="86"/>
    </row>
    <row r="398">
      <c r="E398" s="90"/>
      <c r="F398" s="17"/>
      <c r="M398" s="17"/>
      <c r="S398" s="86"/>
    </row>
    <row r="399">
      <c r="E399" s="90"/>
      <c r="F399" s="17"/>
      <c r="M399" s="17"/>
      <c r="S399" s="86"/>
    </row>
    <row r="400">
      <c r="E400" s="90"/>
      <c r="F400" s="17"/>
      <c r="M400" s="17"/>
      <c r="S400" s="86"/>
    </row>
    <row r="401">
      <c r="E401" s="90"/>
      <c r="F401" s="17"/>
      <c r="M401" s="17"/>
      <c r="S401" s="86"/>
    </row>
    <row r="402">
      <c r="E402" s="90"/>
      <c r="F402" s="17"/>
      <c r="M402" s="17"/>
      <c r="S402" s="86"/>
    </row>
    <row r="403">
      <c r="E403" s="90"/>
      <c r="F403" s="17"/>
      <c r="M403" s="17"/>
      <c r="S403" s="86"/>
    </row>
    <row r="404">
      <c r="E404" s="90"/>
      <c r="F404" s="17"/>
      <c r="M404" s="17"/>
      <c r="S404" s="86"/>
    </row>
    <row r="405">
      <c r="E405" s="90"/>
      <c r="F405" s="17"/>
      <c r="M405" s="17"/>
      <c r="S405" s="86"/>
    </row>
    <row r="406">
      <c r="E406" s="90"/>
      <c r="F406" s="17"/>
      <c r="M406" s="17"/>
      <c r="S406" s="86"/>
    </row>
    <row r="407">
      <c r="E407" s="90"/>
      <c r="F407" s="17"/>
      <c r="M407" s="17"/>
      <c r="S407" s="86"/>
    </row>
    <row r="408">
      <c r="E408" s="90"/>
      <c r="F408" s="17"/>
      <c r="M408" s="17"/>
      <c r="S408" s="86"/>
    </row>
    <row r="409">
      <c r="E409" s="90"/>
      <c r="F409" s="17"/>
      <c r="M409" s="17"/>
      <c r="S409" s="86"/>
    </row>
    <row r="410">
      <c r="E410" s="90"/>
      <c r="F410" s="17"/>
      <c r="M410" s="17"/>
      <c r="S410" s="86"/>
    </row>
    <row r="411">
      <c r="E411" s="90"/>
      <c r="F411" s="17"/>
      <c r="M411" s="17"/>
      <c r="S411" s="86"/>
    </row>
    <row r="412">
      <c r="E412" s="90"/>
      <c r="F412" s="17"/>
      <c r="M412" s="17"/>
      <c r="S412" s="86"/>
    </row>
    <row r="413">
      <c r="E413" s="90"/>
      <c r="F413" s="17"/>
      <c r="M413" s="17"/>
      <c r="S413" s="86"/>
    </row>
    <row r="414">
      <c r="E414" s="90"/>
      <c r="F414" s="17"/>
      <c r="M414" s="17"/>
      <c r="S414" s="86"/>
    </row>
    <row r="415">
      <c r="E415" s="90"/>
      <c r="F415" s="17"/>
      <c r="M415" s="17"/>
      <c r="S415" s="86"/>
    </row>
    <row r="416">
      <c r="E416" s="90"/>
      <c r="F416" s="17"/>
      <c r="M416" s="17"/>
      <c r="S416" s="86"/>
    </row>
    <row r="417">
      <c r="E417" s="90"/>
      <c r="F417" s="17"/>
      <c r="M417" s="17"/>
      <c r="S417" s="86"/>
    </row>
    <row r="418">
      <c r="E418" s="90"/>
      <c r="F418" s="17"/>
      <c r="M418" s="17"/>
      <c r="S418" s="86"/>
    </row>
    <row r="419">
      <c r="E419" s="90"/>
      <c r="F419" s="17"/>
      <c r="M419" s="17"/>
      <c r="S419" s="86"/>
    </row>
    <row r="420">
      <c r="E420" s="90"/>
      <c r="F420" s="17"/>
      <c r="M420" s="17"/>
      <c r="S420" s="86"/>
    </row>
    <row r="421">
      <c r="E421" s="90"/>
      <c r="F421" s="17"/>
      <c r="M421" s="17"/>
      <c r="S421" s="86"/>
    </row>
    <row r="422">
      <c r="E422" s="90"/>
      <c r="F422" s="17"/>
      <c r="M422" s="17"/>
      <c r="S422" s="86"/>
    </row>
    <row r="423">
      <c r="E423" s="90"/>
      <c r="F423" s="17"/>
      <c r="M423" s="17"/>
      <c r="S423" s="86"/>
    </row>
    <row r="424">
      <c r="E424" s="90"/>
      <c r="F424" s="17"/>
      <c r="M424" s="17"/>
      <c r="S424" s="86"/>
    </row>
    <row r="425">
      <c r="E425" s="90"/>
      <c r="F425" s="17"/>
      <c r="M425" s="17"/>
      <c r="S425" s="86"/>
    </row>
    <row r="426">
      <c r="E426" s="90"/>
      <c r="F426" s="17"/>
      <c r="M426" s="17"/>
      <c r="S426" s="86"/>
    </row>
    <row r="427">
      <c r="E427" s="90"/>
      <c r="F427" s="17"/>
      <c r="M427" s="17"/>
      <c r="S427" s="86"/>
    </row>
    <row r="428">
      <c r="E428" s="90"/>
      <c r="F428" s="17"/>
      <c r="M428" s="17"/>
      <c r="S428" s="86"/>
    </row>
    <row r="429">
      <c r="E429" s="90"/>
      <c r="F429" s="17"/>
      <c r="M429" s="17"/>
      <c r="S429" s="86"/>
    </row>
    <row r="430">
      <c r="E430" s="90"/>
      <c r="F430" s="17"/>
      <c r="M430" s="17"/>
      <c r="S430" s="86"/>
    </row>
    <row r="431">
      <c r="E431" s="90"/>
      <c r="F431" s="17"/>
      <c r="M431" s="17"/>
      <c r="S431" s="86"/>
    </row>
    <row r="432">
      <c r="E432" s="90"/>
      <c r="F432" s="17"/>
      <c r="M432" s="17"/>
      <c r="S432" s="86"/>
    </row>
    <row r="433">
      <c r="E433" s="90"/>
      <c r="F433" s="17"/>
      <c r="M433" s="17"/>
      <c r="S433" s="86"/>
    </row>
    <row r="434">
      <c r="E434" s="90"/>
      <c r="F434" s="17"/>
      <c r="M434" s="17"/>
      <c r="S434" s="86"/>
    </row>
    <row r="435">
      <c r="E435" s="90"/>
      <c r="F435" s="17"/>
      <c r="M435" s="17"/>
      <c r="S435" s="86"/>
    </row>
    <row r="436">
      <c r="E436" s="90"/>
      <c r="F436" s="17"/>
      <c r="M436" s="17"/>
      <c r="S436" s="86"/>
    </row>
    <row r="437">
      <c r="E437" s="90"/>
      <c r="F437" s="17"/>
      <c r="M437" s="17"/>
      <c r="S437" s="86"/>
    </row>
    <row r="438">
      <c r="E438" s="90"/>
      <c r="F438" s="17"/>
      <c r="M438" s="17"/>
      <c r="S438" s="86"/>
    </row>
    <row r="439">
      <c r="E439" s="90"/>
      <c r="F439" s="17"/>
      <c r="M439" s="17"/>
      <c r="S439" s="86"/>
    </row>
    <row r="440">
      <c r="E440" s="90"/>
      <c r="F440" s="17"/>
      <c r="M440" s="17"/>
      <c r="S440" s="86"/>
    </row>
    <row r="441">
      <c r="E441" s="90"/>
      <c r="F441" s="17"/>
      <c r="M441" s="17"/>
      <c r="S441" s="86"/>
    </row>
    <row r="442">
      <c r="E442" s="90"/>
      <c r="F442" s="17"/>
      <c r="M442" s="17"/>
      <c r="S442" s="86"/>
    </row>
    <row r="443">
      <c r="E443" s="90"/>
      <c r="F443" s="17"/>
      <c r="M443" s="17"/>
      <c r="S443" s="86"/>
    </row>
    <row r="444">
      <c r="E444" s="90"/>
      <c r="F444" s="17"/>
      <c r="M444" s="17"/>
      <c r="S444" s="86"/>
    </row>
    <row r="445">
      <c r="E445" s="90"/>
      <c r="F445" s="17"/>
      <c r="M445" s="17"/>
      <c r="S445" s="86"/>
    </row>
    <row r="446">
      <c r="E446" s="90"/>
      <c r="F446" s="17"/>
      <c r="M446" s="17"/>
      <c r="S446" s="86"/>
    </row>
    <row r="447">
      <c r="E447" s="90"/>
      <c r="F447" s="17"/>
      <c r="M447" s="17"/>
      <c r="S447" s="86"/>
    </row>
    <row r="448">
      <c r="E448" s="90"/>
      <c r="F448" s="17"/>
      <c r="M448" s="17"/>
      <c r="S448" s="86"/>
    </row>
    <row r="449">
      <c r="E449" s="90"/>
      <c r="F449" s="17"/>
      <c r="M449" s="17"/>
      <c r="S449" s="86"/>
    </row>
    <row r="450">
      <c r="E450" s="90"/>
      <c r="F450" s="17"/>
      <c r="M450" s="17"/>
      <c r="S450" s="86"/>
    </row>
    <row r="451">
      <c r="E451" s="90"/>
      <c r="F451" s="17"/>
      <c r="M451" s="17"/>
      <c r="S451" s="86"/>
    </row>
    <row r="452">
      <c r="E452" s="90"/>
      <c r="F452" s="17"/>
      <c r="M452" s="17"/>
      <c r="S452" s="86"/>
    </row>
    <row r="453">
      <c r="E453" s="90"/>
      <c r="F453" s="17"/>
      <c r="M453" s="17"/>
      <c r="S453" s="86"/>
    </row>
    <row r="454">
      <c r="E454" s="90"/>
      <c r="F454" s="17"/>
      <c r="M454" s="17"/>
      <c r="S454" s="86"/>
    </row>
    <row r="455">
      <c r="E455" s="90"/>
      <c r="F455" s="17"/>
      <c r="M455" s="17"/>
      <c r="S455" s="86"/>
    </row>
    <row r="456">
      <c r="E456" s="90"/>
      <c r="F456" s="17"/>
      <c r="M456" s="17"/>
      <c r="S456" s="86"/>
    </row>
    <row r="457">
      <c r="E457" s="90"/>
      <c r="F457" s="17"/>
      <c r="M457" s="17"/>
      <c r="S457" s="86"/>
    </row>
    <row r="458">
      <c r="E458" s="90"/>
      <c r="F458" s="17"/>
      <c r="M458" s="17"/>
      <c r="S458" s="86"/>
    </row>
    <row r="459">
      <c r="E459" s="90"/>
      <c r="F459" s="17"/>
      <c r="M459" s="17"/>
      <c r="S459" s="86"/>
    </row>
    <row r="460">
      <c r="E460" s="90"/>
      <c r="F460" s="17"/>
      <c r="M460" s="17"/>
      <c r="S460" s="86"/>
    </row>
    <row r="461">
      <c r="E461" s="90"/>
      <c r="F461" s="17"/>
      <c r="M461" s="17"/>
      <c r="S461" s="86"/>
    </row>
    <row r="462">
      <c r="E462" s="90"/>
      <c r="F462" s="17"/>
      <c r="M462" s="17"/>
      <c r="S462" s="86"/>
    </row>
    <row r="463">
      <c r="E463" s="90"/>
      <c r="F463" s="17"/>
      <c r="M463" s="17"/>
      <c r="S463" s="86"/>
    </row>
    <row r="464">
      <c r="E464" s="90"/>
      <c r="F464" s="17"/>
      <c r="M464" s="17"/>
      <c r="S464" s="86"/>
    </row>
    <row r="465">
      <c r="E465" s="90"/>
      <c r="F465" s="17"/>
      <c r="M465" s="17"/>
      <c r="S465" s="86"/>
    </row>
    <row r="466">
      <c r="E466" s="90"/>
      <c r="F466" s="17"/>
      <c r="M466" s="17"/>
      <c r="S466" s="86"/>
    </row>
    <row r="467">
      <c r="E467" s="90"/>
      <c r="F467" s="17"/>
      <c r="M467" s="17"/>
      <c r="S467" s="86"/>
    </row>
    <row r="468">
      <c r="E468" s="90"/>
      <c r="F468" s="17"/>
      <c r="M468" s="17"/>
      <c r="S468" s="86"/>
    </row>
    <row r="469">
      <c r="E469" s="90"/>
      <c r="F469" s="17"/>
      <c r="M469" s="17"/>
      <c r="S469" s="86"/>
    </row>
    <row r="470">
      <c r="E470" s="90"/>
      <c r="F470" s="17"/>
      <c r="M470" s="17"/>
      <c r="S470" s="86"/>
    </row>
    <row r="471">
      <c r="E471" s="90"/>
      <c r="F471" s="17"/>
      <c r="M471" s="17"/>
      <c r="S471" s="86"/>
    </row>
    <row r="472">
      <c r="E472" s="90"/>
      <c r="F472" s="17"/>
      <c r="M472" s="17"/>
      <c r="S472" s="86"/>
    </row>
    <row r="473">
      <c r="E473" s="90"/>
      <c r="F473" s="17"/>
      <c r="M473" s="17"/>
      <c r="S473" s="86"/>
    </row>
    <row r="474">
      <c r="E474" s="90"/>
      <c r="F474" s="17"/>
      <c r="M474" s="17"/>
      <c r="S474" s="86"/>
    </row>
    <row r="475">
      <c r="E475" s="90"/>
      <c r="F475" s="17"/>
      <c r="M475" s="17"/>
      <c r="S475" s="86"/>
    </row>
    <row r="476">
      <c r="E476" s="90"/>
      <c r="F476" s="17"/>
      <c r="M476" s="17"/>
      <c r="S476" s="86"/>
    </row>
    <row r="477">
      <c r="E477" s="90"/>
      <c r="F477" s="17"/>
      <c r="M477" s="17"/>
      <c r="S477" s="86"/>
    </row>
    <row r="478">
      <c r="E478" s="90"/>
      <c r="F478" s="17"/>
      <c r="M478" s="17"/>
      <c r="S478" s="86"/>
    </row>
    <row r="479">
      <c r="E479" s="90"/>
      <c r="F479" s="17"/>
      <c r="M479" s="17"/>
      <c r="S479" s="86"/>
    </row>
    <row r="480">
      <c r="E480" s="90"/>
      <c r="F480" s="17"/>
      <c r="M480" s="17"/>
      <c r="S480" s="86"/>
    </row>
    <row r="481">
      <c r="E481" s="90"/>
      <c r="F481" s="17"/>
      <c r="M481" s="17"/>
      <c r="S481" s="86"/>
    </row>
    <row r="482">
      <c r="E482" s="90"/>
      <c r="F482" s="17"/>
      <c r="M482" s="17"/>
      <c r="S482" s="86"/>
    </row>
    <row r="483">
      <c r="E483" s="90"/>
      <c r="F483" s="17"/>
      <c r="M483" s="17"/>
      <c r="S483" s="86"/>
    </row>
    <row r="484">
      <c r="E484" s="90"/>
      <c r="F484" s="17"/>
      <c r="M484" s="17"/>
      <c r="S484" s="86"/>
    </row>
    <row r="485">
      <c r="E485" s="90"/>
      <c r="F485" s="17"/>
      <c r="M485" s="17"/>
      <c r="S485" s="86"/>
    </row>
    <row r="486">
      <c r="E486" s="90"/>
      <c r="F486" s="17"/>
      <c r="M486" s="17"/>
      <c r="S486" s="86"/>
    </row>
    <row r="487">
      <c r="E487" s="90"/>
      <c r="F487" s="17"/>
      <c r="M487" s="17"/>
      <c r="S487" s="86"/>
    </row>
    <row r="488">
      <c r="E488" s="90"/>
      <c r="F488" s="17"/>
      <c r="M488" s="17"/>
      <c r="S488" s="86"/>
    </row>
    <row r="489">
      <c r="E489" s="90"/>
      <c r="F489" s="17"/>
      <c r="M489" s="17"/>
      <c r="S489" s="86"/>
    </row>
    <row r="490">
      <c r="E490" s="90"/>
      <c r="F490" s="17"/>
      <c r="M490" s="17"/>
      <c r="S490" s="86"/>
    </row>
    <row r="491">
      <c r="E491" s="90"/>
      <c r="F491" s="17"/>
      <c r="M491" s="17"/>
      <c r="S491" s="86"/>
    </row>
    <row r="492">
      <c r="E492" s="90"/>
      <c r="F492" s="17"/>
      <c r="M492" s="17"/>
      <c r="S492" s="86"/>
    </row>
    <row r="493">
      <c r="E493" s="90"/>
      <c r="F493" s="17"/>
      <c r="M493" s="17"/>
      <c r="S493" s="86"/>
    </row>
    <row r="494">
      <c r="E494" s="90"/>
      <c r="F494" s="17"/>
      <c r="M494" s="17"/>
      <c r="S494" s="86"/>
    </row>
    <row r="495">
      <c r="E495" s="90"/>
      <c r="F495" s="17"/>
      <c r="M495" s="17"/>
      <c r="S495" s="86"/>
    </row>
    <row r="496">
      <c r="E496" s="90"/>
      <c r="F496" s="17"/>
      <c r="M496" s="17"/>
      <c r="S496" s="86"/>
    </row>
    <row r="497">
      <c r="E497" s="90"/>
      <c r="F497" s="17"/>
      <c r="M497" s="17"/>
      <c r="S497" s="86"/>
    </row>
    <row r="498">
      <c r="E498" s="90"/>
      <c r="F498" s="17"/>
      <c r="M498" s="17"/>
      <c r="S498" s="86"/>
    </row>
    <row r="499">
      <c r="E499" s="90"/>
      <c r="F499" s="17"/>
      <c r="M499" s="17"/>
      <c r="S499" s="86"/>
    </row>
    <row r="500">
      <c r="E500" s="90"/>
      <c r="F500" s="17"/>
      <c r="M500" s="17"/>
      <c r="S500" s="86"/>
    </row>
    <row r="501">
      <c r="E501" s="90"/>
      <c r="F501" s="17"/>
      <c r="M501" s="17"/>
      <c r="S501" s="86"/>
    </row>
    <row r="502">
      <c r="E502" s="90"/>
      <c r="F502" s="17"/>
      <c r="M502" s="17"/>
      <c r="S502" s="86"/>
    </row>
    <row r="503">
      <c r="E503" s="90"/>
      <c r="F503" s="17"/>
      <c r="M503" s="17"/>
      <c r="S503" s="86"/>
    </row>
    <row r="504">
      <c r="E504" s="90"/>
      <c r="F504" s="17"/>
      <c r="M504" s="17"/>
      <c r="S504" s="86"/>
    </row>
    <row r="505">
      <c r="E505" s="90"/>
      <c r="F505" s="17"/>
      <c r="M505" s="17"/>
      <c r="S505" s="86"/>
    </row>
    <row r="506">
      <c r="E506" s="90"/>
      <c r="F506" s="17"/>
      <c r="M506" s="17"/>
      <c r="S506" s="86"/>
    </row>
    <row r="507">
      <c r="E507" s="90"/>
      <c r="F507" s="17"/>
      <c r="M507" s="17"/>
      <c r="S507" s="86"/>
    </row>
    <row r="508">
      <c r="E508" s="90"/>
      <c r="F508" s="17"/>
      <c r="M508" s="17"/>
      <c r="S508" s="86"/>
    </row>
    <row r="509">
      <c r="E509" s="90"/>
      <c r="F509" s="17"/>
      <c r="M509" s="17"/>
      <c r="S509" s="86"/>
    </row>
    <row r="510">
      <c r="E510" s="90"/>
      <c r="F510" s="17"/>
      <c r="M510" s="17"/>
      <c r="S510" s="86"/>
    </row>
    <row r="511">
      <c r="E511" s="90"/>
      <c r="F511" s="17"/>
      <c r="M511" s="17"/>
      <c r="S511" s="86"/>
    </row>
    <row r="512">
      <c r="E512" s="90"/>
      <c r="F512" s="17"/>
      <c r="M512" s="17"/>
      <c r="S512" s="86"/>
    </row>
    <row r="513">
      <c r="E513" s="90"/>
      <c r="F513" s="17"/>
      <c r="M513" s="17"/>
      <c r="S513" s="86"/>
    </row>
    <row r="514">
      <c r="E514" s="90"/>
      <c r="F514" s="17"/>
      <c r="M514" s="17"/>
      <c r="S514" s="86"/>
    </row>
    <row r="515">
      <c r="E515" s="90"/>
      <c r="F515" s="17"/>
      <c r="M515" s="17"/>
      <c r="S515" s="86"/>
    </row>
    <row r="516">
      <c r="E516" s="90"/>
      <c r="F516" s="17"/>
      <c r="M516" s="17"/>
      <c r="S516" s="86"/>
    </row>
    <row r="517">
      <c r="E517" s="90"/>
      <c r="F517" s="17"/>
      <c r="M517" s="17"/>
      <c r="S517" s="86"/>
    </row>
    <row r="518">
      <c r="E518" s="90"/>
      <c r="F518" s="17"/>
      <c r="M518" s="17"/>
      <c r="S518" s="86"/>
    </row>
    <row r="519">
      <c r="E519" s="90"/>
      <c r="F519" s="17"/>
      <c r="M519" s="17"/>
      <c r="S519" s="86"/>
    </row>
    <row r="520">
      <c r="E520" s="90"/>
      <c r="F520" s="17"/>
      <c r="M520" s="17"/>
      <c r="S520" s="86"/>
    </row>
    <row r="521">
      <c r="E521" s="90"/>
      <c r="F521" s="17"/>
      <c r="M521" s="17"/>
      <c r="S521" s="86"/>
    </row>
    <row r="522">
      <c r="E522" s="90"/>
      <c r="F522" s="17"/>
      <c r="M522" s="17"/>
      <c r="S522" s="86"/>
    </row>
    <row r="523">
      <c r="E523" s="90"/>
      <c r="F523" s="17"/>
      <c r="M523" s="17"/>
      <c r="S523" s="86"/>
    </row>
    <row r="524">
      <c r="E524" s="90"/>
      <c r="F524" s="17"/>
      <c r="M524" s="17"/>
      <c r="S524" s="86"/>
    </row>
    <row r="525">
      <c r="E525" s="90"/>
      <c r="F525" s="17"/>
      <c r="M525" s="17"/>
      <c r="S525" s="86"/>
    </row>
    <row r="526">
      <c r="E526" s="90"/>
      <c r="F526" s="17"/>
      <c r="M526" s="17"/>
      <c r="S526" s="86"/>
    </row>
    <row r="527">
      <c r="E527" s="90"/>
      <c r="F527" s="17"/>
      <c r="M527" s="17"/>
      <c r="S527" s="86"/>
    </row>
    <row r="528">
      <c r="E528" s="90"/>
      <c r="F528" s="17"/>
      <c r="M528" s="17"/>
      <c r="S528" s="86"/>
    </row>
    <row r="529">
      <c r="E529" s="90"/>
      <c r="F529" s="17"/>
      <c r="M529" s="17"/>
      <c r="S529" s="86"/>
    </row>
    <row r="530">
      <c r="E530" s="90"/>
      <c r="F530" s="17"/>
      <c r="M530" s="17"/>
      <c r="S530" s="86"/>
    </row>
    <row r="531">
      <c r="E531" s="90"/>
      <c r="F531" s="17"/>
      <c r="M531" s="17"/>
      <c r="S531" s="86"/>
    </row>
    <row r="532">
      <c r="E532" s="90"/>
      <c r="F532" s="17"/>
      <c r="M532" s="17"/>
      <c r="S532" s="86"/>
    </row>
    <row r="533">
      <c r="E533" s="90"/>
      <c r="F533" s="17"/>
      <c r="M533" s="17"/>
      <c r="S533" s="86"/>
    </row>
    <row r="534">
      <c r="E534" s="90"/>
      <c r="F534" s="17"/>
      <c r="M534" s="17"/>
      <c r="S534" s="86"/>
    </row>
    <row r="535">
      <c r="E535" s="90"/>
      <c r="F535" s="17"/>
      <c r="M535" s="17"/>
      <c r="S535" s="86"/>
    </row>
    <row r="536">
      <c r="E536" s="90"/>
      <c r="F536" s="17"/>
      <c r="M536" s="17"/>
      <c r="S536" s="86"/>
    </row>
    <row r="537">
      <c r="E537" s="90"/>
      <c r="F537" s="17"/>
      <c r="M537" s="17"/>
      <c r="S537" s="86"/>
    </row>
    <row r="538">
      <c r="E538" s="90"/>
      <c r="F538" s="17"/>
      <c r="M538" s="17"/>
      <c r="S538" s="86"/>
    </row>
    <row r="539">
      <c r="E539" s="90"/>
      <c r="F539" s="17"/>
      <c r="M539" s="17"/>
      <c r="S539" s="86"/>
    </row>
    <row r="540">
      <c r="E540" s="90"/>
      <c r="F540" s="17"/>
      <c r="M540" s="17"/>
      <c r="S540" s="86"/>
    </row>
    <row r="541">
      <c r="E541" s="90"/>
      <c r="F541" s="17"/>
      <c r="M541" s="17"/>
      <c r="S541" s="86"/>
    </row>
    <row r="542">
      <c r="E542" s="90"/>
      <c r="F542" s="17"/>
      <c r="M542" s="17"/>
      <c r="S542" s="86"/>
    </row>
    <row r="543">
      <c r="E543" s="90"/>
      <c r="F543" s="17"/>
      <c r="M543" s="17"/>
      <c r="S543" s="86"/>
    </row>
    <row r="544">
      <c r="E544" s="90"/>
      <c r="F544" s="17"/>
      <c r="M544" s="17"/>
      <c r="S544" s="86"/>
    </row>
    <row r="545">
      <c r="E545" s="90"/>
      <c r="F545" s="17"/>
      <c r="M545" s="17"/>
      <c r="S545" s="86"/>
    </row>
    <row r="546">
      <c r="E546" s="90"/>
      <c r="F546" s="17"/>
      <c r="M546" s="17"/>
      <c r="S546" s="86"/>
    </row>
    <row r="547">
      <c r="E547" s="90"/>
      <c r="F547" s="17"/>
      <c r="M547" s="17"/>
      <c r="S547" s="86"/>
    </row>
    <row r="548">
      <c r="E548" s="90"/>
      <c r="F548" s="17"/>
      <c r="M548" s="17"/>
      <c r="S548" s="86"/>
    </row>
    <row r="549">
      <c r="E549" s="90"/>
      <c r="F549" s="17"/>
      <c r="M549" s="17"/>
      <c r="S549" s="86"/>
    </row>
    <row r="550">
      <c r="E550" s="90"/>
      <c r="F550" s="17"/>
      <c r="M550" s="17"/>
      <c r="S550" s="86"/>
    </row>
    <row r="551">
      <c r="E551" s="90"/>
      <c r="F551" s="17"/>
      <c r="M551" s="17"/>
      <c r="S551" s="86"/>
    </row>
    <row r="552">
      <c r="E552" s="90"/>
      <c r="F552" s="17"/>
      <c r="M552" s="17"/>
      <c r="S552" s="86"/>
    </row>
    <row r="553">
      <c r="E553" s="90"/>
      <c r="F553" s="17"/>
      <c r="M553" s="17"/>
      <c r="S553" s="86"/>
    </row>
    <row r="554">
      <c r="E554" s="90"/>
      <c r="F554" s="17"/>
      <c r="M554" s="17"/>
      <c r="S554" s="86"/>
    </row>
    <row r="555">
      <c r="E555" s="90"/>
      <c r="F555" s="17"/>
      <c r="M555" s="17"/>
      <c r="S555" s="86"/>
    </row>
    <row r="556">
      <c r="E556" s="90"/>
      <c r="F556" s="17"/>
      <c r="M556" s="17"/>
      <c r="S556" s="86"/>
    </row>
    <row r="557">
      <c r="E557" s="90"/>
      <c r="F557" s="17"/>
      <c r="M557" s="17"/>
      <c r="S557" s="86"/>
    </row>
    <row r="558">
      <c r="E558" s="90"/>
      <c r="F558" s="17"/>
      <c r="M558" s="17"/>
      <c r="S558" s="86"/>
    </row>
    <row r="559">
      <c r="E559" s="90"/>
      <c r="F559" s="17"/>
      <c r="M559" s="17"/>
      <c r="S559" s="86"/>
    </row>
    <row r="560">
      <c r="E560" s="90"/>
      <c r="F560" s="17"/>
      <c r="M560" s="17"/>
      <c r="S560" s="86"/>
    </row>
    <row r="561">
      <c r="E561" s="90"/>
      <c r="F561" s="17"/>
      <c r="M561" s="17"/>
      <c r="S561" s="86"/>
    </row>
    <row r="562">
      <c r="E562" s="90"/>
      <c r="F562" s="17"/>
      <c r="M562" s="17"/>
      <c r="S562" s="86"/>
    </row>
    <row r="563">
      <c r="E563" s="90"/>
      <c r="F563" s="17"/>
      <c r="M563" s="17"/>
      <c r="S563" s="86"/>
    </row>
    <row r="564">
      <c r="E564" s="90"/>
      <c r="F564" s="17"/>
      <c r="M564" s="17"/>
      <c r="S564" s="86"/>
    </row>
    <row r="565">
      <c r="E565" s="90"/>
      <c r="F565" s="17"/>
      <c r="M565" s="17"/>
      <c r="S565" s="86"/>
    </row>
    <row r="566">
      <c r="E566" s="90"/>
      <c r="F566" s="17"/>
      <c r="M566" s="17"/>
      <c r="S566" s="86"/>
    </row>
    <row r="567">
      <c r="E567" s="90"/>
      <c r="F567" s="17"/>
      <c r="M567" s="17"/>
      <c r="S567" s="86"/>
    </row>
    <row r="568">
      <c r="E568" s="90"/>
      <c r="F568" s="17"/>
      <c r="M568" s="17"/>
      <c r="S568" s="86"/>
    </row>
    <row r="569">
      <c r="E569" s="90"/>
      <c r="F569" s="17"/>
      <c r="M569" s="17"/>
      <c r="S569" s="86"/>
    </row>
    <row r="570">
      <c r="E570" s="90"/>
      <c r="F570" s="17"/>
      <c r="M570" s="17"/>
      <c r="S570" s="86"/>
    </row>
    <row r="571">
      <c r="E571" s="90"/>
      <c r="F571" s="17"/>
      <c r="M571" s="17"/>
      <c r="S571" s="86"/>
    </row>
    <row r="572">
      <c r="E572" s="90"/>
      <c r="F572" s="17"/>
      <c r="M572" s="17"/>
      <c r="S572" s="86"/>
    </row>
    <row r="573">
      <c r="E573" s="90"/>
      <c r="F573" s="17"/>
      <c r="M573" s="17"/>
      <c r="S573" s="86"/>
    </row>
    <row r="574">
      <c r="E574" s="90"/>
      <c r="F574" s="17"/>
      <c r="M574" s="17"/>
      <c r="S574" s="86"/>
    </row>
    <row r="575">
      <c r="E575" s="90"/>
      <c r="F575" s="17"/>
      <c r="M575" s="17"/>
      <c r="S575" s="86"/>
    </row>
    <row r="576">
      <c r="E576" s="90"/>
      <c r="F576" s="17"/>
      <c r="M576" s="17"/>
      <c r="S576" s="86"/>
    </row>
    <row r="577">
      <c r="E577" s="90"/>
      <c r="F577" s="17"/>
      <c r="M577" s="17"/>
      <c r="S577" s="86"/>
    </row>
    <row r="578">
      <c r="E578" s="90"/>
      <c r="F578" s="17"/>
      <c r="M578" s="17"/>
      <c r="S578" s="86"/>
    </row>
    <row r="579">
      <c r="E579" s="90"/>
      <c r="F579" s="17"/>
      <c r="M579" s="17"/>
      <c r="S579" s="86"/>
    </row>
    <row r="580">
      <c r="E580" s="90"/>
      <c r="F580" s="17"/>
      <c r="M580" s="17"/>
      <c r="S580" s="86"/>
    </row>
    <row r="581">
      <c r="E581" s="90"/>
      <c r="F581" s="17"/>
      <c r="M581" s="17"/>
      <c r="S581" s="86"/>
    </row>
    <row r="582">
      <c r="E582" s="90"/>
      <c r="F582" s="17"/>
      <c r="M582" s="17"/>
      <c r="S582" s="86"/>
    </row>
    <row r="583">
      <c r="E583" s="90"/>
      <c r="F583" s="17"/>
      <c r="M583" s="17"/>
      <c r="S583" s="86"/>
    </row>
    <row r="584">
      <c r="E584" s="90"/>
      <c r="F584" s="17"/>
      <c r="M584" s="17"/>
      <c r="S584" s="86"/>
    </row>
    <row r="585">
      <c r="E585" s="90"/>
      <c r="F585" s="17"/>
      <c r="M585" s="17"/>
      <c r="S585" s="86"/>
    </row>
    <row r="586">
      <c r="E586" s="90"/>
      <c r="F586" s="17"/>
      <c r="M586" s="17"/>
      <c r="S586" s="86"/>
    </row>
    <row r="587">
      <c r="E587" s="90"/>
      <c r="F587" s="17"/>
      <c r="M587" s="17"/>
      <c r="S587" s="86"/>
    </row>
    <row r="588">
      <c r="E588" s="90"/>
      <c r="F588" s="17"/>
      <c r="M588" s="17"/>
      <c r="S588" s="86"/>
    </row>
    <row r="589">
      <c r="E589" s="90"/>
      <c r="F589" s="17"/>
      <c r="M589" s="17"/>
      <c r="S589" s="86"/>
    </row>
    <row r="590">
      <c r="E590" s="90"/>
      <c r="F590" s="17"/>
      <c r="M590" s="17"/>
      <c r="S590" s="86"/>
    </row>
    <row r="591">
      <c r="E591" s="90"/>
      <c r="F591" s="17"/>
      <c r="M591" s="17"/>
      <c r="S591" s="86"/>
    </row>
    <row r="592">
      <c r="E592" s="90"/>
      <c r="F592" s="17"/>
      <c r="M592" s="17"/>
      <c r="S592" s="86"/>
    </row>
    <row r="593">
      <c r="E593" s="90"/>
      <c r="F593" s="17"/>
      <c r="M593" s="17"/>
      <c r="S593" s="86"/>
    </row>
    <row r="594">
      <c r="E594" s="90"/>
      <c r="F594" s="17"/>
      <c r="M594" s="17"/>
      <c r="S594" s="86"/>
    </row>
    <row r="595">
      <c r="E595" s="90"/>
      <c r="F595" s="17"/>
      <c r="M595" s="17"/>
      <c r="S595" s="86"/>
    </row>
    <row r="596">
      <c r="E596" s="90"/>
      <c r="F596" s="17"/>
      <c r="M596" s="17"/>
      <c r="S596" s="86"/>
    </row>
    <row r="597">
      <c r="E597" s="90"/>
      <c r="F597" s="17"/>
      <c r="M597" s="17"/>
      <c r="S597" s="86"/>
    </row>
    <row r="598">
      <c r="E598" s="90"/>
      <c r="F598" s="17"/>
      <c r="M598" s="17"/>
      <c r="S598" s="86"/>
    </row>
    <row r="599">
      <c r="E599" s="90"/>
      <c r="F599" s="17"/>
      <c r="M599" s="17"/>
      <c r="S599" s="86"/>
    </row>
    <row r="600">
      <c r="E600" s="90"/>
      <c r="F600" s="17"/>
      <c r="M600" s="17"/>
      <c r="S600" s="86"/>
    </row>
    <row r="601">
      <c r="E601" s="90"/>
      <c r="F601" s="17"/>
      <c r="M601" s="17"/>
      <c r="S601" s="86"/>
    </row>
    <row r="602">
      <c r="E602" s="90"/>
      <c r="F602" s="17"/>
      <c r="M602" s="17"/>
      <c r="S602" s="86"/>
    </row>
    <row r="603">
      <c r="E603" s="90"/>
      <c r="F603" s="17"/>
      <c r="M603" s="17"/>
      <c r="S603" s="86"/>
    </row>
    <row r="604">
      <c r="E604" s="90"/>
      <c r="F604" s="17"/>
      <c r="M604" s="17"/>
      <c r="S604" s="86"/>
    </row>
    <row r="605">
      <c r="E605" s="90"/>
      <c r="F605" s="17"/>
      <c r="M605" s="17"/>
      <c r="S605" s="86"/>
    </row>
    <row r="606">
      <c r="E606" s="90"/>
      <c r="F606" s="17"/>
      <c r="M606" s="17"/>
      <c r="S606" s="86"/>
    </row>
    <row r="607">
      <c r="E607" s="90"/>
      <c r="F607" s="17"/>
      <c r="M607" s="17"/>
      <c r="S607" s="86"/>
    </row>
    <row r="608">
      <c r="E608" s="90"/>
      <c r="F608" s="17"/>
      <c r="M608" s="17"/>
      <c r="S608" s="86"/>
    </row>
    <row r="609">
      <c r="E609" s="90"/>
      <c r="F609" s="17"/>
      <c r="M609" s="17"/>
      <c r="S609" s="86"/>
    </row>
    <row r="610">
      <c r="E610" s="90"/>
      <c r="F610" s="17"/>
      <c r="M610" s="17"/>
      <c r="S610" s="86"/>
    </row>
    <row r="611">
      <c r="E611" s="90"/>
      <c r="F611" s="17"/>
      <c r="M611" s="17"/>
      <c r="S611" s="86"/>
    </row>
    <row r="612">
      <c r="E612" s="90"/>
      <c r="F612" s="17"/>
      <c r="M612" s="17"/>
      <c r="S612" s="86"/>
    </row>
    <row r="613">
      <c r="E613" s="90"/>
      <c r="F613" s="17"/>
      <c r="M613" s="17"/>
      <c r="S613" s="86"/>
    </row>
    <row r="614">
      <c r="E614" s="90"/>
      <c r="F614" s="17"/>
      <c r="M614" s="17"/>
      <c r="S614" s="86"/>
    </row>
    <row r="615">
      <c r="E615" s="90"/>
      <c r="F615" s="17"/>
      <c r="M615" s="17"/>
      <c r="S615" s="86"/>
    </row>
    <row r="616">
      <c r="E616" s="90"/>
      <c r="F616" s="17"/>
      <c r="M616" s="17"/>
      <c r="S616" s="86"/>
    </row>
    <row r="617">
      <c r="E617" s="90"/>
      <c r="F617" s="17"/>
      <c r="M617" s="17"/>
      <c r="S617" s="86"/>
    </row>
    <row r="618">
      <c r="E618" s="90"/>
      <c r="F618" s="17"/>
      <c r="M618" s="17"/>
      <c r="S618" s="86"/>
    </row>
    <row r="619">
      <c r="E619" s="90"/>
      <c r="F619" s="17"/>
      <c r="M619" s="17"/>
      <c r="S619" s="86"/>
    </row>
    <row r="620">
      <c r="E620" s="90"/>
      <c r="F620" s="17"/>
      <c r="M620" s="17"/>
      <c r="S620" s="86"/>
    </row>
    <row r="621">
      <c r="E621" s="90"/>
      <c r="F621" s="17"/>
      <c r="M621" s="17"/>
      <c r="S621" s="86"/>
    </row>
    <row r="622">
      <c r="E622" s="90"/>
      <c r="F622" s="17"/>
      <c r="M622" s="17"/>
      <c r="S622" s="86"/>
    </row>
    <row r="623">
      <c r="E623" s="90"/>
      <c r="F623" s="17"/>
      <c r="M623" s="17"/>
      <c r="S623" s="86"/>
    </row>
    <row r="624">
      <c r="E624" s="90"/>
      <c r="F624" s="17"/>
      <c r="M624" s="17"/>
      <c r="S624" s="86"/>
    </row>
    <row r="625">
      <c r="E625" s="90"/>
      <c r="F625" s="17"/>
      <c r="M625" s="17"/>
      <c r="S625" s="86"/>
    </row>
    <row r="626">
      <c r="E626" s="90"/>
      <c r="F626" s="17"/>
      <c r="M626" s="17"/>
      <c r="S626" s="86"/>
    </row>
    <row r="627">
      <c r="E627" s="90"/>
      <c r="F627" s="17"/>
      <c r="M627" s="17"/>
      <c r="S627" s="86"/>
    </row>
    <row r="628">
      <c r="E628" s="90"/>
      <c r="F628" s="17"/>
      <c r="M628" s="17"/>
      <c r="S628" s="86"/>
    </row>
    <row r="629">
      <c r="E629" s="90"/>
      <c r="F629" s="17"/>
      <c r="M629" s="17"/>
      <c r="S629" s="86"/>
    </row>
    <row r="630">
      <c r="E630" s="90"/>
      <c r="F630" s="17"/>
      <c r="M630" s="17"/>
      <c r="S630" s="86"/>
    </row>
    <row r="631">
      <c r="E631" s="90"/>
      <c r="F631" s="17"/>
      <c r="M631" s="17"/>
      <c r="S631" s="86"/>
    </row>
    <row r="632">
      <c r="E632" s="90"/>
      <c r="F632" s="17"/>
      <c r="M632" s="17"/>
      <c r="S632" s="86"/>
    </row>
    <row r="633">
      <c r="E633" s="90"/>
      <c r="F633" s="17"/>
      <c r="M633" s="17"/>
      <c r="S633" s="86"/>
    </row>
    <row r="634">
      <c r="E634" s="90"/>
      <c r="F634" s="17"/>
      <c r="M634" s="17"/>
      <c r="S634" s="86"/>
    </row>
    <row r="635">
      <c r="E635" s="90"/>
      <c r="F635" s="17"/>
      <c r="M635" s="17"/>
      <c r="S635" s="86"/>
    </row>
    <row r="636">
      <c r="E636" s="90"/>
      <c r="F636" s="17"/>
      <c r="M636" s="17"/>
      <c r="S636" s="86"/>
    </row>
    <row r="637">
      <c r="E637" s="90"/>
      <c r="F637" s="17"/>
      <c r="M637" s="17"/>
      <c r="S637" s="86"/>
    </row>
    <row r="638">
      <c r="E638" s="90"/>
      <c r="F638" s="17"/>
      <c r="M638" s="17"/>
      <c r="S638" s="86"/>
    </row>
    <row r="639">
      <c r="E639" s="90"/>
      <c r="F639" s="17"/>
      <c r="M639" s="17"/>
      <c r="S639" s="86"/>
    </row>
    <row r="640">
      <c r="E640" s="90"/>
      <c r="F640" s="17"/>
      <c r="M640" s="17"/>
      <c r="S640" s="86"/>
    </row>
    <row r="641">
      <c r="E641" s="90"/>
      <c r="F641" s="17"/>
      <c r="M641" s="17"/>
      <c r="S641" s="86"/>
    </row>
    <row r="642">
      <c r="E642" s="90"/>
      <c r="F642" s="17"/>
      <c r="M642" s="17"/>
      <c r="S642" s="86"/>
    </row>
    <row r="643">
      <c r="E643" s="90"/>
      <c r="F643" s="17"/>
      <c r="M643" s="17"/>
      <c r="S643" s="86"/>
    </row>
    <row r="644">
      <c r="E644" s="90"/>
      <c r="F644" s="17"/>
      <c r="M644" s="17"/>
      <c r="S644" s="86"/>
    </row>
    <row r="645">
      <c r="E645" s="90"/>
      <c r="F645" s="17"/>
      <c r="M645" s="17"/>
      <c r="S645" s="86"/>
    </row>
    <row r="646">
      <c r="E646" s="90"/>
      <c r="F646" s="17"/>
      <c r="M646" s="17"/>
      <c r="S646" s="86"/>
    </row>
    <row r="647">
      <c r="E647" s="90"/>
      <c r="F647" s="17"/>
      <c r="M647" s="17"/>
      <c r="S647" s="86"/>
    </row>
    <row r="648">
      <c r="E648" s="90"/>
      <c r="F648" s="17"/>
      <c r="M648" s="17"/>
      <c r="S648" s="86"/>
    </row>
    <row r="649">
      <c r="E649" s="90"/>
      <c r="F649" s="17"/>
      <c r="M649" s="17"/>
      <c r="S649" s="86"/>
    </row>
    <row r="650">
      <c r="E650" s="90"/>
      <c r="F650" s="17"/>
      <c r="M650" s="17"/>
      <c r="S650" s="86"/>
    </row>
    <row r="651">
      <c r="E651" s="90"/>
      <c r="F651" s="17"/>
      <c r="M651" s="17"/>
      <c r="S651" s="86"/>
    </row>
    <row r="652">
      <c r="E652" s="90"/>
      <c r="F652" s="17"/>
      <c r="M652" s="17"/>
      <c r="S652" s="86"/>
    </row>
    <row r="653">
      <c r="E653" s="90"/>
      <c r="F653" s="17"/>
      <c r="M653" s="17"/>
      <c r="S653" s="86"/>
    </row>
    <row r="654">
      <c r="E654" s="90"/>
      <c r="F654" s="17"/>
      <c r="M654" s="17"/>
      <c r="S654" s="86"/>
    </row>
    <row r="655">
      <c r="E655" s="90"/>
      <c r="F655" s="17"/>
      <c r="M655" s="17"/>
      <c r="S655" s="86"/>
    </row>
    <row r="656">
      <c r="E656" s="90"/>
      <c r="F656" s="17"/>
      <c r="M656" s="17"/>
      <c r="S656" s="86"/>
    </row>
    <row r="657">
      <c r="E657" s="90"/>
      <c r="F657" s="17"/>
      <c r="M657" s="17"/>
      <c r="S657" s="86"/>
    </row>
    <row r="658">
      <c r="E658" s="90"/>
      <c r="F658" s="17"/>
      <c r="M658" s="17"/>
      <c r="S658" s="86"/>
    </row>
    <row r="659">
      <c r="E659" s="90"/>
      <c r="F659" s="17"/>
      <c r="M659" s="17"/>
      <c r="S659" s="86"/>
    </row>
    <row r="660">
      <c r="E660" s="90"/>
      <c r="F660" s="17"/>
      <c r="M660" s="17"/>
      <c r="S660" s="86"/>
    </row>
    <row r="661">
      <c r="E661" s="90"/>
      <c r="F661" s="17"/>
      <c r="M661" s="17"/>
      <c r="S661" s="86"/>
    </row>
    <row r="662">
      <c r="E662" s="90"/>
      <c r="F662" s="17"/>
      <c r="M662" s="17"/>
      <c r="S662" s="86"/>
    </row>
    <row r="663">
      <c r="E663" s="90"/>
      <c r="F663" s="17"/>
      <c r="M663" s="17"/>
      <c r="S663" s="86"/>
    </row>
    <row r="664">
      <c r="E664" s="90"/>
      <c r="F664" s="17"/>
      <c r="M664" s="17"/>
      <c r="S664" s="86"/>
    </row>
    <row r="665">
      <c r="E665" s="90"/>
      <c r="F665" s="17"/>
      <c r="M665" s="17"/>
      <c r="S665" s="86"/>
    </row>
    <row r="666">
      <c r="E666" s="90"/>
      <c r="F666" s="17"/>
      <c r="M666" s="17"/>
      <c r="S666" s="86"/>
    </row>
    <row r="667">
      <c r="E667" s="90"/>
      <c r="F667" s="17"/>
      <c r="M667" s="17"/>
      <c r="S667" s="86"/>
    </row>
    <row r="668">
      <c r="E668" s="90"/>
      <c r="F668" s="17"/>
      <c r="M668" s="17"/>
      <c r="S668" s="86"/>
    </row>
    <row r="669">
      <c r="E669" s="90"/>
      <c r="F669" s="17"/>
      <c r="M669" s="17"/>
      <c r="S669" s="86"/>
    </row>
    <row r="670">
      <c r="E670" s="90"/>
      <c r="F670" s="17"/>
      <c r="M670" s="17"/>
      <c r="S670" s="86"/>
    </row>
    <row r="671">
      <c r="E671" s="90"/>
      <c r="F671" s="17"/>
      <c r="M671" s="17"/>
      <c r="S671" s="86"/>
    </row>
    <row r="672">
      <c r="E672" s="90"/>
      <c r="F672" s="17"/>
      <c r="M672" s="17"/>
      <c r="S672" s="86"/>
    </row>
    <row r="673">
      <c r="E673" s="90"/>
      <c r="F673" s="17"/>
      <c r="M673" s="17"/>
      <c r="S673" s="86"/>
    </row>
    <row r="674">
      <c r="E674" s="90"/>
      <c r="F674" s="17"/>
      <c r="M674" s="17"/>
      <c r="S674" s="86"/>
    </row>
    <row r="675">
      <c r="E675" s="90"/>
      <c r="F675" s="17"/>
      <c r="M675" s="17"/>
      <c r="S675" s="86"/>
    </row>
    <row r="676">
      <c r="E676" s="90"/>
      <c r="F676" s="17"/>
      <c r="M676" s="17"/>
      <c r="S676" s="86"/>
    </row>
    <row r="677">
      <c r="E677" s="90"/>
      <c r="F677" s="17"/>
      <c r="M677" s="17"/>
      <c r="S677" s="86"/>
    </row>
    <row r="678">
      <c r="E678" s="90"/>
      <c r="F678" s="17"/>
      <c r="M678" s="17"/>
      <c r="S678" s="86"/>
    </row>
    <row r="679">
      <c r="E679" s="90"/>
      <c r="F679" s="17"/>
      <c r="M679" s="17"/>
      <c r="S679" s="86"/>
    </row>
    <row r="680">
      <c r="E680" s="90"/>
      <c r="F680" s="17"/>
      <c r="M680" s="17"/>
      <c r="S680" s="86"/>
    </row>
    <row r="681">
      <c r="E681" s="90"/>
      <c r="F681" s="17"/>
      <c r="M681" s="17"/>
      <c r="S681" s="86"/>
    </row>
    <row r="682">
      <c r="E682" s="90"/>
      <c r="F682" s="17"/>
      <c r="M682" s="17"/>
      <c r="S682" s="86"/>
    </row>
    <row r="683">
      <c r="E683" s="90"/>
      <c r="F683" s="17"/>
      <c r="M683" s="17"/>
      <c r="S683" s="86"/>
    </row>
    <row r="684">
      <c r="E684" s="90"/>
      <c r="F684" s="17"/>
      <c r="M684" s="17"/>
      <c r="S684" s="86"/>
    </row>
    <row r="685">
      <c r="E685" s="90"/>
      <c r="F685" s="17"/>
      <c r="M685" s="17"/>
      <c r="S685" s="86"/>
    </row>
    <row r="686">
      <c r="E686" s="90"/>
      <c r="F686" s="17"/>
      <c r="M686" s="17"/>
      <c r="S686" s="86"/>
    </row>
    <row r="687">
      <c r="E687" s="90"/>
      <c r="F687" s="17"/>
      <c r="M687" s="17"/>
      <c r="S687" s="86"/>
    </row>
    <row r="688">
      <c r="E688" s="90"/>
      <c r="F688" s="17"/>
      <c r="M688" s="17"/>
      <c r="S688" s="86"/>
    </row>
    <row r="689">
      <c r="E689" s="90"/>
      <c r="F689" s="17"/>
      <c r="M689" s="17"/>
      <c r="S689" s="86"/>
    </row>
    <row r="690">
      <c r="E690" s="90"/>
      <c r="F690" s="17"/>
      <c r="M690" s="17"/>
      <c r="S690" s="86"/>
    </row>
    <row r="691">
      <c r="E691" s="90"/>
      <c r="F691" s="17"/>
      <c r="M691" s="17"/>
      <c r="S691" s="86"/>
    </row>
    <row r="692">
      <c r="E692" s="90"/>
      <c r="F692" s="17"/>
      <c r="M692" s="17"/>
      <c r="S692" s="86"/>
    </row>
    <row r="693">
      <c r="E693" s="90"/>
      <c r="F693" s="17"/>
      <c r="M693" s="17"/>
      <c r="S693" s="86"/>
    </row>
    <row r="694">
      <c r="E694" s="90"/>
      <c r="F694" s="17"/>
      <c r="M694" s="17"/>
      <c r="S694" s="86"/>
    </row>
    <row r="695">
      <c r="E695" s="90"/>
      <c r="F695" s="17"/>
      <c r="M695" s="17"/>
      <c r="S695" s="86"/>
    </row>
    <row r="696">
      <c r="E696" s="90"/>
      <c r="F696" s="17"/>
      <c r="M696" s="17"/>
      <c r="S696" s="86"/>
    </row>
    <row r="697">
      <c r="E697" s="90"/>
      <c r="F697" s="17"/>
      <c r="M697" s="17"/>
      <c r="S697" s="86"/>
    </row>
    <row r="698">
      <c r="E698" s="90"/>
      <c r="F698" s="17"/>
      <c r="M698" s="17"/>
      <c r="S698" s="86"/>
    </row>
    <row r="699">
      <c r="E699" s="90"/>
      <c r="F699" s="17"/>
      <c r="M699" s="17"/>
      <c r="S699" s="86"/>
    </row>
    <row r="700">
      <c r="E700" s="90"/>
      <c r="F700" s="17"/>
      <c r="M700" s="17"/>
      <c r="S700" s="86"/>
    </row>
    <row r="701">
      <c r="E701" s="90"/>
      <c r="F701" s="17"/>
      <c r="M701" s="17"/>
      <c r="S701" s="86"/>
    </row>
    <row r="702">
      <c r="E702" s="90"/>
      <c r="F702" s="17"/>
      <c r="M702" s="17"/>
      <c r="S702" s="86"/>
    </row>
    <row r="703">
      <c r="E703" s="90"/>
      <c r="F703" s="17"/>
      <c r="M703" s="17"/>
      <c r="S703" s="86"/>
    </row>
    <row r="704">
      <c r="E704" s="90"/>
      <c r="F704" s="17"/>
      <c r="M704" s="17"/>
      <c r="S704" s="86"/>
    </row>
    <row r="705">
      <c r="E705" s="90"/>
      <c r="F705" s="17"/>
      <c r="M705" s="17"/>
      <c r="S705" s="86"/>
    </row>
    <row r="706">
      <c r="E706" s="90"/>
      <c r="F706" s="17"/>
      <c r="M706" s="17"/>
      <c r="S706" s="86"/>
    </row>
    <row r="707">
      <c r="E707" s="90"/>
      <c r="F707" s="17"/>
      <c r="M707" s="17"/>
      <c r="S707" s="86"/>
    </row>
    <row r="708">
      <c r="E708" s="90"/>
      <c r="F708" s="17"/>
      <c r="M708" s="17"/>
      <c r="S708" s="86"/>
    </row>
    <row r="709">
      <c r="E709" s="90"/>
      <c r="F709" s="17"/>
      <c r="M709" s="17"/>
      <c r="S709" s="86"/>
    </row>
    <row r="710">
      <c r="E710" s="90"/>
      <c r="F710" s="17"/>
      <c r="M710" s="17"/>
      <c r="S710" s="86"/>
    </row>
    <row r="711">
      <c r="E711" s="90"/>
      <c r="F711" s="17"/>
      <c r="M711" s="17"/>
      <c r="S711" s="86"/>
    </row>
    <row r="712">
      <c r="E712" s="90"/>
      <c r="F712" s="17"/>
      <c r="M712" s="17"/>
      <c r="S712" s="86"/>
    </row>
    <row r="713">
      <c r="E713" s="90"/>
      <c r="F713" s="17"/>
      <c r="M713" s="17"/>
      <c r="S713" s="86"/>
    </row>
    <row r="714">
      <c r="E714" s="90"/>
      <c r="F714" s="17"/>
      <c r="M714" s="17"/>
      <c r="S714" s="86"/>
    </row>
    <row r="715">
      <c r="E715" s="90"/>
      <c r="F715" s="17"/>
      <c r="M715" s="17"/>
      <c r="S715" s="86"/>
    </row>
    <row r="716">
      <c r="E716" s="90"/>
      <c r="F716" s="17"/>
      <c r="M716" s="17"/>
      <c r="S716" s="86"/>
    </row>
    <row r="717">
      <c r="E717" s="90"/>
      <c r="F717" s="17"/>
      <c r="M717" s="17"/>
      <c r="S717" s="86"/>
    </row>
    <row r="718">
      <c r="E718" s="90"/>
      <c r="F718" s="17"/>
      <c r="M718" s="17"/>
      <c r="S718" s="86"/>
    </row>
    <row r="719">
      <c r="E719" s="90"/>
      <c r="F719" s="17"/>
      <c r="M719" s="17"/>
      <c r="S719" s="86"/>
    </row>
    <row r="720">
      <c r="E720" s="90"/>
      <c r="F720" s="17"/>
      <c r="M720" s="17"/>
      <c r="S720" s="86"/>
    </row>
    <row r="721">
      <c r="E721" s="90"/>
      <c r="F721" s="17"/>
      <c r="M721" s="17"/>
      <c r="S721" s="86"/>
    </row>
    <row r="722">
      <c r="E722" s="90"/>
      <c r="F722" s="17"/>
      <c r="M722" s="17"/>
      <c r="S722" s="86"/>
    </row>
    <row r="723">
      <c r="E723" s="90"/>
      <c r="F723" s="17"/>
      <c r="M723" s="17"/>
      <c r="S723" s="86"/>
    </row>
    <row r="724">
      <c r="E724" s="90"/>
      <c r="F724" s="17"/>
      <c r="M724" s="17"/>
      <c r="S724" s="86"/>
    </row>
    <row r="725">
      <c r="E725" s="90"/>
      <c r="F725" s="17"/>
      <c r="M725" s="17"/>
      <c r="S725" s="86"/>
    </row>
    <row r="726">
      <c r="E726" s="90"/>
      <c r="F726" s="17"/>
      <c r="M726" s="17"/>
      <c r="S726" s="86"/>
    </row>
    <row r="727">
      <c r="E727" s="90"/>
      <c r="F727" s="17"/>
      <c r="M727" s="17"/>
      <c r="S727" s="86"/>
    </row>
    <row r="728">
      <c r="E728" s="90"/>
      <c r="F728" s="17"/>
      <c r="M728" s="17"/>
      <c r="S728" s="86"/>
    </row>
    <row r="729">
      <c r="E729" s="90"/>
      <c r="F729" s="17"/>
      <c r="M729" s="17"/>
      <c r="S729" s="86"/>
    </row>
    <row r="730">
      <c r="E730" s="90"/>
      <c r="F730" s="17"/>
      <c r="M730" s="17"/>
      <c r="S730" s="86"/>
    </row>
    <row r="731">
      <c r="E731" s="90"/>
      <c r="F731" s="17"/>
      <c r="M731" s="17"/>
      <c r="S731" s="86"/>
    </row>
    <row r="732">
      <c r="E732" s="90"/>
      <c r="F732" s="17"/>
      <c r="M732" s="17"/>
      <c r="S732" s="86"/>
    </row>
    <row r="733">
      <c r="E733" s="90"/>
      <c r="F733" s="17"/>
      <c r="M733" s="17"/>
      <c r="S733" s="86"/>
    </row>
    <row r="734">
      <c r="E734" s="90"/>
      <c r="F734" s="17"/>
      <c r="M734" s="17"/>
      <c r="S734" s="86"/>
    </row>
    <row r="735">
      <c r="E735" s="90"/>
      <c r="F735" s="17"/>
      <c r="M735" s="17"/>
      <c r="S735" s="86"/>
    </row>
    <row r="736">
      <c r="E736" s="90"/>
      <c r="F736" s="17"/>
      <c r="M736" s="17"/>
      <c r="S736" s="86"/>
    </row>
    <row r="737">
      <c r="E737" s="90"/>
      <c r="F737" s="17"/>
      <c r="M737" s="17"/>
      <c r="S737" s="86"/>
    </row>
    <row r="738">
      <c r="E738" s="90"/>
      <c r="F738" s="17"/>
      <c r="M738" s="17"/>
      <c r="S738" s="86"/>
    </row>
    <row r="739">
      <c r="E739" s="90"/>
      <c r="F739" s="17"/>
      <c r="M739" s="17"/>
      <c r="S739" s="86"/>
    </row>
    <row r="740">
      <c r="E740" s="90"/>
      <c r="F740" s="17"/>
      <c r="M740" s="17"/>
      <c r="S740" s="86"/>
    </row>
    <row r="741">
      <c r="E741" s="90"/>
      <c r="F741" s="17"/>
      <c r="M741" s="17"/>
      <c r="S741" s="86"/>
    </row>
    <row r="742">
      <c r="E742" s="90"/>
      <c r="F742" s="17"/>
      <c r="M742" s="17"/>
      <c r="S742" s="86"/>
    </row>
    <row r="743">
      <c r="E743" s="90"/>
      <c r="F743" s="17"/>
      <c r="M743" s="17"/>
      <c r="S743" s="86"/>
    </row>
    <row r="744">
      <c r="E744" s="90"/>
      <c r="F744" s="17"/>
      <c r="M744" s="17"/>
      <c r="S744" s="86"/>
    </row>
    <row r="745">
      <c r="E745" s="90"/>
      <c r="F745" s="17"/>
      <c r="M745" s="17"/>
      <c r="S745" s="86"/>
    </row>
    <row r="746">
      <c r="E746" s="90"/>
      <c r="F746" s="17"/>
      <c r="M746" s="17"/>
      <c r="S746" s="86"/>
    </row>
    <row r="747">
      <c r="E747" s="90"/>
      <c r="F747" s="17"/>
      <c r="M747" s="17"/>
      <c r="S747" s="86"/>
    </row>
    <row r="748">
      <c r="E748" s="90"/>
      <c r="F748" s="17"/>
      <c r="M748" s="17"/>
      <c r="S748" s="86"/>
    </row>
    <row r="749">
      <c r="E749" s="90"/>
      <c r="F749" s="17"/>
      <c r="M749" s="17"/>
      <c r="S749" s="86"/>
    </row>
    <row r="750">
      <c r="E750" s="90"/>
      <c r="F750" s="17"/>
      <c r="M750" s="17"/>
      <c r="S750" s="86"/>
    </row>
    <row r="751">
      <c r="E751" s="90"/>
      <c r="F751" s="17"/>
      <c r="M751" s="17"/>
      <c r="S751" s="86"/>
    </row>
    <row r="752">
      <c r="E752" s="90"/>
      <c r="F752" s="17"/>
      <c r="M752" s="17"/>
      <c r="S752" s="86"/>
    </row>
    <row r="753">
      <c r="E753" s="90"/>
      <c r="F753" s="17"/>
      <c r="M753" s="17"/>
      <c r="S753" s="86"/>
    </row>
    <row r="754">
      <c r="E754" s="90"/>
      <c r="F754" s="17"/>
      <c r="M754" s="17"/>
      <c r="S754" s="86"/>
    </row>
    <row r="755">
      <c r="E755" s="90"/>
      <c r="F755" s="17"/>
      <c r="M755" s="17"/>
      <c r="S755" s="86"/>
    </row>
    <row r="756">
      <c r="E756" s="90"/>
      <c r="F756" s="17"/>
      <c r="M756" s="17"/>
      <c r="S756" s="86"/>
    </row>
    <row r="757">
      <c r="E757" s="90"/>
      <c r="F757" s="17"/>
      <c r="M757" s="17"/>
      <c r="S757" s="86"/>
    </row>
    <row r="758">
      <c r="E758" s="90"/>
      <c r="F758" s="17"/>
      <c r="M758" s="17"/>
      <c r="S758" s="86"/>
    </row>
    <row r="759">
      <c r="E759" s="90"/>
      <c r="F759" s="17"/>
      <c r="M759" s="17"/>
      <c r="S759" s="86"/>
    </row>
    <row r="760">
      <c r="E760" s="90"/>
      <c r="F760" s="17"/>
      <c r="M760" s="17"/>
      <c r="S760" s="86"/>
    </row>
    <row r="761">
      <c r="E761" s="90"/>
      <c r="F761" s="17"/>
      <c r="M761" s="17"/>
      <c r="S761" s="86"/>
    </row>
    <row r="762">
      <c r="E762" s="90"/>
      <c r="F762" s="17"/>
      <c r="M762" s="17"/>
      <c r="S762" s="86"/>
    </row>
    <row r="763">
      <c r="E763" s="90"/>
      <c r="F763" s="17"/>
      <c r="M763" s="17"/>
      <c r="S763" s="86"/>
    </row>
    <row r="764">
      <c r="E764" s="90"/>
      <c r="F764" s="17"/>
      <c r="M764" s="17"/>
      <c r="S764" s="86"/>
    </row>
    <row r="765">
      <c r="E765" s="90"/>
      <c r="F765" s="17"/>
      <c r="M765" s="17"/>
      <c r="S765" s="86"/>
    </row>
    <row r="766">
      <c r="E766" s="90"/>
      <c r="F766" s="17"/>
      <c r="M766" s="17"/>
      <c r="S766" s="86"/>
    </row>
    <row r="767">
      <c r="E767" s="90"/>
      <c r="F767" s="17"/>
      <c r="M767" s="17"/>
      <c r="S767" s="86"/>
    </row>
    <row r="768">
      <c r="E768" s="90"/>
      <c r="F768" s="17"/>
      <c r="M768" s="17"/>
      <c r="S768" s="86"/>
    </row>
    <row r="769">
      <c r="E769" s="90"/>
      <c r="F769" s="17"/>
      <c r="M769" s="17"/>
      <c r="S769" s="86"/>
    </row>
    <row r="770">
      <c r="E770" s="90"/>
      <c r="F770" s="17"/>
      <c r="M770" s="17"/>
      <c r="S770" s="86"/>
    </row>
    <row r="771">
      <c r="E771" s="90"/>
      <c r="F771" s="17"/>
      <c r="M771" s="17"/>
      <c r="S771" s="86"/>
    </row>
    <row r="772">
      <c r="E772" s="90"/>
      <c r="F772" s="17"/>
      <c r="M772" s="17"/>
      <c r="S772" s="86"/>
    </row>
    <row r="773">
      <c r="E773" s="90"/>
      <c r="F773" s="17"/>
      <c r="M773" s="17"/>
      <c r="S773" s="86"/>
    </row>
    <row r="774">
      <c r="E774" s="90"/>
      <c r="F774" s="17"/>
      <c r="M774" s="17"/>
      <c r="S774" s="86"/>
    </row>
    <row r="775">
      <c r="E775" s="90"/>
      <c r="F775" s="17"/>
      <c r="M775" s="17"/>
      <c r="S775" s="86"/>
    </row>
    <row r="776">
      <c r="E776" s="90"/>
      <c r="F776" s="17"/>
      <c r="M776" s="17"/>
      <c r="S776" s="86"/>
    </row>
    <row r="777">
      <c r="E777" s="90"/>
      <c r="F777" s="17"/>
      <c r="M777" s="17"/>
      <c r="S777" s="86"/>
    </row>
    <row r="778">
      <c r="E778" s="90"/>
      <c r="F778" s="17"/>
      <c r="M778" s="17"/>
      <c r="S778" s="86"/>
    </row>
    <row r="779">
      <c r="E779" s="90"/>
      <c r="F779" s="17"/>
      <c r="M779" s="17"/>
      <c r="S779" s="86"/>
    </row>
    <row r="780">
      <c r="E780" s="90"/>
      <c r="F780" s="17"/>
      <c r="M780" s="17"/>
      <c r="S780" s="86"/>
    </row>
    <row r="781">
      <c r="E781" s="90"/>
      <c r="F781" s="17"/>
      <c r="M781" s="17"/>
      <c r="S781" s="86"/>
    </row>
    <row r="782">
      <c r="E782" s="90"/>
      <c r="F782" s="17"/>
      <c r="M782" s="17"/>
      <c r="S782" s="86"/>
    </row>
    <row r="783">
      <c r="E783" s="90"/>
      <c r="F783" s="17"/>
      <c r="M783" s="17"/>
      <c r="S783" s="86"/>
    </row>
    <row r="784">
      <c r="E784" s="90"/>
      <c r="F784" s="17"/>
      <c r="M784" s="17"/>
      <c r="S784" s="86"/>
    </row>
    <row r="785">
      <c r="E785" s="90"/>
      <c r="F785" s="17"/>
      <c r="M785" s="17"/>
      <c r="S785" s="86"/>
    </row>
    <row r="786">
      <c r="E786" s="90"/>
      <c r="F786" s="17"/>
      <c r="M786" s="17"/>
      <c r="S786" s="86"/>
    </row>
    <row r="787">
      <c r="E787" s="90"/>
      <c r="F787" s="17"/>
      <c r="M787" s="17"/>
      <c r="S787" s="86"/>
    </row>
    <row r="788">
      <c r="E788" s="90"/>
      <c r="F788" s="17"/>
      <c r="M788" s="17"/>
      <c r="S788" s="86"/>
    </row>
    <row r="789">
      <c r="E789" s="90"/>
      <c r="F789" s="17"/>
      <c r="M789" s="17"/>
      <c r="S789" s="86"/>
    </row>
    <row r="790">
      <c r="E790" s="90"/>
      <c r="F790" s="17"/>
      <c r="M790" s="17"/>
      <c r="S790" s="86"/>
    </row>
    <row r="791">
      <c r="E791" s="90"/>
      <c r="F791" s="17"/>
      <c r="M791" s="17"/>
      <c r="S791" s="86"/>
    </row>
    <row r="792">
      <c r="E792" s="90"/>
      <c r="F792" s="17"/>
      <c r="M792" s="17"/>
      <c r="S792" s="86"/>
    </row>
    <row r="793">
      <c r="E793" s="90"/>
      <c r="F793" s="17"/>
      <c r="M793" s="17"/>
      <c r="S793" s="86"/>
    </row>
    <row r="794">
      <c r="E794" s="90"/>
      <c r="F794" s="17"/>
      <c r="M794" s="17"/>
      <c r="S794" s="86"/>
    </row>
    <row r="795">
      <c r="E795" s="90"/>
      <c r="F795" s="17"/>
      <c r="M795" s="17"/>
      <c r="S795" s="86"/>
    </row>
    <row r="796">
      <c r="E796" s="90"/>
      <c r="F796" s="17"/>
      <c r="M796" s="17"/>
      <c r="S796" s="86"/>
    </row>
    <row r="797">
      <c r="E797" s="90"/>
      <c r="F797" s="17"/>
      <c r="M797" s="17"/>
      <c r="S797" s="86"/>
    </row>
    <row r="798">
      <c r="E798" s="90"/>
      <c r="F798" s="17"/>
      <c r="M798" s="17"/>
      <c r="S798" s="86"/>
    </row>
    <row r="799">
      <c r="E799" s="90"/>
      <c r="F799" s="17"/>
      <c r="M799" s="17"/>
      <c r="S799" s="86"/>
    </row>
    <row r="800">
      <c r="E800" s="90"/>
      <c r="F800" s="17"/>
      <c r="M800" s="17"/>
      <c r="S800" s="86"/>
    </row>
    <row r="801">
      <c r="E801" s="90"/>
      <c r="F801" s="17"/>
      <c r="M801" s="17"/>
      <c r="S801" s="86"/>
    </row>
    <row r="802">
      <c r="E802" s="90"/>
      <c r="F802" s="17"/>
      <c r="M802" s="17"/>
      <c r="S802" s="86"/>
    </row>
    <row r="803">
      <c r="E803" s="90"/>
      <c r="F803" s="17"/>
      <c r="M803" s="17"/>
      <c r="S803" s="86"/>
    </row>
    <row r="804">
      <c r="E804" s="90"/>
      <c r="F804" s="17"/>
      <c r="M804" s="17"/>
      <c r="S804" s="86"/>
    </row>
    <row r="805">
      <c r="E805" s="90"/>
      <c r="F805" s="17"/>
      <c r="M805" s="17"/>
      <c r="S805" s="86"/>
    </row>
    <row r="806">
      <c r="E806" s="90"/>
      <c r="F806" s="17"/>
      <c r="M806" s="17"/>
      <c r="S806" s="86"/>
    </row>
    <row r="807">
      <c r="E807" s="90"/>
      <c r="F807" s="17"/>
      <c r="M807" s="17"/>
      <c r="S807" s="86"/>
    </row>
    <row r="808">
      <c r="E808" s="90"/>
      <c r="F808" s="17"/>
      <c r="M808" s="17"/>
      <c r="S808" s="86"/>
    </row>
    <row r="809">
      <c r="E809" s="90"/>
      <c r="F809" s="17"/>
      <c r="M809" s="17"/>
      <c r="S809" s="86"/>
    </row>
    <row r="810">
      <c r="E810" s="90"/>
      <c r="F810" s="17"/>
      <c r="M810" s="17"/>
      <c r="S810" s="86"/>
    </row>
    <row r="811">
      <c r="E811" s="90"/>
      <c r="F811" s="17"/>
      <c r="M811" s="17"/>
      <c r="S811" s="86"/>
    </row>
    <row r="812">
      <c r="E812" s="90"/>
      <c r="F812" s="17"/>
      <c r="M812" s="17"/>
      <c r="S812" s="86"/>
    </row>
    <row r="813">
      <c r="E813" s="90"/>
      <c r="F813" s="17"/>
      <c r="M813" s="17"/>
      <c r="S813" s="86"/>
    </row>
    <row r="814">
      <c r="E814" s="90"/>
      <c r="F814" s="17"/>
      <c r="M814" s="17"/>
      <c r="S814" s="86"/>
    </row>
    <row r="815">
      <c r="E815" s="90"/>
      <c r="F815" s="17"/>
      <c r="M815" s="17"/>
      <c r="S815" s="86"/>
    </row>
    <row r="816">
      <c r="E816" s="90"/>
      <c r="F816" s="17"/>
      <c r="M816" s="17"/>
      <c r="S816" s="86"/>
    </row>
    <row r="817">
      <c r="E817" s="90"/>
      <c r="F817" s="17"/>
      <c r="M817" s="17"/>
      <c r="S817" s="86"/>
    </row>
    <row r="818">
      <c r="E818" s="90"/>
      <c r="F818" s="17"/>
      <c r="M818" s="17"/>
      <c r="S818" s="86"/>
    </row>
    <row r="819">
      <c r="E819" s="90"/>
      <c r="F819" s="17"/>
      <c r="M819" s="17"/>
      <c r="S819" s="86"/>
    </row>
    <row r="820">
      <c r="E820" s="90"/>
      <c r="F820" s="17"/>
      <c r="M820" s="17"/>
      <c r="S820" s="86"/>
    </row>
    <row r="821">
      <c r="E821" s="90"/>
      <c r="F821" s="17"/>
      <c r="M821" s="17"/>
      <c r="S821" s="86"/>
    </row>
    <row r="822">
      <c r="E822" s="90"/>
      <c r="F822" s="17"/>
      <c r="M822" s="17"/>
      <c r="S822" s="86"/>
    </row>
    <row r="823">
      <c r="E823" s="90"/>
      <c r="F823" s="17"/>
      <c r="M823" s="17"/>
      <c r="S823" s="86"/>
    </row>
    <row r="824">
      <c r="E824" s="90"/>
      <c r="F824" s="17"/>
      <c r="M824" s="17"/>
      <c r="S824" s="86"/>
    </row>
    <row r="825">
      <c r="E825" s="90"/>
      <c r="F825" s="17"/>
      <c r="M825" s="17"/>
      <c r="S825" s="86"/>
    </row>
    <row r="826">
      <c r="E826" s="90"/>
      <c r="F826" s="17"/>
      <c r="M826" s="17"/>
      <c r="S826" s="86"/>
    </row>
    <row r="827">
      <c r="E827" s="90"/>
      <c r="F827" s="17"/>
      <c r="M827" s="17"/>
      <c r="S827" s="86"/>
    </row>
    <row r="828">
      <c r="E828" s="90"/>
      <c r="F828" s="17"/>
      <c r="M828" s="17"/>
      <c r="S828" s="86"/>
    </row>
    <row r="829">
      <c r="E829" s="90"/>
      <c r="F829" s="17"/>
      <c r="M829" s="17"/>
      <c r="S829" s="86"/>
    </row>
    <row r="830">
      <c r="E830" s="90"/>
      <c r="F830" s="17"/>
      <c r="M830" s="17"/>
      <c r="S830" s="86"/>
    </row>
    <row r="831">
      <c r="E831" s="90"/>
      <c r="F831" s="17"/>
      <c r="M831" s="17"/>
      <c r="S831" s="86"/>
    </row>
    <row r="832">
      <c r="E832" s="90"/>
      <c r="F832" s="17"/>
      <c r="M832" s="17"/>
      <c r="S832" s="86"/>
    </row>
    <row r="833">
      <c r="E833" s="90"/>
      <c r="F833" s="17"/>
      <c r="M833" s="17"/>
      <c r="S833" s="86"/>
    </row>
    <row r="834">
      <c r="E834" s="90"/>
      <c r="F834" s="17"/>
      <c r="M834" s="17"/>
      <c r="S834" s="86"/>
    </row>
    <row r="835">
      <c r="E835" s="90"/>
      <c r="F835" s="17"/>
      <c r="M835" s="17"/>
      <c r="S835" s="86"/>
    </row>
    <row r="836">
      <c r="E836" s="90"/>
      <c r="F836" s="17"/>
      <c r="M836" s="17"/>
      <c r="S836" s="86"/>
    </row>
    <row r="837">
      <c r="E837" s="90"/>
      <c r="F837" s="17"/>
      <c r="M837" s="17"/>
      <c r="S837" s="86"/>
    </row>
    <row r="838">
      <c r="E838" s="90"/>
      <c r="F838" s="17"/>
      <c r="M838" s="17"/>
      <c r="S838" s="86"/>
    </row>
    <row r="839">
      <c r="E839" s="90"/>
      <c r="F839" s="17"/>
      <c r="M839" s="17"/>
      <c r="S839" s="86"/>
    </row>
    <row r="840">
      <c r="E840" s="90"/>
      <c r="F840" s="17"/>
      <c r="M840" s="17"/>
      <c r="S840" s="86"/>
    </row>
    <row r="841">
      <c r="E841" s="90"/>
      <c r="F841" s="17"/>
      <c r="M841" s="17"/>
      <c r="S841" s="86"/>
    </row>
    <row r="842">
      <c r="E842" s="90"/>
      <c r="F842" s="17"/>
      <c r="M842" s="17"/>
      <c r="S842" s="86"/>
    </row>
    <row r="843">
      <c r="E843" s="90"/>
      <c r="F843" s="17"/>
      <c r="M843" s="17"/>
      <c r="S843" s="86"/>
    </row>
    <row r="844">
      <c r="E844" s="90"/>
      <c r="F844" s="17"/>
      <c r="M844" s="17"/>
      <c r="S844" s="86"/>
    </row>
    <row r="845">
      <c r="E845" s="90"/>
      <c r="F845" s="17"/>
      <c r="M845" s="17"/>
      <c r="S845" s="86"/>
    </row>
    <row r="846">
      <c r="E846" s="90"/>
      <c r="F846" s="17"/>
      <c r="M846" s="17"/>
      <c r="S846" s="86"/>
    </row>
    <row r="847">
      <c r="E847" s="90"/>
      <c r="F847" s="17"/>
      <c r="M847" s="17"/>
      <c r="S847" s="86"/>
    </row>
    <row r="848">
      <c r="E848" s="90"/>
      <c r="F848" s="17"/>
      <c r="M848" s="17"/>
      <c r="S848" s="86"/>
    </row>
    <row r="849">
      <c r="E849" s="90"/>
      <c r="F849" s="17"/>
      <c r="M849" s="17"/>
      <c r="S849" s="86"/>
    </row>
    <row r="850">
      <c r="E850" s="90"/>
      <c r="F850" s="17"/>
      <c r="M850" s="17"/>
      <c r="S850" s="86"/>
    </row>
    <row r="851">
      <c r="E851" s="90"/>
      <c r="F851" s="17"/>
      <c r="M851" s="17"/>
      <c r="S851" s="86"/>
    </row>
    <row r="852">
      <c r="E852" s="90"/>
      <c r="F852" s="17"/>
      <c r="M852" s="17"/>
      <c r="S852" s="86"/>
    </row>
    <row r="853">
      <c r="E853" s="90"/>
      <c r="F853" s="17"/>
      <c r="M853" s="17"/>
      <c r="S853" s="86"/>
    </row>
    <row r="854">
      <c r="E854" s="90"/>
      <c r="F854" s="17"/>
      <c r="M854" s="17"/>
      <c r="S854" s="86"/>
    </row>
    <row r="855">
      <c r="E855" s="90"/>
      <c r="F855" s="17"/>
      <c r="M855" s="17"/>
      <c r="S855" s="86"/>
    </row>
    <row r="856">
      <c r="E856" s="90"/>
      <c r="F856" s="17"/>
      <c r="M856" s="17"/>
      <c r="S856" s="86"/>
    </row>
    <row r="857">
      <c r="E857" s="90"/>
      <c r="F857" s="17"/>
      <c r="M857" s="17"/>
      <c r="S857" s="86"/>
    </row>
    <row r="858">
      <c r="E858" s="90"/>
      <c r="F858" s="17"/>
      <c r="M858" s="17"/>
      <c r="S858" s="86"/>
    </row>
    <row r="859">
      <c r="E859" s="90"/>
      <c r="F859" s="17"/>
      <c r="M859" s="17"/>
      <c r="S859" s="86"/>
    </row>
    <row r="860">
      <c r="E860" s="90"/>
      <c r="F860" s="17"/>
      <c r="M860" s="17"/>
      <c r="S860" s="86"/>
    </row>
    <row r="861">
      <c r="E861" s="90"/>
      <c r="F861" s="17"/>
      <c r="M861" s="17"/>
      <c r="S861" s="86"/>
    </row>
    <row r="862">
      <c r="E862" s="90"/>
      <c r="F862" s="17"/>
      <c r="M862" s="17"/>
      <c r="S862" s="86"/>
    </row>
    <row r="863">
      <c r="E863" s="90"/>
      <c r="F863" s="17"/>
      <c r="M863" s="17"/>
      <c r="S863" s="86"/>
    </row>
    <row r="864">
      <c r="E864" s="90"/>
      <c r="F864" s="17"/>
      <c r="M864" s="17"/>
      <c r="S864" s="86"/>
    </row>
    <row r="865">
      <c r="E865" s="90"/>
      <c r="F865" s="17"/>
      <c r="M865" s="17"/>
      <c r="S865" s="86"/>
    </row>
    <row r="866">
      <c r="E866" s="90"/>
      <c r="F866" s="17"/>
      <c r="M866" s="17"/>
      <c r="S866" s="86"/>
    </row>
    <row r="867">
      <c r="E867" s="90"/>
      <c r="F867" s="17"/>
      <c r="M867" s="17"/>
      <c r="S867" s="86"/>
    </row>
    <row r="868">
      <c r="E868" s="90"/>
      <c r="F868" s="17"/>
      <c r="M868" s="17"/>
      <c r="S868" s="86"/>
    </row>
    <row r="869">
      <c r="E869" s="90"/>
      <c r="F869" s="17"/>
      <c r="M869" s="17"/>
      <c r="S869" s="86"/>
    </row>
    <row r="870">
      <c r="E870" s="90"/>
      <c r="F870" s="17"/>
      <c r="M870" s="17"/>
      <c r="S870" s="86"/>
    </row>
    <row r="871">
      <c r="E871" s="90"/>
      <c r="F871" s="17"/>
      <c r="M871" s="17"/>
      <c r="S871" s="86"/>
    </row>
    <row r="872">
      <c r="E872" s="90"/>
      <c r="F872" s="17"/>
      <c r="M872" s="17"/>
      <c r="S872" s="86"/>
    </row>
    <row r="873">
      <c r="E873" s="90"/>
      <c r="F873" s="17"/>
      <c r="M873" s="17"/>
      <c r="S873" s="86"/>
    </row>
    <row r="874">
      <c r="E874" s="90"/>
      <c r="F874" s="17"/>
      <c r="M874" s="17"/>
      <c r="S874" s="86"/>
    </row>
    <row r="875">
      <c r="E875" s="90"/>
      <c r="F875" s="17"/>
      <c r="M875" s="17"/>
      <c r="S875" s="86"/>
    </row>
    <row r="876">
      <c r="E876" s="90"/>
      <c r="F876" s="17"/>
      <c r="M876" s="17"/>
      <c r="S876" s="86"/>
    </row>
    <row r="877">
      <c r="E877" s="90"/>
      <c r="F877" s="17"/>
      <c r="M877" s="17"/>
      <c r="S877" s="86"/>
    </row>
    <row r="878">
      <c r="E878" s="90"/>
      <c r="F878" s="17"/>
      <c r="M878" s="17"/>
      <c r="S878" s="86"/>
    </row>
    <row r="879">
      <c r="E879" s="90"/>
      <c r="F879" s="17"/>
      <c r="M879" s="17"/>
      <c r="S879" s="86"/>
    </row>
    <row r="880">
      <c r="E880" s="90"/>
      <c r="F880" s="17"/>
      <c r="M880" s="17"/>
      <c r="S880" s="86"/>
    </row>
    <row r="881">
      <c r="E881" s="90"/>
      <c r="F881" s="17"/>
      <c r="M881" s="17"/>
      <c r="S881" s="86"/>
    </row>
    <row r="882">
      <c r="E882" s="90"/>
      <c r="F882" s="17"/>
      <c r="M882" s="17"/>
      <c r="S882" s="86"/>
    </row>
    <row r="883">
      <c r="E883" s="90"/>
      <c r="F883" s="17"/>
      <c r="M883" s="17"/>
      <c r="S883" s="86"/>
    </row>
    <row r="884">
      <c r="E884" s="90"/>
      <c r="F884" s="17"/>
      <c r="M884" s="17"/>
      <c r="S884" s="86"/>
    </row>
    <row r="885">
      <c r="E885" s="90"/>
      <c r="F885" s="17"/>
      <c r="M885" s="17"/>
      <c r="S885" s="86"/>
    </row>
    <row r="886">
      <c r="E886" s="90"/>
      <c r="F886" s="17"/>
      <c r="M886" s="17"/>
      <c r="S886" s="86"/>
    </row>
    <row r="887">
      <c r="E887" s="90"/>
      <c r="F887" s="17"/>
      <c r="M887" s="17"/>
      <c r="S887" s="86"/>
    </row>
    <row r="888">
      <c r="E888" s="90"/>
      <c r="F888" s="17"/>
      <c r="M888" s="17"/>
      <c r="S888" s="86"/>
    </row>
    <row r="889">
      <c r="E889" s="90"/>
      <c r="F889" s="17"/>
      <c r="M889" s="17"/>
      <c r="S889" s="86"/>
    </row>
    <row r="890">
      <c r="E890" s="90"/>
      <c r="F890" s="17"/>
      <c r="M890" s="17"/>
      <c r="S890" s="86"/>
    </row>
    <row r="891">
      <c r="E891" s="90"/>
      <c r="F891" s="17"/>
      <c r="M891" s="17"/>
      <c r="S891" s="86"/>
    </row>
    <row r="892">
      <c r="E892" s="90"/>
      <c r="F892" s="17"/>
      <c r="M892" s="17"/>
      <c r="S892" s="86"/>
    </row>
    <row r="893">
      <c r="E893" s="90"/>
      <c r="F893" s="17"/>
      <c r="M893" s="17"/>
      <c r="S893" s="86"/>
    </row>
    <row r="894">
      <c r="E894" s="90"/>
      <c r="F894" s="17"/>
      <c r="M894" s="17"/>
      <c r="S894" s="86"/>
    </row>
    <row r="895">
      <c r="E895" s="90"/>
      <c r="F895" s="17"/>
      <c r="M895" s="17"/>
      <c r="S895" s="86"/>
    </row>
    <row r="896">
      <c r="E896" s="90"/>
      <c r="F896" s="17"/>
      <c r="M896" s="17"/>
      <c r="S896" s="86"/>
    </row>
    <row r="897">
      <c r="E897" s="90"/>
      <c r="F897" s="17"/>
      <c r="M897" s="17"/>
      <c r="S897" s="86"/>
    </row>
    <row r="898">
      <c r="E898" s="90"/>
      <c r="F898" s="17"/>
      <c r="M898" s="17"/>
      <c r="S898" s="86"/>
    </row>
    <row r="899">
      <c r="E899" s="90"/>
      <c r="F899" s="17"/>
      <c r="M899" s="17"/>
      <c r="S899" s="86"/>
    </row>
    <row r="900">
      <c r="E900" s="90"/>
      <c r="F900" s="17"/>
      <c r="M900" s="17"/>
      <c r="S900" s="86"/>
    </row>
    <row r="901">
      <c r="E901" s="90"/>
      <c r="F901" s="17"/>
      <c r="M901" s="17"/>
      <c r="S901" s="86"/>
    </row>
    <row r="902">
      <c r="E902" s="90"/>
      <c r="F902" s="17"/>
      <c r="M902" s="17"/>
      <c r="S902" s="86"/>
    </row>
    <row r="903">
      <c r="E903" s="90"/>
      <c r="F903" s="17"/>
      <c r="M903" s="17"/>
      <c r="S903" s="86"/>
    </row>
    <row r="904">
      <c r="E904" s="90"/>
      <c r="F904" s="17"/>
      <c r="M904" s="17"/>
      <c r="S904" s="86"/>
    </row>
    <row r="905">
      <c r="E905" s="90"/>
      <c r="F905" s="17"/>
      <c r="M905" s="17"/>
      <c r="S905" s="86"/>
    </row>
    <row r="906">
      <c r="E906" s="90"/>
      <c r="F906" s="17"/>
      <c r="M906" s="17"/>
      <c r="S906" s="86"/>
    </row>
    <row r="907">
      <c r="E907" s="90"/>
      <c r="F907" s="17"/>
      <c r="M907" s="17"/>
      <c r="S907" s="86"/>
    </row>
    <row r="908">
      <c r="E908" s="90"/>
      <c r="F908" s="17"/>
      <c r="M908" s="17"/>
      <c r="S908" s="86"/>
    </row>
    <row r="909">
      <c r="E909" s="90"/>
      <c r="F909" s="17"/>
      <c r="M909" s="17"/>
      <c r="S909" s="86"/>
    </row>
    <row r="910">
      <c r="E910" s="90"/>
      <c r="F910" s="17"/>
      <c r="M910" s="17"/>
      <c r="S910" s="86"/>
    </row>
    <row r="911">
      <c r="E911" s="90"/>
      <c r="F911" s="17"/>
      <c r="M911" s="17"/>
      <c r="S911" s="86"/>
    </row>
    <row r="912">
      <c r="E912" s="90"/>
      <c r="F912" s="17"/>
      <c r="M912" s="17"/>
      <c r="S912" s="86"/>
    </row>
    <row r="913">
      <c r="E913" s="90"/>
      <c r="F913" s="17"/>
      <c r="M913" s="17"/>
      <c r="S913" s="86"/>
    </row>
    <row r="914">
      <c r="E914" s="90"/>
      <c r="F914" s="17"/>
      <c r="M914" s="17"/>
      <c r="S914" s="86"/>
    </row>
    <row r="915">
      <c r="E915" s="90"/>
      <c r="F915" s="17"/>
      <c r="M915" s="17"/>
      <c r="S915" s="86"/>
    </row>
    <row r="916">
      <c r="E916" s="90"/>
      <c r="F916" s="17"/>
      <c r="M916" s="17"/>
      <c r="S916" s="86"/>
    </row>
    <row r="917">
      <c r="E917" s="90"/>
      <c r="F917" s="17"/>
      <c r="M917" s="17"/>
      <c r="S917" s="86"/>
    </row>
    <row r="918">
      <c r="E918" s="90"/>
      <c r="F918" s="17"/>
      <c r="M918" s="17"/>
      <c r="S918" s="86"/>
    </row>
    <row r="919">
      <c r="E919" s="90"/>
      <c r="F919" s="17"/>
      <c r="M919" s="17"/>
      <c r="S919" s="86"/>
    </row>
    <row r="920">
      <c r="E920" s="90"/>
      <c r="F920" s="17"/>
      <c r="M920" s="17"/>
      <c r="S920" s="86"/>
    </row>
    <row r="921">
      <c r="E921" s="90"/>
      <c r="F921" s="17"/>
      <c r="M921" s="17"/>
      <c r="S921" s="86"/>
    </row>
    <row r="922">
      <c r="E922" s="90"/>
      <c r="F922" s="17"/>
      <c r="M922" s="17"/>
      <c r="S922" s="86"/>
    </row>
    <row r="923">
      <c r="E923" s="90"/>
      <c r="F923" s="17"/>
      <c r="M923" s="17"/>
      <c r="S923" s="86"/>
    </row>
    <row r="924">
      <c r="E924" s="90"/>
      <c r="F924" s="17"/>
      <c r="M924" s="17"/>
      <c r="S924" s="86"/>
    </row>
    <row r="925">
      <c r="E925" s="90"/>
      <c r="F925" s="17"/>
      <c r="M925" s="17"/>
      <c r="S925" s="86"/>
    </row>
    <row r="926">
      <c r="E926" s="90"/>
      <c r="F926" s="17"/>
      <c r="M926" s="17"/>
      <c r="S926" s="86"/>
    </row>
    <row r="927">
      <c r="E927" s="90"/>
      <c r="F927" s="17"/>
      <c r="M927" s="17"/>
      <c r="S927" s="86"/>
    </row>
    <row r="928">
      <c r="E928" s="90"/>
      <c r="F928" s="17"/>
      <c r="M928" s="17"/>
      <c r="S928" s="86"/>
    </row>
    <row r="929">
      <c r="E929" s="90"/>
      <c r="F929" s="17"/>
      <c r="M929" s="17"/>
      <c r="S929" s="86"/>
    </row>
    <row r="930">
      <c r="E930" s="90"/>
      <c r="F930" s="17"/>
      <c r="M930" s="17"/>
      <c r="S930" s="86"/>
    </row>
    <row r="931">
      <c r="E931" s="90"/>
      <c r="F931" s="17"/>
      <c r="M931" s="17"/>
      <c r="S931" s="86"/>
    </row>
    <row r="932">
      <c r="E932" s="90"/>
      <c r="F932" s="17"/>
      <c r="M932" s="17"/>
      <c r="S932" s="86"/>
    </row>
    <row r="933">
      <c r="E933" s="90"/>
      <c r="F933" s="17"/>
      <c r="M933" s="17"/>
      <c r="S933" s="86"/>
    </row>
    <row r="934">
      <c r="E934" s="90"/>
      <c r="F934" s="17"/>
      <c r="M934" s="17"/>
      <c r="S934" s="86"/>
    </row>
    <row r="935">
      <c r="E935" s="90"/>
      <c r="F935" s="17"/>
      <c r="M935" s="17"/>
      <c r="S935" s="86"/>
    </row>
    <row r="936">
      <c r="E936" s="90"/>
      <c r="F936" s="17"/>
      <c r="M936" s="17"/>
      <c r="S936" s="86"/>
    </row>
    <row r="937">
      <c r="E937" s="90"/>
      <c r="F937" s="17"/>
      <c r="M937" s="17"/>
      <c r="S937" s="86"/>
    </row>
    <row r="938">
      <c r="E938" s="90"/>
      <c r="F938" s="17"/>
      <c r="M938" s="17"/>
      <c r="S938" s="86"/>
    </row>
    <row r="939">
      <c r="E939" s="90"/>
      <c r="F939" s="17"/>
      <c r="M939" s="17"/>
      <c r="S939" s="86"/>
    </row>
    <row r="940">
      <c r="E940" s="90"/>
      <c r="F940" s="17"/>
      <c r="M940" s="17"/>
      <c r="S940" s="86"/>
    </row>
    <row r="941">
      <c r="E941" s="90"/>
      <c r="F941" s="17"/>
      <c r="M941" s="17"/>
      <c r="S941" s="86"/>
    </row>
    <row r="942">
      <c r="E942" s="90"/>
      <c r="F942" s="17"/>
      <c r="M942" s="17"/>
      <c r="S942" s="86"/>
    </row>
    <row r="943">
      <c r="E943" s="90"/>
      <c r="F943" s="17"/>
      <c r="M943" s="17"/>
      <c r="S943" s="86"/>
    </row>
    <row r="944">
      <c r="E944" s="90"/>
      <c r="F944" s="17"/>
      <c r="M944" s="17"/>
      <c r="S944" s="86"/>
    </row>
    <row r="945">
      <c r="E945" s="90"/>
      <c r="F945" s="17"/>
      <c r="M945" s="17"/>
      <c r="S945" s="86"/>
    </row>
    <row r="946">
      <c r="E946" s="90"/>
      <c r="F946" s="17"/>
      <c r="M946" s="17"/>
      <c r="S946" s="86"/>
    </row>
    <row r="947">
      <c r="E947" s="90"/>
      <c r="F947" s="17"/>
      <c r="M947" s="17"/>
      <c r="S947" s="86"/>
    </row>
    <row r="948">
      <c r="E948" s="90"/>
      <c r="F948" s="17"/>
      <c r="M948" s="17"/>
      <c r="S948" s="86"/>
    </row>
    <row r="949">
      <c r="E949" s="90"/>
      <c r="F949" s="17"/>
      <c r="M949" s="17"/>
      <c r="S949" s="86"/>
    </row>
    <row r="950">
      <c r="E950" s="90"/>
      <c r="F950" s="17"/>
      <c r="M950" s="17"/>
      <c r="S950" s="86"/>
    </row>
    <row r="951">
      <c r="E951" s="90"/>
      <c r="F951" s="17"/>
      <c r="M951" s="17"/>
      <c r="S951" s="86"/>
    </row>
    <row r="952">
      <c r="E952" s="90"/>
      <c r="F952" s="17"/>
      <c r="M952" s="17"/>
      <c r="S952" s="86"/>
    </row>
    <row r="953">
      <c r="E953" s="90"/>
      <c r="F953" s="17"/>
      <c r="M953" s="17"/>
      <c r="S953" s="86"/>
    </row>
    <row r="954">
      <c r="E954" s="90"/>
      <c r="F954" s="17"/>
      <c r="M954" s="17"/>
      <c r="S954" s="86"/>
    </row>
    <row r="955">
      <c r="E955" s="90"/>
      <c r="F955" s="17"/>
      <c r="M955" s="17"/>
      <c r="S955" s="86"/>
    </row>
    <row r="956">
      <c r="E956" s="90"/>
      <c r="F956" s="17"/>
      <c r="M956" s="17"/>
      <c r="S956" s="86"/>
    </row>
    <row r="957">
      <c r="E957" s="90"/>
      <c r="F957" s="17"/>
      <c r="M957" s="17"/>
      <c r="S957" s="86"/>
    </row>
    <row r="958">
      <c r="E958" s="90"/>
      <c r="F958" s="17"/>
      <c r="M958" s="17"/>
      <c r="S958" s="86"/>
    </row>
    <row r="959">
      <c r="E959" s="90"/>
      <c r="F959" s="17"/>
      <c r="M959" s="17"/>
      <c r="S959" s="86"/>
    </row>
    <row r="960">
      <c r="E960" s="90"/>
      <c r="F960" s="17"/>
      <c r="M960" s="17"/>
      <c r="S960" s="86"/>
    </row>
    <row r="961">
      <c r="E961" s="90"/>
      <c r="F961" s="17"/>
      <c r="M961" s="17"/>
      <c r="S961" s="86"/>
    </row>
    <row r="962">
      <c r="E962" s="90"/>
      <c r="F962" s="17"/>
      <c r="M962" s="17"/>
      <c r="S962" s="86"/>
    </row>
    <row r="963">
      <c r="E963" s="90"/>
      <c r="F963" s="17"/>
      <c r="M963" s="17"/>
      <c r="S963" s="86"/>
    </row>
    <row r="964">
      <c r="E964" s="90"/>
      <c r="F964" s="17"/>
      <c r="M964" s="17"/>
      <c r="S964" s="86"/>
    </row>
    <row r="965">
      <c r="E965" s="90"/>
      <c r="F965" s="17"/>
      <c r="M965" s="17"/>
      <c r="S965" s="86"/>
    </row>
    <row r="966">
      <c r="E966" s="90"/>
      <c r="F966" s="17"/>
      <c r="M966" s="17"/>
      <c r="S966" s="86"/>
    </row>
    <row r="967">
      <c r="E967" s="90"/>
      <c r="F967" s="17"/>
      <c r="M967" s="17"/>
      <c r="S967" s="86"/>
    </row>
    <row r="968">
      <c r="E968" s="90"/>
      <c r="F968" s="17"/>
      <c r="M968" s="17"/>
      <c r="S968" s="86"/>
    </row>
    <row r="969">
      <c r="E969" s="90"/>
      <c r="F969" s="17"/>
      <c r="M969" s="17"/>
      <c r="S969" s="86"/>
    </row>
    <row r="970">
      <c r="E970" s="90"/>
      <c r="F970" s="17"/>
      <c r="M970" s="17"/>
      <c r="S970" s="86"/>
    </row>
    <row r="971">
      <c r="E971" s="90"/>
      <c r="F971" s="17"/>
      <c r="M971" s="17"/>
      <c r="S971" s="86"/>
    </row>
    <row r="972">
      <c r="E972" s="90"/>
      <c r="F972" s="17"/>
      <c r="M972" s="17"/>
      <c r="S972" s="86"/>
    </row>
    <row r="973">
      <c r="E973" s="90"/>
      <c r="F973" s="17"/>
      <c r="M973" s="17"/>
      <c r="S973" s="86"/>
    </row>
    <row r="974">
      <c r="E974" s="90"/>
      <c r="F974" s="17"/>
      <c r="M974" s="17"/>
      <c r="S974" s="86"/>
    </row>
    <row r="975">
      <c r="E975" s="90"/>
      <c r="F975" s="17"/>
      <c r="M975" s="17"/>
      <c r="S975" s="86"/>
    </row>
    <row r="976">
      <c r="E976" s="90"/>
      <c r="F976" s="17"/>
      <c r="M976" s="17"/>
      <c r="S976" s="86"/>
    </row>
    <row r="977">
      <c r="E977" s="90"/>
      <c r="F977" s="17"/>
      <c r="M977" s="17"/>
      <c r="S977" s="86"/>
    </row>
    <row r="978">
      <c r="E978" s="90"/>
      <c r="F978" s="17"/>
      <c r="M978" s="17"/>
      <c r="S978" s="86"/>
    </row>
    <row r="979">
      <c r="E979" s="90"/>
      <c r="F979" s="17"/>
      <c r="M979" s="17"/>
      <c r="S979" s="86"/>
    </row>
    <row r="980">
      <c r="E980" s="90"/>
      <c r="F980" s="17"/>
      <c r="M980" s="17"/>
      <c r="S980" s="86"/>
    </row>
    <row r="981">
      <c r="E981" s="90"/>
      <c r="F981" s="17"/>
      <c r="M981" s="17"/>
      <c r="S981" s="86"/>
    </row>
    <row r="982">
      <c r="E982" s="90"/>
      <c r="F982" s="17"/>
      <c r="M982" s="17"/>
      <c r="S982" s="86"/>
    </row>
    <row r="983">
      <c r="E983" s="90"/>
      <c r="F983" s="17"/>
      <c r="M983" s="17"/>
      <c r="S983" s="86"/>
    </row>
    <row r="984">
      <c r="E984" s="90"/>
      <c r="F984" s="17"/>
      <c r="M984" s="17"/>
      <c r="S984" s="86"/>
    </row>
    <row r="985">
      <c r="E985" s="90"/>
      <c r="F985" s="17"/>
      <c r="M985" s="17"/>
      <c r="S985" s="86"/>
    </row>
    <row r="986">
      <c r="E986" s="90"/>
      <c r="F986" s="17"/>
      <c r="M986" s="17"/>
      <c r="S986" s="86"/>
    </row>
    <row r="987">
      <c r="E987" s="90"/>
      <c r="F987" s="17"/>
      <c r="M987" s="17"/>
      <c r="S987" s="86"/>
    </row>
    <row r="988">
      <c r="E988" s="90"/>
      <c r="F988" s="17"/>
      <c r="M988" s="17"/>
      <c r="S988" s="86"/>
    </row>
    <row r="989">
      <c r="E989" s="90"/>
      <c r="F989" s="17"/>
      <c r="M989" s="17"/>
      <c r="S989" s="86"/>
    </row>
    <row r="990">
      <c r="E990" s="90"/>
      <c r="F990" s="17"/>
      <c r="M990" s="17"/>
      <c r="S990" s="86"/>
    </row>
    <row r="991">
      <c r="E991" s="90"/>
      <c r="F991" s="17"/>
      <c r="M991" s="17"/>
      <c r="S991" s="86"/>
    </row>
    <row r="992">
      <c r="E992" s="90"/>
      <c r="F992" s="17"/>
      <c r="M992" s="17"/>
      <c r="S992" s="86"/>
    </row>
    <row r="993">
      <c r="E993" s="90"/>
      <c r="F993" s="17"/>
      <c r="M993" s="17"/>
      <c r="S993" s="86"/>
    </row>
    <row r="994">
      <c r="E994" s="90"/>
      <c r="F994" s="17"/>
      <c r="M994" s="17"/>
      <c r="S994" s="86"/>
    </row>
    <row r="995">
      <c r="E995" s="90"/>
      <c r="F995" s="17"/>
      <c r="M995" s="17"/>
      <c r="S995" s="86"/>
    </row>
    <row r="996">
      <c r="E996" s="90"/>
      <c r="F996" s="17"/>
      <c r="M996" s="17"/>
      <c r="S996" s="86"/>
    </row>
    <row r="997">
      <c r="E997" s="90"/>
      <c r="F997" s="17"/>
      <c r="M997" s="17"/>
      <c r="S997" s="86"/>
    </row>
    <row r="998">
      <c r="E998" s="90"/>
      <c r="F998" s="17"/>
      <c r="M998" s="17"/>
      <c r="S998" s="86"/>
    </row>
    <row r="999">
      <c r="E999" s="90"/>
      <c r="F999" s="17"/>
      <c r="M999" s="17"/>
      <c r="S999" s="86"/>
    </row>
    <row r="1000">
      <c r="E1000" s="90"/>
      <c r="F1000" s="17"/>
      <c r="M1000" s="17"/>
      <c r="S1000" s="86"/>
    </row>
    <row r="1001">
      <c r="E1001" s="90"/>
      <c r="F1001" s="17"/>
      <c r="M1001" s="17"/>
      <c r="S1001" s="86"/>
    </row>
    <row r="1002">
      <c r="E1002" s="90"/>
      <c r="F1002" s="17"/>
      <c r="M1002" s="17"/>
      <c r="S1002" s="86"/>
    </row>
    <row r="1003">
      <c r="E1003" s="90"/>
      <c r="F1003" s="17"/>
      <c r="M1003" s="17"/>
      <c r="S1003" s="86"/>
    </row>
    <row r="1004">
      <c r="E1004" s="90"/>
      <c r="F1004" s="17"/>
      <c r="M1004" s="17"/>
      <c r="S1004" s="86"/>
    </row>
    <row r="1005">
      <c r="E1005" s="90"/>
      <c r="F1005" s="17"/>
      <c r="M1005" s="17"/>
      <c r="S1005" s="86"/>
    </row>
  </sheetData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sheetData>
    <row r="1">
      <c r="A1" s="29"/>
      <c r="B1" s="29"/>
      <c r="C1" s="30"/>
      <c r="D1" s="30"/>
      <c r="E1" s="31">
        <f t="array" ref="E1">INDEX('パラメータ'!B1:B2,MATCH('キャラ選択'!$H$2,'パラメータ'!$A$1:$A$2,0),0)</f>
        <v>0</v>
      </c>
      <c r="F1" s="31">
        <f t="array" ref="F1">INDEX('パラメータ'!C1:C2,MATCH('キャラ選択'!$H$2,'パラメータ'!$A$1:$A$2,0),0)</f>
        <v>1</v>
      </c>
      <c r="G1" s="31">
        <f t="array" ref="G1">INDEX('パラメータ'!D1:D2,MATCH('キャラ選択'!$H$2,'パラメータ'!$A$1:$A$2,0),0)</f>
        <v>1</v>
      </c>
      <c r="H1" s="31">
        <f t="array" ref="H1">INDEX('パラメータ'!E1:E2,MATCH('キャラ選択'!$H$2,'パラメータ'!$A$1:$A$2,0),0)</f>
        <v>0</v>
      </c>
      <c r="I1" s="31">
        <f t="array" ref="I1">INDEX('パラメータ'!F1:F2,MATCH('キャラ選択'!$H$2,'パラメータ'!$A$1:$A$2,0),0)</f>
        <v>0</v>
      </c>
      <c r="J1" s="31">
        <f t="array" ref="J1">INDEX('パラメータ'!G1:G2,MATCH('キャラ選択'!$H$2,'パラメータ'!$A$1:$A$2,0),0)</f>
        <v>1</v>
      </c>
      <c r="K1" s="31">
        <f t="array" ref="K1">INDEX('パラメータ'!H1:H2,MATCH('キャラ選択'!$H$2,'パラメータ'!$A$1:$A$2,0),0)</f>
        <v>0</v>
      </c>
      <c r="L1" s="30">
        <f t="shared" ref="L1:R1" si="1">E1</f>
        <v>0</v>
      </c>
      <c r="M1" s="32">
        <f t="shared" si="1"/>
        <v>1</v>
      </c>
      <c r="N1" s="32">
        <f t="shared" si="1"/>
        <v>1</v>
      </c>
      <c r="O1" s="32">
        <f t="shared" si="1"/>
        <v>0</v>
      </c>
      <c r="P1" s="32">
        <f t="shared" si="1"/>
        <v>0</v>
      </c>
      <c r="Q1" s="32">
        <f t="shared" si="1"/>
        <v>1</v>
      </c>
      <c r="R1" s="32">
        <f t="shared" si="1"/>
        <v>0</v>
      </c>
      <c r="S1" s="86"/>
      <c r="T1" s="33"/>
      <c r="U1" s="33" t="str">
        <f t="shared" ref="U1:AI1" si="2">D1</f>
        <v/>
      </c>
      <c r="V1" s="34">
        <f t="shared" si="2"/>
        <v>0</v>
      </c>
      <c r="W1" s="34">
        <f t="shared" si="2"/>
        <v>1</v>
      </c>
      <c r="X1" s="34">
        <f t="shared" si="2"/>
        <v>1</v>
      </c>
      <c r="Y1" s="34">
        <f t="shared" si="2"/>
        <v>0</v>
      </c>
      <c r="Z1" s="34">
        <f t="shared" si="2"/>
        <v>0</v>
      </c>
      <c r="AA1" s="34">
        <f t="shared" si="2"/>
        <v>1</v>
      </c>
      <c r="AB1" s="34">
        <f t="shared" si="2"/>
        <v>0</v>
      </c>
      <c r="AC1" s="35">
        <f t="shared" si="2"/>
        <v>0</v>
      </c>
      <c r="AD1" s="34">
        <f t="shared" si="2"/>
        <v>1</v>
      </c>
      <c r="AE1" s="34">
        <f t="shared" si="2"/>
        <v>1</v>
      </c>
      <c r="AF1" s="34">
        <f t="shared" si="2"/>
        <v>0</v>
      </c>
      <c r="AG1" s="34">
        <f t="shared" si="2"/>
        <v>0</v>
      </c>
      <c r="AH1" s="34">
        <f t="shared" si="2"/>
        <v>1</v>
      </c>
      <c r="AI1" s="34">
        <f t="shared" si="2"/>
        <v>0</v>
      </c>
    </row>
    <row r="2">
      <c r="A2" s="29"/>
      <c r="B2" s="29"/>
      <c r="C2" s="30"/>
      <c r="D2" s="30"/>
      <c r="E2" s="31">
        <f t="array" ref="E2">INDEX('パラメータ'!B4:B9,MATCH('キャラ選択'!$F$2,'パラメータ'!$A$4:$A$9,0),0)</f>
        <v>2</v>
      </c>
      <c r="F2" s="31">
        <f t="array" ref="F2">INDEX('パラメータ'!C4:C9,MATCH('キャラ選択'!$F$2,'パラメータ'!$A$4:$A$9,0),0)</f>
        <v>0</v>
      </c>
      <c r="G2" s="31">
        <f t="array" ref="G2">INDEX('パラメータ'!D4:D9,MATCH('キャラ選択'!$F$2,'パラメータ'!$A$4:$A$9,0),0)</f>
        <v>0</v>
      </c>
      <c r="H2" s="31">
        <f t="array" ref="H2">INDEX('パラメータ'!E4:E9,MATCH('キャラ選択'!$F$2,'パラメータ'!$A$4:$A$9,0),0)</f>
        <v>1</v>
      </c>
      <c r="I2" s="31">
        <f t="array" ref="I2">INDEX('パラメータ'!F4:F9,MATCH('キャラ選択'!$F$2,'パラメータ'!$A$4:$A$9,0),0)</f>
        <v>0</v>
      </c>
      <c r="J2" s="31">
        <f t="array" ref="J2">INDEX('パラメータ'!G4:G9,MATCH('キャラ選択'!$F$2,'パラメータ'!$A$4:$A$9,0),0)</f>
        <v>0</v>
      </c>
      <c r="K2" s="31">
        <f t="array" ref="K2">INDEX('パラメータ'!H4:H9,MATCH('キャラ選択'!$F$2,'パラメータ'!$A$4:$A$9,0),0)</f>
        <v>0</v>
      </c>
      <c r="L2" s="30">
        <f t="shared" ref="L2:R2" si="3">E2</f>
        <v>2</v>
      </c>
      <c r="M2" s="32">
        <f t="shared" si="3"/>
        <v>0</v>
      </c>
      <c r="N2" s="32">
        <f t="shared" si="3"/>
        <v>0</v>
      </c>
      <c r="O2" s="32">
        <f t="shared" si="3"/>
        <v>1</v>
      </c>
      <c r="P2" s="32">
        <f t="shared" si="3"/>
        <v>0</v>
      </c>
      <c r="Q2" s="32">
        <f t="shared" si="3"/>
        <v>0</v>
      </c>
      <c r="R2" s="32">
        <f t="shared" si="3"/>
        <v>0</v>
      </c>
      <c r="S2" s="86"/>
      <c r="T2" s="33"/>
      <c r="U2" s="33" t="str">
        <f t="shared" ref="U2:AI2" si="4">D2</f>
        <v/>
      </c>
      <c r="V2" s="34">
        <f t="shared" si="4"/>
        <v>2</v>
      </c>
      <c r="W2" s="34">
        <f t="shared" si="4"/>
        <v>0</v>
      </c>
      <c r="X2" s="34">
        <f t="shared" si="4"/>
        <v>0</v>
      </c>
      <c r="Y2" s="34">
        <f t="shared" si="4"/>
        <v>1</v>
      </c>
      <c r="Z2" s="34">
        <f t="shared" si="4"/>
        <v>0</v>
      </c>
      <c r="AA2" s="34">
        <f t="shared" si="4"/>
        <v>0</v>
      </c>
      <c r="AB2" s="34">
        <f t="shared" si="4"/>
        <v>0</v>
      </c>
      <c r="AC2" s="35">
        <f t="shared" si="4"/>
        <v>2</v>
      </c>
      <c r="AD2" s="34">
        <f t="shared" si="4"/>
        <v>0</v>
      </c>
      <c r="AE2" s="34">
        <f t="shared" si="4"/>
        <v>0</v>
      </c>
      <c r="AF2" s="34">
        <f t="shared" si="4"/>
        <v>1</v>
      </c>
      <c r="AG2" s="34">
        <f t="shared" si="4"/>
        <v>0</v>
      </c>
      <c r="AH2" s="34">
        <f t="shared" si="4"/>
        <v>0</v>
      </c>
      <c r="AI2" s="34">
        <f t="shared" si="4"/>
        <v>0</v>
      </c>
    </row>
    <row r="3">
      <c r="A3" s="29"/>
      <c r="B3" s="29"/>
      <c r="C3" s="30"/>
      <c r="D3" s="30"/>
      <c r="E3" s="31">
        <f t="array" ref="E3">INDEX('パラメータ'!B11:B14,MATCH('キャラ選択'!$C$2,'パラメータ'!$A$11:$A$14,0),0)</f>
        <v>-1</v>
      </c>
      <c r="F3" s="31">
        <f t="array" ref="F3">INDEX('パラメータ'!C11:C14,MATCH('キャラ選択'!$C$2,'パラメータ'!$A$11:$A$14,0),0)</f>
        <v>1</v>
      </c>
      <c r="G3" s="31">
        <f t="array" ref="G3">INDEX('パラメータ'!D11:D14,MATCH('キャラ選択'!$C$2,'パラメータ'!$A$11:$A$14,0),0)</f>
        <v>-4</v>
      </c>
      <c r="H3" s="31">
        <f t="array" ref="H3">INDEX('パラメータ'!E11:E14,MATCH('キャラ選択'!$C$2,'パラメータ'!$A$11:$A$14,0),0)</f>
        <v>2</v>
      </c>
      <c r="I3" s="31">
        <f t="array" ref="I3">INDEX('パラメータ'!F11:F14,MATCH('キャラ選択'!$C$2,'パラメータ'!$A$11:$A$14,0),0)</f>
        <v>2</v>
      </c>
      <c r="J3" s="31">
        <f t="array" ref="J3">INDEX('パラメータ'!G11:G14,MATCH('キャラ選択'!$C$2,'パラメータ'!$A$11:$A$14,0),0)</f>
        <v>3</v>
      </c>
      <c r="K3" s="31">
        <f t="array" ref="K3">INDEX('パラメータ'!H11:H14,MATCH('キャラ選択'!$C$2,'パラメータ'!$A$11:$A$14,0),0)</f>
        <v>-3</v>
      </c>
      <c r="L3" s="30">
        <f t="shared" ref="L3:R3" si="5">E3</f>
        <v>-1</v>
      </c>
      <c r="M3" s="32">
        <f t="shared" si="5"/>
        <v>1</v>
      </c>
      <c r="N3" s="32">
        <f t="shared" si="5"/>
        <v>-4</v>
      </c>
      <c r="O3" s="32">
        <f t="shared" si="5"/>
        <v>2</v>
      </c>
      <c r="P3" s="32">
        <f t="shared" si="5"/>
        <v>2</v>
      </c>
      <c r="Q3" s="32">
        <f t="shared" si="5"/>
        <v>3</v>
      </c>
      <c r="R3" s="32">
        <f t="shared" si="5"/>
        <v>-3</v>
      </c>
      <c r="S3" s="86"/>
      <c r="T3" s="33"/>
      <c r="U3" s="33" t="str">
        <f t="shared" ref="U3:AI3" si="6">D3</f>
        <v/>
      </c>
      <c r="V3" s="34">
        <f t="shared" si="6"/>
        <v>-1</v>
      </c>
      <c r="W3" s="34">
        <f t="shared" si="6"/>
        <v>1</v>
      </c>
      <c r="X3" s="34">
        <f t="shared" si="6"/>
        <v>-4</v>
      </c>
      <c r="Y3" s="34">
        <f t="shared" si="6"/>
        <v>2</v>
      </c>
      <c r="Z3" s="34">
        <f t="shared" si="6"/>
        <v>2</v>
      </c>
      <c r="AA3" s="34">
        <f t="shared" si="6"/>
        <v>3</v>
      </c>
      <c r="AB3" s="34">
        <f t="shared" si="6"/>
        <v>-3</v>
      </c>
      <c r="AC3" s="35">
        <f t="shared" si="6"/>
        <v>-1</v>
      </c>
      <c r="AD3" s="34">
        <f t="shared" si="6"/>
        <v>1</v>
      </c>
      <c r="AE3" s="34">
        <f t="shared" si="6"/>
        <v>-4</v>
      </c>
      <c r="AF3" s="34">
        <f t="shared" si="6"/>
        <v>2</v>
      </c>
      <c r="AG3" s="34">
        <f t="shared" si="6"/>
        <v>2</v>
      </c>
      <c r="AH3" s="34">
        <f t="shared" si="6"/>
        <v>3</v>
      </c>
      <c r="AI3" s="34">
        <f t="shared" si="6"/>
        <v>-3</v>
      </c>
    </row>
    <row r="4">
      <c r="A4" s="29"/>
      <c r="B4" s="29"/>
      <c r="C4" s="30"/>
      <c r="D4" s="30"/>
      <c r="E4" s="31">
        <f t="array" ref="E4">INDEX('パラメータ'!B16:B21,MATCH('キャラ選択'!$D$2,'パラメータ'!$A$16:$A$21,0),0)</f>
        <v>3</v>
      </c>
      <c r="F4" s="31">
        <f t="array" ref="F4">INDEX('パラメータ'!C16:C21,MATCH('キャラ選択'!$D$2,'パラメータ'!$A$16:$A$21,0),0)</f>
        <v>1</v>
      </c>
      <c r="G4" s="31">
        <f t="array" ref="G4">INDEX('パラメータ'!D16:D21,MATCH('キャラ選択'!$D$2,'パラメータ'!$A$16:$A$21,0),0)</f>
        <v>1</v>
      </c>
      <c r="H4" s="31">
        <f t="array" ref="H4">INDEX('パラメータ'!E16:E21,MATCH('キャラ選択'!$D$2,'パラメータ'!$A$16:$A$21,0),0)</f>
        <v>2</v>
      </c>
      <c r="I4" s="31">
        <f t="array" ref="I4">INDEX('パラメータ'!F16:F21,MATCH('キャラ選択'!$D$2,'パラメータ'!$A$16:$A$21,0),0)</f>
        <v>2</v>
      </c>
      <c r="J4" s="31">
        <f t="array" ref="J4">INDEX('パラメータ'!G16:G21,MATCH('キャラ選択'!$D$2,'パラメータ'!$A$16:$A$21,0),0)</f>
        <v>1</v>
      </c>
      <c r="K4" s="31">
        <f t="array" ref="K4">INDEX('パラメータ'!H16:H21,MATCH('キャラ選択'!$D$2,'パラメータ'!$A$16:$A$21,0),0)</f>
        <v>1</v>
      </c>
      <c r="L4" s="30">
        <f t="shared" ref="L4:R4" si="7">E4</f>
        <v>3</v>
      </c>
      <c r="M4" s="32">
        <f t="shared" si="7"/>
        <v>1</v>
      </c>
      <c r="N4" s="32">
        <f t="shared" si="7"/>
        <v>1</v>
      </c>
      <c r="O4" s="32">
        <f t="shared" si="7"/>
        <v>2</v>
      </c>
      <c r="P4" s="32">
        <f t="shared" si="7"/>
        <v>2</v>
      </c>
      <c r="Q4" s="32">
        <f t="shared" si="7"/>
        <v>1</v>
      </c>
      <c r="R4" s="32">
        <f t="shared" si="7"/>
        <v>1</v>
      </c>
      <c r="S4" s="86"/>
      <c r="T4" s="33"/>
      <c r="U4" s="33" t="str">
        <f>D4</f>
        <v/>
      </c>
      <c r="V4" s="34">
        <f t="array" ref="V4">INDEX('パラメータ'!B16:B21,MATCH('キャラ選択'!$E$2,'パラメータ'!$A$16:$A$21,0),0)</f>
        <v>3</v>
      </c>
      <c r="W4" s="34">
        <f t="array" ref="W4">INDEX('パラメータ'!C16:C21,MATCH('キャラ選択'!$E$2,'パラメータ'!$A$16:$A$21,0),0)</f>
        <v>1</v>
      </c>
      <c r="X4" s="34">
        <f t="array" ref="X4">INDEX('パラメータ'!D16:D21,MATCH('キャラ選択'!$E$2,'パラメータ'!$A$16:$A$21,0),0)</f>
        <v>2</v>
      </c>
      <c r="Y4" s="34">
        <f t="array" ref="Y4">INDEX('パラメータ'!E16:E21,MATCH('キャラ選択'!$E$2,'パラメータ'!$A$16:$A$21,0),0)</f>
        <v>3</v>
      </c>
      <c r="Z4" s="34">
        <f t="array" ref="Z4">INDEX('パラメータ'!F16:F21,MATCH('キャラ選択'!$E$2,'パラメータ'!$A$16:$A$21,0),0)</f>
        <v>1</v>
      </c>
      <c r="AA4" s="34">
        <f t="array" ref="AA4">INDEX('パラメータ'!G16:G21,MATCH('キャラ選択'!$E$2,'パラメータ'!$A$16:$A$21,0),0)</f>
        <v>1</v>
      </c>
      <c r="AB4" s="34">
        <f t="array" ref="AB4">INDEX('パラメータ'!H16:H21,MATCH('キャラ選択'!$E$2,'パラメータ'!$A$16:$A$21,0),0)</f>
        <v>1</v>
      </c>
      <c r="AC4" s="35">
        <f t="shared" ref="AC4:AI4" si="8">L4</f>
        <v>3</v>
      </c>
      <c r="AD4" s="34">
        <f t="shared" si="8"/>
        <v>1</v>
      </c>
      <c r="AE4" s="34">
        <f t="shared" si="8"/>
        <v>1</v>
      </c>
      <c r="AF4" s="34">
        <f t="shared" si="8"/>
        <v>2</v>
      </c>
      <c r="AG4" s="34">
        <f t="shared" si="8"/>
        <v>2</v>
      </c>
      <c r="AH4" s="34">
        <f t="shared" si="8"/>
        <v>1</v>
      </c>
      <c r="AI4" s="34">
        <f t="shared" si="8"/>
        <v>1</v>
      </c>
    </row>
    <row r="5">
      <c r="A5" s="29" t="s">
        <v>25</v>
      </c>
      <c r="B5" s="29" t="s">
        <v>30</v>
      </c>
      <c r="C5" s="30"/>
      <c r="D5" s="36" t="s">
        <v>26</v>
      </c>
      <c r="E5" s="37">
        <f>'キャラ選択'!I2</f>
        <v>14</v>
      </c>
      <c r="F5" s="31">
        <f>'キャラ選択'!J2</f>
        <v>13</v>
      </c>
      <c r="G5" s="31">
        <f>'キャラ選択'!K2</f>
        <v>8</v>
      </c>
      <c r="H5" s="31">
        <f>'キャラ選択'!L2</f>
        <v>15</v>
      </c>
      <c r="I5" s="31">
        <f>'キャラ選択'!M2</f>
        <v>14</v>
      </c>
      <c r="J5" s="31">
        <f>'キャラ選択'!N2</f>
        <v>15</v>
      </c>
      <c r="K5" s="31">
        <f>'キャラ選択'!O2</f>
        <v>8</v>
      </c>
      <c r="L5" s="36" t="s">
        <v>27</v>
      </c>
      <c r="M5" s="32"/>
      <c r="N5" s="32"/>
      <c r="O5" s="32"/>
      <c r="P5" s="32"/>
      <c r="Q5" s="32"/>
      <c r="R5" s="32"/>
      <c r="S5" s="86"/>
      <c r="T5" s="33" t="s">
        <v>28</v>
      </c>
      <c r="U5" s="38"/>
      <c r="V5" s="39"/>
      <c r="W5" s="34"/>
      <c r="X5" s="34"/>
      <c r="Y5" s="34"/>
      <c r="Z5" s="34"/>
      <c r="AA5" s="34"/>
      <c r="AB5" s="34"/>
      <c r="AC5" s="40" t="s">
        <v>27</v>
      </c>
      <c r="AD5" s="34"/>
      <c r="AE5" s="34"/>
      <c r="AF5" s="34"/>
      <c r="AG5" s="34"/>
      <c r="AH5" s="34"/>
      <c r="AI5" s="34"/>
    </row>
    <row r="6">
      <c r="A6" s="41" t="s">
        <v>1</v>
      </c>
      <c r="B6" s="41" t="s">
        <v>2</v>
      </c>
      <c r="C6" s="41" t="s">
        <v>3</v>
      </c>
      <c r="D6" s="42" t="s">
        <v>29</v>
      </c>
      <c r="E6" s="43" t="s">
        <v>7</v>
      </c>
      <c r="F6" s="41" t="s">
        <v>8</v>
      </c>
      <c r="G6" s="41" t="s">
        <v>9</v>
      </c>
      <c r="H6" s="41" t="s">
        <v>10</v>
      </c>
      <c r="I6" s="41" t="s">
        <v>11</v>
      </c>
      <c r="J6" s="41" t="s">
        <v>12</v>
      </c>
      <c r="K6" s="41" t="s">
        <v>13</v>
      </c>
      <c r="L6" s="44" t="s">
        <v>7</v>
      </c>
      <c r="M6" s="45" t="s">
        <v>8</v>
      </c>
      <c r="N6" s="45" t="s">
        <v>9</v>
      </c>
      <c r="O6" s="45" t="s">
        <v>10</v>
      </c>
      <c r="P6" s="45" t="s">
        <v>11</v>
      </c>
      <c r="Q6" s="45" t="s">
        <v>12</v>
      </c>
      <c r="R6" s="45" t="s">
        <v>13</v>
      </c>
      <c r="S6" s="87"/>
      <c r="T6" s="47"/>
      <c r="U6" s="48" t="s">
        <v>29</v>
      </c>
      <c r="V6" s="49" t="s">
        <v>7</v>
      </c>
      <c r="W6" s="50" t="s">
        <v>8</v>
      </c>
      <c r="X6" s="50" t="s">
        <v>9</v>
      </c>
      <c r="Y6" s="50" t="s">
        <v>10</v>
      </c>
      <c r="Z6" s="50" t="s">
        <v>11</v>
      </c>
      <c r="AA6" s="50" t="s">
        <v>12</v>
      </c>
      <c r="AB6" s="50" t="s">
        <v>13</v>
      </c>
      <c r="AC6" s="35" t="s">
        <v>7</v>
      </c>
      <c r="AD6" s="35" t="s">
        <v>8</v>
      </c>
      <c r="AE6" s="35" t="s">
        <v>9</v>
      </c>
      <c r="AF6" s="35" t="s">
        <v>10</v>
      </c>
      <c r="AG6" s="35" t="s">
        <v>11</v>
      </c>
      <c r="AH6" s="35" t="s">
        <v>12</v>
      </c>
      <c r="AI6" s="35" t="s">
        <v>13</v>
      </c>
    </row>
    <row r="7">
      <c r="A7" s="91" t="s">
        <v>31</v>
      </c>
      <c r="B7" s="71">
        <v>7.0</v>
      </c>
      <c r="C7" s="77" t="s">
        <v>32</v>
      </c>
      <c r="D7" s="54">
        <v>1.0</v>
      </c>
      <c r="E7" s="70"/>
      <c r="F7" s="71"/>
      <c r="G7" s="71"/>
      <c r="H7" s="71"/>
      <c r="I7" s="71"/>
      <c r="J7" s="71"/>
      <c r="K7" s="71"/>
      <c r="L7" s="56">
        <v>0.0</v>
      </c>
      <c r="M7" s="57">
        <v>0.0</v>
      </c>
      <c r="N7" s="57">
        <v>0.0</v>
      </c>
      <c r="O7" s="57">
        <v>0.0</v>
      </c>
      <c r="P7" s="57">
        <v>0.0</v>
      </c>
      <c r="Q7" s="57">
        <v>0.0</v>
      </c>
      <c r="R7" s="57">
        <v>0.0</v>
      </c>
      <c r="S7" s="86"/>
      <c r="T7" s="33"/>
      <c r="U7" s="38">
        <v>1.0</v>
      </c>
      <c r="V7" s="40"/>
      <c r="W7" s="35"/>
      <c r="X7" s="35"/>
      <c r="Y7" s="35"/>
      <c r="Z7" s="35"/>
      <c r="AA7" s="35"/>
      <c r="AB7" s="35"/>
      <c r="AC7" s="58">
        <v>0.0</v>
      </c>
      <c r="AD7" s="59">
        <v>0.0</v>
      </c>
      <c r="AE7" s="59">
        <v>0.0</v>
      </c>
      <c r="AF7" s="59">
        <v>0.0</v>
      </c>
      <c r="AG7" s="59">
        <v>0.0</v>
      </c>
      <c r="AH7" s="59">
        <v>0.0</v>
      </c>
      <c r="AI7" s="60">
        <v>0.0</v>
      </c>
    </row>
    <row r="8">
      <c r="A8" s="61"/>
      <c r="B8" s="61"/>
      <c r="C8" s="61"/>
      <c r="D8" s="62">
        <v>2.0</v>
      </c>
      <c r="E8" s="44"/>
      <c r="F8" s="45"/>
      <c r="G8" s="45"/>
      <c r="H8" s="45"/>
      <c r="I8" s="45"/>
      <c r="J8" s="45"/>
      <c r="K8" s="45"/>
      <c r="L8" s="65">
        <f t="shared" ref="L8:R8" si="9">E8-E$7</f>
        <v>0</v>
      </c>
      <c r="M8" s="66">
        <f t="shared" si="9"/>
        <v>0</v>
      </c>
      <c r="N8" s="66">
        <f t="shared" si="9"/>
        <v>0</v>
      </c>
      <c r="O8" s="66">
        <f t="shared" si="9"/>
        <v>0</v>
      </c>
      <c r="P8" s="66">
        <f t="shared" si="9"/>
        <v>0</v>
      </c>
      <c r="Q8" s="66">
        <f t="shared" si="9"/>
        <v>0</v>
      </c>
      <c r="R8" s="66">
        <f t="shared" si="9"/>
        <v>0</v>
      </c>
      <c r="S8" s="86"/>
      <c r="T8" s="33"/>
      <c r="U8" s="38">
        <v>2.0</v>
      </c>
      <c r="V8" s="34"/>
      <c r="W8" s="34"/>
      <c r="X8" s="34"/>
      <c r="Y8" s="34"/>
      <c r="Z8" s="34"/>
      <c r="AA8" s="34"/>
      <c r="AB8" s="34"/>
      <c r="AC8" s="40">
        <f t="shared" ref="AC8:AI8" si="10">V8-V$7</f>
        <v>0</v>
      </c>
      <c r="AD8" s="35">
        <f t="shared" si="10"/>
        <v>0</v>
      </c>
      <c r="AE8" s="35">
        <f t="shared" si="10"/>
        <v>0</v>
      </c>
      <c r="AF8" s="35">
        <f t="shared" si="10"/>
        <v>0</v>
      </c>
      <c r="AG8" s="35">
        <f t="shared" si="10"/>
        <v>0</v>
      </c>
      <c r="AH8" s="35">
        <f t="shared" si="10"/>
        <v>0</v>
      </c>
      <c r="AI8" s="67">
        <f t="shared" si="10"/>
        <v>0</v>
      </c>
    </row>
    <row r="9">
      <c r="A9" s="68"/>
      <c r="B9" s="68"/>
      <c r="C9" s="68"/>
      <c r="D9" s="54">
        <v>3.0</v>
      </c>
      <c r="E9" s="76"/>
      <c r="F9" s="77"/>
      <c r="G9" s="77"/>
      <c r="H9" s="77"/>
      <c r="I9" s="77"/>
      <c r="J9" s="77"/>
      <c r="K9" s="77"/>
      <c r="L9" s="70">
        <f t="shared" ref="L9:R9" si="11">E9-E$7</f>
        <v>0</v>
      </c>
      <c r="M9" s="71">
        <f t="shared" si="11"/>
        <v>0</v>
      </c>
      <c r="N9" s="71">
        <f t="shared" si="11"/>
        <v>0</v>
      </c>
      <c r="O9" s="71">
        <f t="shared" si="11"/>
        <v>0</v>
      </c>
      <c r="P9" s="71">
        <f t="shared" si="11"/>
        <v>0</v>
      </c>
      <c r="Q9" s="71">
        <f t="shared" si="11"/>
        <v>0</v>
      </c>
      <c r="R9" s="71">
        <f t="shared" si="11"/>
        <v>0</v>
      </c>
      <c r="S9" s="86"/>
      <c r="T9" s="33"/>
      <c r="U9" s="38">
        <v>3.0</v>
      </c>
      <c r="V9" s="39"/>
      <c r="W9" s="34"/>
      <c r="X9" s="34"/>
      <c r="Y9" s="34"/>
      <c r="Z9" s="34"/>
      <c r="AA9" s="34"/>
      <c r="AB9" s="34"/>
      <c r="AC9" s="40">
        <f t="shared" ref="AC9:AI9" si="12">V9-V$7</f>
        <v>0</v>
      </c>
      <c r="AD9" s="35">
        <f t="shared" si="12"/>
        <v>0</v>
      </c>
      <c r="AE9" s="35">
        <f t="shared" si="12"/>
        <v>0</v>
      </c>
      <c r="AF9" s="35">
        <f t="shared" si="12"/>
        <v>0</v>
      </c>
      <c r="AG9" s="35">
        <f t="shared" si="12"/>
        <v>0</v>
      </c>
      <c r="AH9" s="35">
        <f t="shared" si="12"/>
        <v>0</v>
      </c>
      <c r="AI9" s="67">
        <f t="shared" si="12"/>
        <v>0</v>
      </c>
    </row>
    <row r="10">
      <c r="A10" s="61"/>
      <c r="B10" s="61"/>
      <c r="C10" s="61"/>
      <c r="D10" s="62">
        <v>4.0</v>
      </c>
      <c r="E10" s="44"/>
      <c r="F10" s="61"/>
      <c r="G10" s="61"/>
      <c r="H10" s="61"/>
      <c r="I10" s="61"/>
      <c r="J10" s="61"/>
      <c r="K10" s="61"/>
      <c r="L10" s="65">
        <f t="shared" ref="L10:R10" si="13">E10-E$7</f>
        <v>0</v>
      </c>
      <c r="M10" s="66">
        <f t="shared" si="13"/>
        <v>0</v>
      </c>
      <c r="N10" s="66">
        <f t="shared" si="13"/>
        <v>0</v>
      </c>
      <c r="O10" s="66">
        <f t="shared" si="13"/>
        <v>0</v>
      </c>
      <c r="P10" s="66">
        <f t="shared" si="13"/>
        <v>0</v>
      </c>
      <c r="Q10" s="66">
        <f t="shared" si="13"/>
        <v>0</v>
      </c>
      <c r="R10" s="66">
        <f t="shared" si="13"/>
        <v>0</v>
      </c>
      <c r="S10" s="86"/>
      <c r="T10" s="33"/>
      <c r="U10" s="38">
        <v>4.0</v>
      </c>
      <c r="V10" s="39"/>
      <c r="W10" s="34"/>
      <c r="X10" s="34"/>
      <c r="Y10" s="34"/>
      <c r="Z10" s="34"/>
      <c r="AA10" s="34"/>
      <c r="AB10" s="34"/>
      <c r="AC10" s="40">
        <f t="shared" ref="AC10:AI10" si="14">V10-V$7</f>
        <v>0</v>
      </c>
      <c r="AD10" s="35">
        <f t="shared" si="14"/>
        <v>0</v>
      </c>
      <c r="AE10" s="35">
        <f t="shared" si="14"/>
        <v>0</v>
      </c>
      <c r="AF10" s="35">
        <f t="shared" si="14"/>
        <v>0</v>
      </c>
      <c r="AG10" s="35">
        <f t="shared" si="14"/>
        <v>0</v>
      </c>
      <c r="AH10" s="35">
        <f t="shared" si="14"/>
        <v>0</v>
      </c>
      <c r="AI10" s="67">
        <f t="shared" si="14"/>
        <v>0</v>
      </c>
    </row>
    <row r="11">
      <c r="A11" s="68"/>
      <c r="B11" s="68"/>
      <c r="C11" s="68"/>
      <c r="D11" s="54">
        <v>5.0</v>
      </c>
      <c r="E11" s="76"/>
      <c r="F11" s="68"/>
      <c r="G11" s="68"/>
      <c r="H11" s="68"/>
      <c r="I11" s="68"/>
      <c r="J11" s="68"/>
      <c r="K11" s="68"/>
      <c r="L11" s="70">
        <f t="shared" ref="L11:R11" si="15">E11-E$7</f>
        <v>0</v>
      </c>
      <c r="M11" s="71">
        <f t="shared" si="15"/>
        <v>0</v>
      </c>
      <c r="N11" s="71">
        <f t="shared" si="15"/>
        <v>0</v>
      </c>
      <c r="O11" s="71">
        <f t="shared" si="15"/>
        <v>0</v>
      </c>
      <c r="P11" s="71">
        <f t="shared" si="15"/>
        <v>0</v>
      </c>
      <c r="Q11" s="71">
        <f t="shared" si="15"/>
        <v>0</v>
      </c>
      <c r="R11" s="71">
        <f t="shared" si="15"/>
        <v>0</v>
      </c>
      <c r="S11" s="86"/>
      <c r="T11" s="33"/>
      <c r="U11" s="38">
        <v>5.0</v>
      </c>
      <c r="V11" s="39"/>
      <c r="W11" s="34"/>
      <c r="X11" s="34"/>
      <c r="Y11" s="34"/>
      <c r="Z11" s="34"/>
      <c r="AA11" s="34"/>
      <c r="AB11" s="34"/>
      <c r="AC11" s="40">
        <f t="shared" ref="AC11:AI11" si="16">V11-V$7</f>
        <v>0</v>
      </c>
      <c r="AD11" s="35">
        <f t="shared" si="16"/>
        <v>0</v>
      </c>
      <c r="AE11" s="35">
        <f t="shared" si="16"/>
        <v>0</v>
      </c>
      <c r="AF11" s="35">
        <f t="shared" si="16"/>
        <v>0</v>
      </c>
      <c r="AG11" s="35">
        <f t="shared" si="16"/>
        <v>0</v>
      </c>
      <c r="AH11" s="35">
        <f t="shared" si="16"/>
        <v>0</v>
      </c>
      <c r="AI11" s="67">
        <f t="shared" si="16"/>
        <v>0</v>
      </c>
    </row>
    <row r="12">
      <c r="A12" s="61"/>
      <c r="B12" s="61"/>
      <c r="C12" s="61"/>
      <c r="D12" s="62">
        <v>6.0</v>
      </c>
      <c r="E12" s="72"/>
      <c r="F12" s="61"/>
      <c r="G12" s="61"/>
      <c r="H12" s="61"/>
      <c r="I12" s="61"/>
      <c r="J12" s="61"/>
      <c r="K12" s="61"/>
      <c r="L12" s="65">
        <f t="shared" ref="L12:R12" si="17">E12-E$7</f>
        <v>0</v>
      </c>
      <c r="M12" s="66">
        <f t="shared" si="17"/>
        <v>0</v>
      </c>
      <c r="N12" s="66">
        <f t="shared" si="17"/>
        <v>0</v>
      </c>
      <c r="O12" s="66">
        <f t="shared" si="17"/>
        <v>0</v>
      </c>
      <c r="P12" s="66">
        <f t="shared" si="17"/>
        <v>0</v>
      </c>
      <c r="Q12" s="66">
        <f t="shared" si="17"/>
        <v>0</v>
      </c>
      <c r="R12" s="66">
        <f t="shared" si="17"/>
        <v>0</v>
      </c>
      <c r="S12" s="86"/>
      <c r="T12" s="33"/>
      <c r="U12" s="38">
        <v>6.0</v>
      </c>
      <c r="V12" s="39"/>
      <c r="W12" s="34"/>
      <c r="X12" s="34"/>
      <c r="Y12" s="34"/>
      <c r="Z12" s="34"/>
      <c r="AA12" s="34"/>
      <c r="AB12" s="34"/>
      <c r="AC12" s="40">
        <f t="shared" ref="AC12:AI12" si="18">V12-V$7</f>
        <v>0</v>
      </c>
      <c r="AD12" s="35">
        <f t="shared" si="18"/>
        <v>0</v>
      </c>
      <c r="AE12" s="35">
        <f t="shared" si="18"/>
        <v>0</v>
      </c>
      <c r="AF12" s="35">
        <f t="shared" si="18"/>
        <v>0</v>
      </c>
      <c r="AG12" s="35">
        <f t="shared" si="18"/>
        <v>0</v>
      </c>
      <c r="AH12" s="35">
        <f t="shared" si="18"/>
        <v>0</v>
      </c>
      <c r="AI12" s="67">
        <f t="shared" si="18"/>
        <v>0</v>
      </c>
    </row>
    <row r="13">
      <c r="A13" s="68"/>
      <c r="B13" s="68"/>
      <c r="C13" s="68"/>
      <c r="D13" s="54">
        <v>7.0</v>
      </c>
      <c r="E13" s="73"/>
      <c r="F13" s="68"/>
      <c r="G13" s="68"/>
      <c r="H13" s="68"/>
      <c r="I13" s="68"/>
      <c r="J13" s="68"/>
      <c r="K13" s="68"/>
      <c r="L13" s="70">
        <f t="shared" ref="L13:R13" si="19">E13-E$7</f>
        <v>0</v>
      </c>
      <c r="M13" s="71">
        <f t="shared" si="19"/>
        <v>0</v>
      </c>
      <c r="N13" s="71">
        <f t="shared" si="19"/>
        <v>0</v>
      </c>
      <c r="O13" s="71">
        <f t="shared" si="19"/>
        <v>0</v>
      </c>
      <c r="P13" s="71">
        <f t="shared" si="19"/>
        <v>0</v>
      </c>
      <c r="Q13" s="71">
        <f t="shared" si="19"/>
        <v>0</v>
      </c>
      <c r="R13" s="71">
        <f t="shared" si="19"/>
        <v>0</v>
      </c>
      <c r="S13" s="86"/>
      <c r="T13" s="33"/>
      <c r="U13" s="38">
        <v>7.0</v>
      </c>
      <c r="V13" s="39"/>
      <c r="W13" s="34"/>
      <c r="X13" s="34"/>
      <c r="Y13" s="34"/>
      <c r="Z13" s="34"/>
      <c r="AA13" s="34"/>
      <c r="AB13" s="34"/>
      <c r="AC13" s="40">
        <f t="shared" ref="AC13:AI13" si="20">V13-V$7</f>
        <v>0</v>
      </c>
      <c r="AD13" s="35">
        <f t="shared" si="20"/>
        <v>0</v>
      </c>
      <c r="AE13" s="35">
        <f t="shared" si="20"/>
        <v>0</v>
      </c>
      <c r="AF13" s="35">
        <f t="shared" si="20"/>
        <v>0</v>
      </c>
      <c r="AG13" s="35">
        <f t="shared" si="20"/>
        <v>0</v>
      </c>
      <c r="AH13" s="35">
        <f t="shared" si="20"/>
        <v>0</v>
      </c>
      <c r="AI13" s="67">
        <f t="shared" si="20"/>
        <v>0</v>
      </c>
    </row>
    <row r="14">
      <c r="A14" s="61"/>
      <c r="B14" s="61"/>
      <c r="C14" s="61"/>
      <c r="D14" s="62">
        <v>8.0</v>
      </c>
      <c r="E14" s="72"/>
      <c r="F14" s="61"/>
      <c r="G14" s="61"/>
      <c r="H14" s="61"/>
      <c r="I14" s="61"/>
      <c r="J14" s="61"/>
      <c r="K14" s="61"/>
      <c r="L14" s="65">
        <f t="shared" ref="L14:R14" si="21">E14-E$7</f>
        <v>0</v>
      </c>
      <c r="M14" s="66">
        <f t="shared" si="21"/>
        <v>0</v>
      </c>
      <c r="N14" s="66">
        <f t="shared" si="21"/>
        <v>0</v>
      </c>
      <c r="O14" s="66">
        <f t="shared" si="21"/>
        <v>0</v>
      </c>
      <c r="P14" s="66">
        <f t="shared" si="21"/>
        <v>0</v>
      </c>
      <c r="Q14" s="66">
        <f t="shared" si="21"/>
        <v>0</v>
      </c>
      <c r="R14" s="66">
        <f t="shared" si="21"/>
        <v>0</v>
      </c>
      <c r="S14" s="86"/>
      <c r="T14" s="33"/>
      <c r="U14" s="38">
        <v>8.0</v>
      </c>
      <c r="V14" s="39"/>
      <c r="W14" s="34"/>
      <c r="X14" s="34"/>
      <c r="Y14" s="34"/>
      <c r="Z14" s="34"/>
      <c r="AA14" s="34"/>
      <c r="AB14" s="34"/>
      <c r="AC14" s="40">
        <f t="shared" ref="AC14:AI14" si="22">V14-V$7</f>
        <v>0</v>
      </c>
      <c r="AD14" s="35">
        <f t="shared" si="22"/>
        <v>0</v>
      </c>
      <c r="AE14" s="35">
        <f t="shared" si="22"/>
        <v>0</v>
      </c>
      <c r="AF14" s="35">
        <f t="shared" si="22"/>
        <v>0</v>
      </c>
      <c r="AG14" s="35">
        <f t="shared" si="22"/>
        <v>0</v>
      </c>
      <c r="AH14" s="35">
        <f t="shared" si="22"/>
        <v>0</v>
      </c>
      <c r="AI14" s="67">
        <f t="shared" si="22"/>
        <v>0</v>
      </c>
    </row>
    <row r="15">
      <c r="A15" s="68"/>
      <c r="B15" s="68"/>
      <c r="C15" s="68"/>
      <c r="D15" s="54">
        <v>9.0</v>
      </c>
      <c r="E15" s="73"/>
      <c r="F15" s="68"/>
      <c r="G15" s="68"/>
      <c r="H15" s="68"/>
      <c r="I15" s="68"/>
      <c r="J15" s="68"/>
      <c r="K15" s="68"/>
      <c r="L15" s="70">
        <f t="shared" ref="L15:R15" si="23">E15-E$7</f>
        <v>0</v>
      </c>
      <c r="M15" s="71">
        <f t="shared" si="23"/>
        <v>0</v>
      </c>
      <c r="N15" s="71">
        <f t="shared" si="23"/>
        <v>0</v>
      </c>
      <c r="O15" s="71">
        <f t="shared" si="23"/>
        <v>0</v>
      </c>
      <c r="P15" s="71">
        <f t="shared" si="23"/>
        <v>0</v>
      </c>
      <c r="Q15" s="71">
        <f t="shared" si="23"/>
        <v>0</v>
      </c>
      <c r="R15" s="71">
        <f t="shared" si="23"/>
        <v>0</v>
      </c>
      <c r="S15" s="86"/>
      <c r="T15" s="33"/>
      <c r="U15" s="38">
        <v>9.0</v>
      </c>
      <c r="V15" s="39"/>
      <c r="W15" s="34"/>
      <c r="X15" s="34"/>
      <c r="Y15" s="34"/>
      <c r="Z15" s="34"/>
      <c r="AA15" s="34"/>
      <c r="AB15" s="34"/>
      <c r="AC15" s="40">
        <f t="shared" ref="AC15:AI15" si="24">V15-V$7</f>
        <v>0</v>
      </c>
      <c r="AD15" s="35">
        <f t="shared" si="24"/>
        <v>0</v>
      </c>
      <c r="AE15" s="35">
        <f t="shared" si="24"/>
        <v>0</v>
      </c>
      <c r="AF15" s="35">
        <f t="shared" si="24"/>
        <v>0</v>
      </c>
      <c r="AG15" s="35">
        <f t="shared" si="24"/>
        <v>0</v>
      </c>
      <c r="AH15" s="35">
        <f t="shared" si="24"/>
        <v>0</v>
      </c>
      <c r="AI15" s="67">
        <f t="shared" si="24"/>
        <v>0</v>
      </c>
    </row>
    <row r="16">
      <c r="A16" s="61"/>
      <c r="B16" s="61"/>
      <c r="C16" s="61"/>
      <c r="D16" s="62">
        <v>10.0</v>
      </c>
      <c r="E16" s="44"/>
      <c r="F16" s="45"/>
      <c r="G16" s="45"/>
      <c r="H16" s="45"/>
      <c r="I16" s="45"/>
      <c r="J16" s="45"/>
      <c r="K16" s="45"/>
      <c r="L16" s="65">
        <f t="shared" ref="L16:R16" si="25">E16-E$7</f>
        <v>0</v>
      </c>
      <c r="M16" s="66">
        <f t="shared" si="25"/>
        <v>0</v>
      </c>
      <c r="N16" s="66">
        <f t="shared" si="25"/>
        <v>0</v>
      </c>
      <c r="O16" s="66">
        <f t="shared" si="25"/>
        <v>0</v>
      </c>
      <c r="P16" s="66">
        <f t="shared" si="25"/>
        <v>0</v>
      </c>
      <c r="Q16" s="66">
        <f t="shared" si="25"/>
        <v>0</v>
      </c>
      <c r="R16" s="66">
        <f t="shared" si="25"/>
        <v>0</v>
      </c>
      <c r="S16" s="86"/>
      <c r="T16" s="33"/>
      <c r="U16" s="38">
        <v>10.0</v>
      </c>
      <c r="V16" s="40"/>
      <c r="W16" s="35"/>
      <c r="X16" s="35"/>
      <c r="Y16" s="35"/>
      <c r="Z16" s="35"/>
      <c r="AA16" s="35"/>
      <c r="AB16" s="35"/>
      <c r="AC16" s="40">
        <f t="shared" ref="AC16:AI16" si="26">V16-V$7</f>
        <v>0</v>
      </c>
      <c r="AD16" s="35">
        <f t="shared" si="26"/>
        <v>0</v>
      </c>
      <c r="AE16" s="35">
        <f t="shared" si="26"/>
        <v>0</v>
      </c>
      <c r="AF16" s="35">
        <f t="shared" si="26"/>
        <v>0</v>
      </c>
      <c r="AG16" s="35">
        <f t="shared" si="26"/>
        <v>0</v>
      </c>
      <c r="AH16" s="35">
        <f t="shared" si="26"/>
        <v>0</v>
      </c>
      <c r="AI16" s="67">
        <f t="shared" si="26"/>
        <v>0</v>
      </c>
    </row>
    <row r="17">
      <c r="A17" s="68"/>
      <c r="B17" s="68"/>
      <c r="C17" s="68"/>
      <c r="D17" s="54">
        <v>11.0</v>
      </c>
      <c r="E17" s="70"/>
      <c r="F17" s="71"/>
      <c r="G17" s="71"/>
      <c r="H17" s="71"/>
      <c r="I17" s="71"/>
      <c r="J17" s="71"/>
      <c r="K17" s="71"/>
      <c r="L17" s="70">
        <f t="shared" ref="L17:R17" si="27">E17-E$7</f>
        <v>0</v>
      </c>
      <c r="M17" s="71">
        <f t="shared" si="27"/>
        <v>0</v>
      </c>
      <c r="N17" s="71">
        <f t="shared" si="27"/>
        <v>0</v>
      </c>
      <c r="O17" s="71">
        <f t="shared" si="27"/>
        <v>0</v>
      </c>
      <c r="P17" s="71">
        <f t="shared" si="27"/>
        <v>0</v>
      </c>
      <c r="Q17" s="71">
        <f t="shared" si="27"/>
        <v>0</v>
      </c>
      <c r="R17" s="71">
        <f t="shared" si="27"/>
        <v>0</v>
      </c>
      <c r="S17" s="86"/>
      <c r="T17" s="33"/>
      <c r="U17" s="38">
        <v>11.0</v>
      </c>
      <c r="V17" s="40"/>
      <c r="W17" s="35"/>
      <c r="X17" s="35"/>
      <c r="Y17" s="35"/>
      <c r="Z17" s="35"/>
      <c r="AA17" s="35"/>
      <c r="AB17" s="35"/>
      <c r="AC17" s="40">
        <f t="shared" ref="AC17:AI17" si="28">V17-V$7</f>
        <v>0</v>
      </c>
      <c r="AD17" s="35">
        <f t="shared" si="28"/>
        <v>0</v>
      </c>
      <c r="AE17" s="35">
        <f t="shared" si="28"/>
        <v>0</v>
      </c>
      <c r="AF17" s="35">
        <f t="shared" si="28"/>
        <v>0</v>
      </c>
      <c r="AG17" s="35">
        <f t="shared" si="28"/>
        <v>0</v>
      </c>
      <c r="AH17" s="35">
        <f t="shared" si="28"/>
        <v>0</v>
      </c>
      <c r="AI17" s="67">
        <f t="shared" si="28"/>
        <v>0</v>
      </c>
    </row>
    <row r="18">
      <c r="A18" s="61"/>
      <c r="B18" s="61"/>
      <c r="C18" s="61"/>
      <c r="D18" s="62">
        <v>12.0</v>
      </c>
      <c r="E18" s="44"/>
      <c r="F18" s="61"/>
      <c r="G18" s="61"/>
      <c r="H18" s="61"/>
      <c r="I18" s="61"/>
      <c r="J18" s="61"/>
      <c r="K18" s="61"/>
      <c r="L18" s="65">
        <f t="shared" ref="L18:R18" si="29">E18-E$7</f>
        <v>0</v>
      </c>
      <c r="M18" s="66">
        <f t="shared" si="29"/>
        <v>0</v>
      </c>
      <c r="N18" s="66">
        <f t="shared" si="29"/>
        <v>0</v>
      </c>
      <c r="O18" s="66">
        <f t="shared" si="29"/>
        <v>0</v>
      </c>
      <c r="P18" s="66">
        <f t="shared" si="29"/>
        <v>0</v>
      </c>
      <c r="Q18" s="66">
        <f t="shared" si="29"/>
        <v>0</v>
      </c>
      <c r="R18" s="66">
        <f t="shared" si="29"/>
        <v>0</v>
      </c>
      <c r="S18" s="86"/>
      <c r="T18" s="33"/>
      <c r="U18" s="38">
        <v>12.0</v>
      </c>
      <c r="V18" s="40"/>
      <c r="W18" s="35"/>
      <c r="X18" s="35"/>
      <c r="Y18" s="35"/>
      <c r="Z18" s="35"/>
      <c r="AA18" s="35"/>
      <c r="AB18" s="35"/>
      <c r="AC18" s="40">
        <f t="shared" ref="AC18:AI18" si="30">V18-V$7</f>
        <v>0</v>
      </c>
      <c r="AD18" s="35">
        <f t="shared" si="30"/>
        <v>0</v>
      </c>
      <c r="AE18" s="35">
        <f t="shared" si="30"/>
        <v>0</v>
      </c>
      <c r="AF18" s="35">
        <f t="shared" si="30"/>
        <v>0</v>
      </c>
      <c r="AG18" s="35">
        <f t="shared" si="30"/>
        <v>0</v>
      </c>
      <c r="AH18" s="35">
        <f t="shared" si="30"/>
        <v>0</v>
      </c>
      <c r="AI18" s="67">
        <f t="shared" si="30"/>
        <v>0</v>
      </c>
    </row>
    <row r="19">
      <c r="A19" s="68"/>
      <c r="B19" s="68"/>
      <c r="C19" s="68"/>
      <c r="D19" s="54">
        <v>13.0</v>
      </c>
      <c r="E19" s="76"/>
      <c r="F19" s="77"/>
      <c r="G19" s="77"/>
      <c r="H19" s="77"/>
      <c r="I19" s="77"/>
      <c r="J19" s="77"/>
      <c r="K19" s="77"/>
      <c r="L19" s="70">
        <f t="shared" ref="L19:R19" si="31">E19-E$7</f>
        <v>0</v>
      </c>
      <c r="M19" s="71">
        <f t="shared" si="31"/>
        <v>0</v>
      </c>
      <c r="N19" s="71">
        <f t="shared" si="31"/>
        <v>0</v>
      </c>
      <c r="O19" s="71">
        <f t="shared" si="31"/>
        <v>0</v>
      </c>
      <c r="P19" s="71">
        <f t="shared" si="31"/>
        <v>0</v>
      </c>
      <c r="Q19" s="71">
        <f t="shared" si="31"/>
        <v>0</v>
      </c>
      <c r="R19" s="71">
        <f t="shared" si="31"/>
        <v>0</v>
      </c>
      <c r="S19" s="86"/>
      <c r="T19" s="33"/>
      <c r="U19" s="38">
        <v>13.0</v>
      </c>
      <c r="V19" s="40"/>
      <c r="W19" s="35"/>
      <c r="X19" s="35"/>
      <c r="Y19" s="35"/>
      <c r="Z19" s="35"/>
      <c r="AA19" s="35"/>
      <c r="AB19" s="35"/>
      <c r="AC19" s="40">
        <f t="shared" ref="AC19:AI19" si="32">V19-V$7</f>
        <v>0</v>
      </c>
      <c r="AD19" s="35">
        <f t="shared" si="32"/>
        <v>0</v>
      </c>
      <c r="AE19" s="35">
        <f t="shared" si="32"/>
        <v>0</v>
      </c>
      <c r="AF19" s="35">
        <f t="shared" si="32"/>
        <v>0</v>
      </c>
      <c r="AG19" s="35">
        <f t="shared" si="32"/>
        <v>0</v>
      </c>
      <c r="AH19" s="35">
        <f t="shared" si="32"/>
        <v>0</v>
      </c>
      <c r="AI19" s="67">
        <f t="shared" si="32"/>
        <v>0</v>
      </c>
    </row>
    <row r="20">
      <c r="A20" s="61"/>
      <c r="B20" s="61"/>
      <c r="C20" s="61"/>
      <c r="D20" s="62">
        <v>14.0</v>
      </c>
      <c r="E20" s="65"/>
      <c r="F20" s="66"/>
      <c r="G20" s="66"/>
      <c r="H20" s="66"/>
      <c r="I20" s="66"/>
      <c r="J20" s="66"/>
      <c r="K20" s="66"/>
      <c r="L20" s="65">
        <f t="shared" ref="L20:R20" si="33">E20-E$7</f>
        <v>0</v>
      </c>
      <c r="M20" s="66">
        <f t="shared" si="33"/>
        <v>0</v>
      </c>
      <c r="N20" s="66">
        <f t="shared" si="33"/>
        <v>0</v>
      </c>
      <c r="O20" s="66">
        <f t="shared" si="33"/>
        <v>0</v>
      </c>
      <c r="P20" s="66">
        <f t="shared" si="33"/>
        <v>0</v>
      </c>
      <c r="Q20" s="66">
        <f t="shared" si="33"/>
        <v>0</v>
      </c>
      <c r="R20" s="66">
        <f t="shared" si="33"/>
        <v>0</v>
      </c>
      <c r="S20" s="86"/>
      <c r="T20" s="33"/>
      <c r="U20" s="38">
        <v>14.0</v>
      </c>
      <c r="V20" s="40"/>
      <c r="W20" s="35"/>
      <c r="X20" s="35"/>
      <c r="Y20" s="35"/>
      <c r="Z20" s="35"/>
      <c r="AA20" s="35"/>
      <c r="AB20" s="35"/>
      <c r="AC20" s="40">
        <f t="shared" ref="AC20:AI20" si="34">V20-V$7</f>
        <v>0</v>
      </c>
      <c r="AD20" s="35">
        <f t="shared" si="34"/>
        <v>0</v>
      </c>
      <c r="AE20" s="35">
        <f t="shared" si="34"/>
        <v>0</v>
      </c>
      <c r="AF20" s="35">
        <f t="shared" si="34"/>
        <v>0</v>
      </c>
      <c r="AG20" s="35">
        <f t="shared" si="34"/>
        <v>0</v>
      </c>
      <c r="AH20" s="35">
        <f t="shared" si="34"/>
        <v>0</v>
      </c>
      <c r="AI20" s="67">
        <f t="shared" si="34"/>
        <v>0</v>
      </c>
    </row>
    <row r="21">
      <c r="A21" s="68"/>
      <c r="B21" s="68"/>
      <c r="C21" s="68"/>
      <c r="D21" s="54">
        <v>15.0</v>
      </c>
      <c r="E21" s="76"/>
      <c r="F21" s="77"/>
      <c r="G21" s="77"/>
      <c r="H21" s="77"/>
      <c r="I21" s="77"/>
      <c r="J21" s="77"/>
      <c r="K21" s="77"/>
      <c r="L21" s="70">
        <f t="shared" ref="L21:R21" si="35">E21-E$7</f>
        <v>0</v>
      </c>
      <c r="M21" s="71">
        <f t="shared" si="35"/>
        <v>0</v>
      </c>
      <c r="N21" s="71">
        <f t="shared" si="35"/>
        <v>0</v>
      </c>
      <c r="O21" s="71">
        <f t="shared" si="35"/>
        <v>0</v>
      </c>
      <c r="P21" s="71">
        <f t="shared" si="35"/>
        <v>0</v>
      </c>
      <c r="Q21" s="71">
        <f t="shared" si="35"/>
        <v>0</v>
      </c>
      <c r="R21" s="71">
        <f t="shared" si="35"/>
        <v>0</v>
      </c>
      <c r="S21" s="86"/>
      <c r="T21" s="33"/>
      <c r="U21" s="38">
        <v>15.0</v>
      </c>
      <c r="V21" s="40"/>
      <c r="W21" s="35"/>
      <c r="X21" s="35"/>
      <c r="Y21" s="35"/>
      <c r="Z21" s="35"/>
      <c r="AA21" s="35"/>
      <c r="AB21" s="35"/>
      <c r="AC21" s="40">
        <f t="shared" ref="AC21:AI21" si="36">V21-V$7</f>
        <v>0</v>
      </c>
      <c r="AD21" s="35">
        <f t="shared" si="36"/>
        <v>0</v>
      </c>
      <c r="AE21" s="35">
        <f t="shared" si="36"/>
        <v>0</v>
      </c>
      <c r="AF21" s="35">
        <f t="shared" si="36"/>
        <v>0</v>
      </c>
      <c r="AG21" s="35">
        <f t="shared" si="36"/>
        <v>0</v>
      </c>
      <c r="AH21" s="35">
        <f t="shared" si="36"/>
        <v>0</v>
      </c>
      <c r="AI21" s="67">
        <f t="shared" si="36"/>
        <v>0</v>
      </c>
    </row>
    <row r="22">
      <c r="A22" s="61"/>
      <c r="B22" s="61"/>
      <c r="C22" s="61"/>
      <c r="D22" s="62">
        <v>16.0</v>
      </c>
      <c r="E22" s="44"/>
      <c r="F22" s="45"/>
      <c r="G22" s="45"/>
      <c r="H22" s="45"/>
      <c r="I22" s="45"/>
      <c r="J22" s="45"/>
      <c r="K22" s="45"/>
      <c r="L22" s="65">
        <f t="shared" ref="L22:R22" si="37">E22-E$7</f>
        <v>0</v>
      </c>
      <c r="M22" s="66">
        <f t="shared" si="37"/>
        <v>0</v>
      </c>
      <c r="N22" s="66">
        <f t="shared" si="37"/>
        <v>0</v>
      </c>
      <c r="O22" s="66">
        <f t="shared" si="37"/>
        <v>0</v>
      </c>
      <c r="P22" s="66">
        <f t="shared" si="37"/>
        <v>0</v>
      </c>
      <c r="Q22" s="66">
        <f t="shared" si="37"/>
        <v>0</v>
      </c>
      <c r="R22" s="66">
        <f t="shared" si="37"/>
        <v>0</v>
      </c>
      <c r="S22" s="86"/>
      <c r="T22" s="33"/>
      <c r="U22" s="38">
        <v>16.0</v>
      </c>
      <c r="V22" s="40"/>
      <c r="W22" s="35"/>
      <c r="X22" s="35"/>
      <c r="Y22" s="35"/>
      <c r="Z22" s="35"/>
      <c r="AA22" s="35"/>
      <c r="AB22" s="35"/>
      <c r="AC22" s="40">
        <f t="shared" ref="AC22:AI22" si="38">V22-V$7</f>
        <v>0</v>
      </c>
      <c r="AD22" s="35">
        <f t="shared" si="38"/>
        <v>0</v>
      </c>
      <c r="AE22" s="35">
        <f t="shared" si="38"/>
        <v>0</v>
      </c>
      <c r="AF22" s="35">
        <f t="shared" si="38"/>
        <v>0</v>
      </c>
      <c r="AG22" s="35">
        <f t="shared" si="38"/>
        <v>0</v>
      </c>
      <c r="AH22" s="35">
        <f t="shared" si="38"/>
        <v>0</v>
      </c>
      <c r="AI22" s="67">
        <f t="shared" si="38"/>
        <v>0</v>
      </c>
    </row>
    <row r="23">
      <c r="A23" s="68"/>
      <c r="B23" s="68"/>
      <c r="C23" s="68"/>
      <c r="D23" s="54">
        <v>17.0</v>
      </c>
      <c r="E23" s="70"/>
      <c r="F23" s="71"/>
      <c r="G23" s="71"/>
      <c r="H23" s="71"/>
      <c r="I23" s="71"/>
      <c r="J23" s="71"/>
      <c r="K23" s="71"/>
      <c r="L23" s="70">
        <f t="shared" ref="L23:R23" si="39">E23-E$7</f>
        <v>0</v>
      </c>
      <c r="M23" s="71">
        <f t="shared" si="39"/>
        <v>0</v>
      </c>
      <c r="N23" s="71">
        <f t="shared" si="39"/>
        <v>0</v>
      </c>
      <c r="O23" s="71">
        <f t="shared" si="39"/>
        <v>0</v>
      </c>
      <c r="P23" s="71">
        <f t="shared" si="39"/>
        <v>0</v>
      </c>
      <c r="Q23" s="71">
        <f t="shared" si="39"/>
        <v>0</v>
      </c>
      <c r="R23" s="71">
        <f t="shared" si="39"/>
        <v>0</v>
      </c>
      <c r="S23" s="86"/>
      <c r="T23" s="33"/>
      <c r="U23" s="38">
        <v>17.0</v>
      </c>
      <c r="V23" s="40"/>
      <c r="W23" s="35"/>
      <c r="X23" s="35"/>
      <c r="Y23" s="35"/>
      <c r="Z23" s="35"/>
      <c r="AA23" s="35"/>
      <c r="AB23" s="35"/>
      <c r="AC23" s="40">
        <f t="shared" ref="AC23:AI23" si="40">V23-V$7</f>
        <v>0</v>
      </c>
      <c r="AD23" s="35">
        <f t="shared" si="40"/>
        <v>0</v>
      </c>
      <c r="AE23" s="35">
        <f t="shared" si="40"/>
        <v>0</v>
      </c>
      <c r="AF23" s="35">
        <f t="shared" si="40"/>
        <v>0</v>
      </c>
      <c r="AG23" s="35">
        <f t="shared" si="40"/>
        <v>0</v>
      </c>
      <c r="AH23" s="35">
        <f t="shared" si="40"/>
        <v>0</v>
      </c>
      <c r="AI23" s="67">
        <f t="shared" si="40"/>
        <v>0</v>
      </c>
    </row>
    <row r="24">
      <c r="A24" s="61"/>
      <c r="B24" s="61"/>
      <c r="C24" s="61"/>
      <c r="D24" s="62">
        <v>18.0</v>
      </c>
      <c r="E24" s="44"/>
      <c r="F24" s="45"/>
      <c r="G24" s="45"/>
      <c r="H24" s="45"/>
      <c r="I24" s="45"/>
      <c r="J24" s="45"/>
      <c r="K24" s="45"/>
      <c r="L24" s="65">
        <f t="shared" ref="L24:R24" si="41">E24-E$7</f>
        <v>0</v>
      </c>
      <c r="M24" s="66">
        <f t="shared" si="41"/>
        <v>0</v>
      </c>
      <c r="N24" s="66">
        <f t="shared" si="41"/>
        <v>0</v>
      </c>
      <c r="O24" s="66">
        <f t="shared" si="41"/>
        <v>0</v>
      </c>
      <c r="P24" s="66">
        <f t="shared" si="41"/>
        <v>0</v>
      </c>
      <c r="Q24" s="66">
        <f t="shared" si="41"/>
        <v>0</v>
      </c>
      <c r="R24" s="66">
        <f t="shared" si="41"/>
        <v>0</v>
      </c>
      <c r="S24" s="86"/>
      <c r="T24" s="33"/>
      <c r="U24" s="38">
        <v>18.0</v>
      </c>
      <c r="V24" s="40"/>
      <c r="W24" s="35"/>
      <c r="X24" s="35"/>
      <c r="Y24" s="35"/>
      <c r="Z24" s="35"/>
      <c r="AA24" s="35"/>
      <c r="AB24" s="35"/>
      <c r="AC24" s="40">
        <f t="shared" ref="AC24:AI24" si="42">V24-V$7</f>
        <v>0</v>
      </c>
      <c r="AD24" s="35">
        <f t="shared" si="42"/>
        <v>0</v>
      </c>
      <c r="AE24" s="35">
        <f t="shared" si="42"/>
        <v>0</v>
      </c>
      <c r="AF24" s="35">
        <f t="shared" si="42"/>
        <v>0</v>
      </c>
      <c r="AG24" s="35">
        <f t="shared" si="42"/>
        <v>0</v>
      </c>
      <c r="AH24" s="35">
        <f t="shared" si="42"/>
        <v>0</v>
      </c>
      <c r="AI24" s="67">
        <f t="shared" si="42"/>
        <v>0</v>
      </c>
    </row>
    <row r="25">
      <c r="A25" s="68"/>
      <c r="B25" s="68"/>
      <c r="C25" s="68"/>
      <c r="D25" s="54">
        <v>19.0</v>
      </c>
      <c r="E25" s="76"/>
      <c r="F25" s="77"/>
      <c r="G25" s="77"/>
      <c r="H25" s="77"/>
      <c r="I25" s="77"/>
      <c r="J25" s="77"/>
      <c r="K25" s="77"/>
      <c r="L25" s="70">
        <f t="shared" ref="L25:R25" si="43">E25-E$7</f>
        <v>0</v>
      </c>
      <c r="M25" s="71">
        <f t="shared" si="43"/>
        <v>0</v>
      </c>
      <c r="N25" s="71">
        <f t="shared" si="43"/>
        <v>0</v>
      </c>
      <c r="O25" s="71">
        <f t="shared" si="43"/>
        <v>0</v>
      </c>
      <c r="P25" s="71">
        <f t="shared" si="43"/>
        <v>0</v>
      </c>
      <c r="Q25" s="71">
        <f t="shared" si="43"/>
        <v>0</v>
      </c>
      <c r="R25" s="71">
        <f t="shared" si="43"/>
        <v>0</v>
      </c>
      <c r="S25" s="86"/>
      <c r="T25" s="33"/>
      <c r="U25" s="38">
        <v>19.0</v>
      </c>
      <c r="V25" s="40"/>
      <c r="W25" s="35"/>
      <c r="X25" s="35"/>
      <c r="Y25" s="35"/>
      <c r="Z25" s="35"/>
      <c r="AA25" s="35"/>
      <c r="AB25" s="35"/>
      <c r="AC25" s="40">
        <f t="shared" ref="AC25:AI25" si="44">V25-V$7</f>
        <v>0</v>
      </c>
      <c r="AD25" s="35">
        <f t="shared" si="44"/>
        <v>0</v>
      </c>
      <c r="AE25" s="35">
        <f t="shared" si="44"/>
        <v>0</v>
      </c>
      <c r="AF25" s="35">
        <f t="shared" si="44"/>
        <v>0</v>
      </c>
      <c r="AG25" s="35">
        <f t="shared" si="44"/>
        <v>0</v>
      </c>
      <c r="AH25" s="35">
        <f t="shared" si="44"/>
        <v>0</v>
      </c>
      <c r="AI25" s="67">
        <f t="shared" si="44"/>
        <v>0</v>
      </c>
    </row>
    <row r="26">
      <c r="A26" s="61"/>
      <c r="B26" s="61"/>
      <c r="C26" s="61"/>
      <c r="D26" s="62">
        <v>20.0</v>
      </c>
      <c r="E26" s="65"/>
      <c r="F26" s="66"/>
      <c r="G26" s="66"/>
      <c r="H26" s="66"/>
      <c r="I26" s="66"/>
      <c r="J26" s="66"/>
      <c r="K26" s="66"/>
      <c r="L26" s="65">
        <f t="shared" ref="L26:R26" si="45">E26-E$7</f>
        <v>0</v>
      </c>
      <c r="M26" s="66">
        <f t="shared" si="45"/>
        <v>0</v>
      </c>
      <c r="N26" s="66">
        <f t="shared" si="45"/>
        <v>0</v>
      </c>
      <c r="O26" s="66">
        <f t="shared" si="45"/>
        <v>0</v>
      </c>
      <c r="P26" s="66">
        <f t="shared" si="45"/>
        <v>0</v>
      </c>
      <c r="Q26" s="66">
        <f t="shared" si="45"/>
        <v>0</v>
      </c>
      <c r="R26" s="66">
        <f t="shared" si="45"/>
        <v>0</v>
      </c>
      <c r="S26" s="86"/>
      <c r="T26" s="33"/>
      <c r="U26" s="38">
        <v>20.0</v>
      </c>
      <c r="V26" s="78"/>
      <c r="AC26" s="40">
        <f t="shared" ref="AC26:AI26" si="46">V26-V$7</f>
        <v>0</v>
      </c>
      <c r="AD26" s="35">
        <f t="shared" si="46"/>
        <v>0</v>
      </c>
      <c r="AE26" s="35">
        <f t="shared" si="46"/>
        <v>0</v>
      </c>
      <c r="AF26" s="35">
        <f t="shared" si="46"/>
        <v>0</v>
      </c>
      <c r="AG26" s="35">
        <f t="shared" si="46"/>
        <v>0</v>
      </c>
      <c r="AH26" s="35">
        <f t="shared" si="46"/>
        <v>0</v>
      </c>
      <c r="AI26" s="67">
        <f t="shared" si="46"/>
        <v>0</v>
      </c>
    </row>
    <row r="27">
      <c r="A27" s="68"/>
      <c r="B27" s="68"/>
      <c r="C27" s="68"/>
      <c r="D27" s="54">
        <v>21.0</v>
      </c>
      <c r="E27" s="73"/>
      <c r="F27" s="68"/>
      <c r="G27" s="68"/>
      <c r="H27" s="68"/>
      <c r="I27" s="68"/>
      <c r="J27" s="68"/>
      <c r="K27" s="68"/>
      <c r="L27" s="70">
        <f t="shared" ref="L27:R27" si="47">E27-E$7</f>
        <v>0</v>
      </c>
      <c r="M27" s="71">
        <f t="shared" si="47"/>
        <v>0</v>
      </c>
      <c r="N27" s="71">
        <f t="shared" si="47"/>
        <v>0</v>
      </c>
      <c r="O27" s="71">
        <f t="shared" si="47"/>
        <v>0</v>
      </c>
      <c r="P27" s="71">
        <f t="shared" si="47"/>
        <v>0</v>
      </c>
      <c r="Q27" s="71">
        <f t="shared" si="47"/>
        <v>0</v>
      </c>
      <c r="R27" s="71">
        <f t="shared" si="47"/>
        <v>0</v>
      </c>
      <c r="S27" s="86"/>
      <c r="T27" s="33"/>
      <c r="U27" s="38">
        <v>21.0</v>
      </c>
      <c r="V27" s="40"/>
      <c r="W27" s="35"/>
      <c r="X27" s="35"/>
      <c r="Y27" s="35"/>
      <c r="Z27" s="35"/>
      <c r="AA27" s="35"/>
      <c r="AB27" s="35"/>
      <c r="AC27" s="40">
        <f t="shared" ref="AC27:AI27" si="48">V27-V$7</f>
        <v>0</v>
      </c>
      <c r="AD27" s="35">
        <f t="shared" si="48"/>
        <v>0</v>
      </c>
      <c r="AE27" s="35">
        <f t="shared" si="48"/>
        <v>0</v>
      </c>
      <c r="AF27" s="35">
        <f t="shared" si="48"/>
        <v>0</v>
      </c>
      <c r="AG27" s="35">
        <f t="shared" si="48"/>
        <v>0</v>
      </c>
      <c r="AH27" s="35">
        <f t="shared" si="48"/>
        <v>0</v>
      </c>
      <c r="AI27" s="67">
        <f t="shared" si="48"/>
        <v>0</v>
      </c>
    </row>
    <row r="28">
      <c r="A28" s="61"/>
      <c r="B28" s="61"/>
      <c r="C28" s="61"/>
      <c r="D28" s="62">
        <v>22.0</v>
      </c>
      <c r="E28" s="72"/>
      <c r="F28" s="61"/>
      <c r="G28" s="61"/>
      <c r="H28" s="61"/>
      <c r="I28" s="61"/>
      <c r="J28" s="61"/>
      <c r="K28" s="61"/>
      <c r="L28" s="65">
        <f t="shared" ref="L28:R28" si="49">E28-E$7</f>
        <v>0</v>
      </c>
      <c r="M28" s="66">
        <f t="shared" si="49"/>
        <v>0</v>
      </c>
      <c r="N28" s="66">
        <f t="shared" si="49"/>
        <v>0</v>
      </c>
      <c r="O28" s="66">
        <f t="shared" si="49"/>
        <v>0</v>
      </c>
      <c r="P28" s="66">
        <f t="shared" si="49"/>
        <v>0</v>
      </c>
      <c r="Q28" s="66">
        <f t="shared" si="49"/>
        <v>0</v>
      </c>
      <c r="R28" s="66">
        <f t="shared" si="49"/>
        <v>0</v>
      </c>
      <c r="S28" s="86"/>
      <c r="T28" s="33"/>
      <c r="U28" s="38">
        <v>22.0</v>
      </c>
      <c r="V28" s="40"/>
      <c r="W28" s="35"/>
      <c r="X28" s="35"/>
      <c r="Y28" s="35"/>
      <c r="Z28" s="35"/>
      <c r="AA28" s="35"/>
      <c r="AB28" s="35"/>
      <c r="AC28" s="40">
        <f t="shared" ref="AC28:AI28" si="50">V28-V$7</f>
        <v>0</v>
      </c>
      <c r="AD28" s="35">
        <f t="shared" si="50"/>
        <v>0</v>
      </c>
      <c r="AE28" s="35">
        <f t="shared" si="50"/>
        <v>0</v>
      </c>
      <c r="AF28" s="35">
        <f t="shared" si="50"/>
        <v>0</v>
      </c>
      <c r="AG28" s="35">
        <f t="shared" si="50"/>
        <v>0</v>
      </c>
      <c r="AH28" s="35">
        <f t="shared" si="50"/>
        <v>0</v>
      </c>
      <c r="AI28" s="67">
        <f t="shared" si="50"/>
        <v>0</v>
      </c>
    </row>
    <row r="29">
      <c r="A29" s="68"/>
      <c r="B29" s="68"/>
      <c r="C29" s="68"/>
      <c r="D29" s="54">
        <v>23.0</v>
      </c>
      <c r="E29" s="73"/>
      <c r="F29" s="68"/>
      <c r="G29" s="68"/>
      <c r="H29" s="68"/>
      <c r="I29" s="68"/>
      <c r="J29" s="68"/>
      <c r="K29" s="68"/>
      <c r="L29" s="70">
        <f t="shared" ref="L29:R29" si="51">E29-E$7</f>
        <v>0</v>
      </c>
      <c r="M29" s="71">
        <f t="shared" si="51"/>
        <v>0</v>
      </c>
      <c r="N29" s="71">
        <f t="shared" si="51"/>
        <v>0</v>
      </c>
      <c r="O29" s="71">
        <f t="shared" si="51"/>
        <v>0</v>
      </c>
      <c r="P29" s="71">
        <f t="shared" si="51"/>
        <v>0</v>
      </c>
      <c r="Q29" s="71">
        <f t="shared" si="51"/>
        <v>0</v>
      </c>
      <c r="R29" s="71">
        <f t="shared" si="51"/>
        <v>0</v>
      </c>
      <c r="S29" s="86"/>
      <c r="T29" s="33"/>
      <c r="U29" s="38">
        <v>23.0</v>
      </c>
      <c r="V29" s="40"/>
      <c r="W29" s="35"/>
      <c r="X29" s="35"/>
      <c r="Y29" s="35"/>
      <c r="Z29" s="35"/>
      <c r="AA29" s="35"/>
      <c r="AB29" s="35"/>
      <c r="AC29" s="40">
        <f t="shared" ref="AC29:AI29" si="52">V29-V$7</f>
        <v>0</v>
      </c>
      <c r="AD29" s="35">
        <f t="shared" si="52"/>
        <v>0</v>
      </c>
      <c r="AE29" s="35">
        <f t="shared" si="52"/>
        <v>0</v>
      </c>
      <c r="AF29" s="35">
        <f t="shared" si="52"/>
        <v>0</v>
      </c>
      <c r="AG29" s="35">
        <f t="shared" si="52"/>
        <v>0</v>
      </c>
      <c r="AH29" s="35">
        <f t="shared" si="52"/>
        <v>0</v>
      </c>
      <c r="AI29" s="67">
        <f t="shared" si="52"/>
        <v>0</v>
      </c>
    </row>
    <row r="30">
      <c r="A30" s="61"/>
      <c r="B30" s="61"/>
      <c r="C30" s="61"/>
      <c r="D30" s="62">
        <v>24.0</v>
      </c>
      <c r="E30" s="72"/>
      <c r="F30" s="61"/>
      <c r="G30" s="61"/>
      <c r="H30" s="61"/>
      <c r="I30" s="61"/>
      <c r="J30" s="61"/>
      <c r="K30" s="61"/>
      <c r="L30" s="65">
        <f t="shared" ref="L30:R30" si="53">E30-E$7</f>
        <v>0</v>
      </c>
      <c r="M30" s="66">
        <f t="shared" si="53"/>
        <v>0</v>
      </c>
      <c r="N30" s="66">
        <f t="shared" si="53"/>
        <v>0</v>
      </c>
      <c r="O30" s="66">
        <f t="shared" si="53"/>
        <v>0</v>
      </c>
      <c r="P30" s="66">
        <f t="shared" si="53"/>
        <v>0</v>
      </c>
      <c r="Q30" s="66">
        <f t="shared" si="53"/>
        <v>0</v>
      </c>
      <c r="R30" s="66">
        <f t="shared" si="53"/>
        <v>0</v>
      </c>
      <c r="S30" s="86"/>
      <c r="T30" s="33"/>
      <c r="U30" s="38">
        <v>24.0</v>
      </c>
      <c r="V30" s="40"/>
      <c r="W30" s="35"/>
      <c r="X30" s="35"/>
      <c r="Y30" s="35"/>
      <c r="Z30" s="35"/>
      <c r="AA30" s="35"/>
      <c r="AB30" s="35"/>
      <c r="AC30" s="40">
        <f t="shared" ref="AC30:AI30" si="54">V30-V$7</f>
        <v>0</v>
      </c>
      <c r="AD30" s="35">
        <f t="shared" si="54"/>
        <v>0</v>
      </c>
      <c r="AE30" s="35">
        <f t="shared" si="54"/>
        <v>0</v>
      </c>
      <c r="AF30" s="35">
        <f t="shared" si="54"/>
        <v>0</v>
      </c>
      <c r="AG30" s="35">
        <f t="shared" si="54"/>
        <v>0</v>
      </c>
      <c r="AH30" s="35">
        <f t="shared" si="54"/>
        <v>0</v>
      </c>
      <c r="AI30" s="67">
        <f t="shared" si="54"/>
        <v>0</v>
      </c>
    </row>
    <row r="31">
      <c r="A31" s="68"/>
      <c r="B31" s="68"/>
      <c r="C31" s="68"/>
      <c r="D31" s="54">
        <v>25.0</v>
      </c>
      <c r="E31" s="73"/>
      <c r="F31" s="68"/>
      <c r="G31" s="68"/>
      <c r="H31" s="68"/>
      <c r="I31" s="68"/>
      <c r="J31" s="68"/>
      <c r="K31" s="68"/>
      <c r="L31" s="70">
        <f t="shared" ref="L31:R31" si="55">E31-E$7</f>
        <v>0</v>
      </c>
      <c r="M31" s="71">
        <f t="shared" si="55"/>
        <v>0</v>
      </c>
      <c r="N31" s="71">
        <f t="shared" si="55"/>
        <v>0</v>
      </c>
      <c r="O31" s="71">
        <f t="shared" si="55"/>
        <v>0</v>
      </c>
      <c r="P31" s="71">
        <f t="shared" si="55"/>
        <v>0</v>
      </c>
      <c r="Q31" s="71">
        <f t="shared" si="55"/>
        <v>0</v>
      </c>
      <c r="R31" s="71">
        <f t="shared" si="55"/>
        <v>0</v>
      </c>
      <c r="S31" s="86"/>
      <c r="T31" s="33"/>
      <c r="U31" s="38">
        <v>25.0</v>
      </c>
      <c r="V31" s="40"/>
      <c r="W31" s="35"/>
      <c r="X31" s="35"/>
      <c r="Y31" s="35"/>
      <c r="Z31" s="35"/>
      <c r="AA31" s="35"/>
      <c r="AB31" s="35"/>
      <c r="AC31" s="40">
        <f t="shared" ref="AC31:AI31" si="56">V31-V$7</f>
        <v>0</v>
      </c>
      <c r="AD31" s="35">
        <f t="shared" si="56"/>
        <v>0</v>
      </c>
      <c r="AE31" s="35">
        <f t="shared" si="56"/>
        <v>0</v>
      </c>
      <c r="AF31" s="35">
        <f t="shared" si="56"/>
        <v>0</v>
      </c>
      <c r="AG31" s="35">
        <f t="shared" si="56"/>
        <v>0</v>
      </c>
      <c r="AH31" s="35">
        <f t="shared" si="56"/>
        <v>0</v>
      </c>
      <c r="AI31" s="67">
        <f t="shared" si="56"/>
        <v>0</v>
      </c>
    </row>
    <row r="32">
      <c r="A32" s="61"/>
      <c r="B32" s="61"/>
      <c r="C32" s="61"/>
      <c r="D32" s="62">
        <v>26.0</v>
      </c>
      <c r="E32" s="72"/>
      <c r="F32" s="61"/>
      <c r="G32" s="61"/>
      <c r="H32" s="61"/>
      <c r="I32" s="61"/>
      <c r="J32" s="61"/>
      <c r="K32" s="61"/>
      <c r="L32" s="65">
        <f t="shared" ref="L32:R32" si="57">E32-E$7</f>
        <v>0</v>
      </c>
      <c r="M32" s="66">
        <f t="shared" si="57"/>
        <v>0</v>
      </c>
      <c r="N32" s="66">
        <f t="shared" si="57"/>
        <v>0</v>
      </c>
      <c r="O32" s="66">
        <f t="shared" si="57"/>
        <v>0</v>
      </c>
      <c r="P32" s="66">
        <f t="shared" si="57"/>
        <v>0</v>
      </c>
      <c r="Q32" s="66">
        <f t="shared" si="57"/>
        <v>0</v>
      </c>
      <c r="R32" s="66">
        <f t="shared" si="57"/>
        <v>0</v>
      </c>
      <c r="S32" s="86"/>
      <c r="T32" s="33"/>
      <c r="U32" s="38">
        <v>26.0</v>
      </c>
      <c r="V32" s="40"/>
      <c r="W32" s="35"/>
      <c r="X32" s="35"/>
      <c r="Y32" s="35"/>
      <c r="Z32" s="35"/>
      <c r="AA32" s="35"/>
      <c r="AB32" s="35"/>
      <c r="AC32" s="40">
        <f t="shared" ref="AC32:AI32" si="58">V32-V$7</f>
        <v>0</v>
      </c>
      <c r="AD32" s="35">
        <f t="shared" si="58"/>
        <v>0</v>
      </c>
      <c r="AE32" s="35">
        <f t="shared" si="58"/>
        <v>0</v>
      </c>
      <c r="AF32" s="35">
        <f t="shared" si="58"/>
        <v>0</v>
      </c>
      <c r="AG32" s="35">
        <f t="shared" si="58"/>
        <v>0</v>
      </c>
      <c r="AH32" s="35">
        <f t="shared" si="58"/>
        <v>0</v>
      </c>
      <c r="AI32" s="67">
        <f t="shared" si="58"/>
        <v>0</v>
      </c>
    </row>
    <row r="33">
      <c r="A33" s="68"/>
      <c r="B33" s="68"/>
      <c r="C33" s="68"/>
      <c r="D33" s="54">
        <v>27.0</v>
      </c>
      <c r="E33" s="73"/>
      <c r="F33" s="68"/>
      <c r="G33" s="68"/>
      <c r="H33" s="68"/>
      <c r="I33" s="68"/>
      <c r="J33" s="68"/>
      <c r="K33" s="68"/>
      <c r="L33" s="70">
        <f t="shared" ref="L33:R33" si="59">E33-E$7</f>
        <v>0</v>
      </c>
      <c r="M33" s="71">
        <f t="shared" si="59"/>
        <v>0</v>
      </c>
      <c r="N33" s="71">
        <f t="shared" si="59"/>
        <v>0</v>
      </c>
      <c r="O33" s="71">
        <f t="shared" si="59"/>
        <v>0</v>
      </c>
      <c r="P33" s="71">
        <f t="shared" si="59"/>
        <v>0</v>
      </c>
      <c r="Q33" s="71">
        <f t="shared" si="59"/>
        <v>0</v>
      </c>
      <c r="R33" s="71">
        <f t="shared" si="59"/>
        <v>0</v>
      </c>
      <c r="S33" s="86"/>
      <c r="T33" s="33"/>
      <c r="U33" s="38">
        <v>27.0</v>
      </c>
      <c r="V33" s="40"/>
      <c r="W33" s="35"/>
      <c r="X33" s="35"/>
      <c r="Y33" s="35"/>
      <c r="Z33" s="35"/>
      <c r="AA33" s="35"/>
      <c r="AB33" s="35"/>
      <c r="AC33" s="40">
        <f t="shared" ref="AC33:AI33" si="60">V33-V$7</f>
        <v>0</v>
      </c>
      <c r="AD33" s="35">
        <f t="shared" si="60"/>
        <v>0</v>
      </c>
      <c r="AE33" s="35">
        <f t="shared" si="60"/>
        <v>0</v>
      </c>
      <c r="AF33" s="35">
        <f t="shared" si="60"/>
        <v>0</v>
      </c>
      <c r="AG33" s="35">
        <f t="shared" si="60"/>
        <v>0</v>
      </c>
      <c r="AH33" s="35">
        <f t="shared" si="60"/>
        <v>0</v>
      </c>
      <c r="AI33" s="67">
        <f t="shared" si="60"/>
        <v>0</v>
      </c>
    </row>
    <row r="34">
      <c r="A34" s="61"/>
      <c r="B34" s="61"/>
      <c r="C34" s="61"/>
      <c r="D34" s="62">
        <v>28.0</v>
      </c>
      <c r="E34" s="72"/>
      <c r="F34" s="61"/>
      <c r="G34" s="61"/>
      <c r="H34" s="61"/>
      <c r="I34" s="61"/>
      <c r="J34" s="61"/>
      <c r="K34" s="61"/>
      <c r="L34" s="65">
        <f t="shared" ref="L34:R34" si="61">E34-E$7</f>
        <v>0</v>
      </c>
      <c r="M34" s="66">
        <f t="shared" si="61"/>
        <v>0</v>
      </c>
      <c r="N34" s="66">
        <f t="shared" si="61"/>
        <v>0</v>
      </c>
      <c r="O34" s="66">
        <f t="shared" si="61"/>
        <v>0</v>
      </c>
      <c r="P34" s="66">
        <f t="shared" si="61"/>
        <v>0</v>
      </c>
      <c r="Q34" s="66">
        <f t="shared" si="61"/>
        <v>0</v>
      </c>
      <c r="R34" s="66">
        <f t="shared" si="61"/>
        <v>0</v>
      </c>
      <c r="S34" s="86"/>
      <c r="T34" s="33"/>
      <c r="U34" s="38">
        <v>28.0</v>
      </c>
      <c r="V34" s="40"/>
      <c r="W34" s="35"/>
      <c r="X34" s="35"/>
      <c r="Y34" s="35"/>
      <c r="Z34" s="35"/>
      <c r="AA34" s="35"/>
      <c r="AB34" s="35"/>
      <c r="AC34" s="40">
        <f t="shared" ref="AC34:AI34" si="62">V34-V$7</f>
        <v>0</v>
      </c>
      <c r="AD34" s="35">
        <f t="shared" si="62"/>
        <v>0</v>
      </c>
      <c r="AE34" s="35">
        <f t="shared" si="62"/>
        <v>0</v>
      </c>
      <c r="AF34" s="35">
        <f t="shared" si="62"/>
        <v>0</v>
      </c>
      <c r="AG34" s="35">
        <f t="shared" si="62"/>
        <v>0</v>
      </c>
      <c r="AH34" s="35">
        <f t="shared" si="62"/>
        <v>0</v>
      </c>
      <c r="AI34" s="67">
        <f t="shared" si="62"/>
        <v>0</v>
      </c>
    </row>
    <row r="35">
      <c r="A35" s="68"/>
      <c r="B35" s="68"/>
      <c r="C35" s="68"/>
      <c r="D35" s="54">
        <v>29.0</v>
      </c>
      <c r="E35" s="73"/>
      <c r="F35" s="68"/>
      <c r="G35" s="68"/>
      <c r="H35" s="68"/>
      <c r="I35" s="68"/>
      <c r="J35" s="68"/>
      <c r="K35" s="68"/>
      <c r="L35" s="70">
        <f t="shared" ref="L35:R35" si="63">E35-E$7</f>
        <v>0</v>
      </c>
      <c r="M35" s="71">
        <f t="shared" si="63"/>
        <v>0</v>
      </c>
      <c r="N35" s="71">
        <f t="shared" si="63"/>
        <v>0</v>
      </c>
      <c r="O35" s="71">
        <f t="shared" si="63"/>
        <v>0</v>
      </c>
      <c r="P35" s="71">
        <f t="shared" si="63"/>
        <v>0</v>
      </c>
      <c r="Q35" s="71">
        <f t="shared" si="63"/>
        <v>0</v>
      </c>
      <c r="R35" s="71">
        <f t="shared" si="63"/>
        <v>0</v>
      </c>
      <c r="S35" s="86"/>
      <c r="T35" s="33"/>
      <c r="U35" s="38">
        <v>29.0</v>
      </c>
      <c r="V35" s="40"/>
      <c r="W35" s="35"/>
      <c r="X35" s="35"/>
      <c r="Y35" s="35"/>
      <c r="Z35" s="35"/>
      <c r="AA35" s="35"/>
      <c r="AB35" s="35"/>
      <c r="AC35" s="40">
        <f t="shared" ref="AC35:AI35" si="64">V35-V$7</f>
        <v>0</v>
      </c>
      <c r="AD35" s="35">
        <f t="shared" si="64"/>
        <v>0</v>
      </c>
      <c r="AE35" s="35">
        <f t="shared" si="64"/>
        <v>0</v>
      </c>
      <c r="AF35" s="35">
        <f t="shared" si="64"/>
        <v>0</v>
      </c>
      <c r="AG35" s="35">
        <f t="shared" si="64"/>
        <v>0</v>
      </c>
      <c r="AH35" s="35">
        <f t="shared" si="64"/>
        <v>0</v>
      </c>
      <c r="AI35" s="67">
        <f t="shared" si="64"/>
        <v>0</v>
      </c>
    </row>
    <row r="36">
      <c r="A36" s="61"/>
      <c r="B36" s="61"/>
      <c r="C36" s="61"/>
      <c r="D36" s="62">
        <v>30.0</v>
      </c>
      <c r="E36" s="72"/>
      <c r="F36" s="61"/>
      <c r="G36" s="61"/>
      <c r="H36" s="61"/>
      <c r="I36" s="61"/>
      <c r="J36" s="61"/>
      <c r="K36" s="61"/>
      <c r="L36" s="65">
        <f t="shared" ref="L36:R36" si="65">E36-E$7</f>
        <v>0</v>
      </c>
      <c r="M36" s="66">
        <f t="shared" si="65"/>
        <v>0</v>
      </c>
      <c r="N36" s="66">
        <f t="shared" si="65"/>
        <v>0</v>
      </c>
      <c r="O36" s="66">
        <f t="shared" si="65"/>
        <v>0</v>
      </c>
      <c r="P36" s="66">
        <f t="shared" si="65"/>
        <v>0</v>
      </c>
      <c r="Q36" s="66">
        <f t="shared" si="65"/>
        <v>0</v>
      </c>
      <c r="R36" s="66">
        <f t="shared" si="65"/>
        <v>0</v>
      </c>
      <c r="S36" s="86"/>
      <c r="T36" s="33"/>
      <c r="U36" s="38">
        <v>30.0</v>
      </c>
      <c r="V36" s="40"/>
      <c r="W36" s="35"/>
      <c r="X36" s="35"/>
      <c r="Y36" s="35"/>
      <c r="Z36" s="35"/>
      <c r="AA36" s="35"/>
      <c r="AB36" s="35"/>
      <c r="AC36" s="40">
        <f t="shared" ref="AC36:AI36" si="66">V36-V$7</f>
        <v>0</v>
      </c>
      <c r="AD36" s="35">
        <f t="shared" si="66"/>
        <v>0</v>
      </c>
      <c r="AE36" s="35">
        <f t="shared" si="66"/>
        <v>0</v>
      </c>
      <c r="AF36" s="35">
        <f t="shared" si="66"/>
        <v>0</v>
      </c>
      <c r="AG36" s="35">
        <f t="shared" si="66"/>
        <v>0</v>
      </c>
      <c r="AH36" s="35">
        <f t="shared" si="66"/>
        <v>0</v>
      </c>
      <c r="AI36" s="67">
        <f t="shared" si="66"/>
        <v>0</v>
      </c>
    </row>
    <row r="37">
      <c r="A37" s="68"/>
      <c r="B37" s="68"/>
      <c r="C37" s="68"/>
      <c r="D37" s="54">
        <v>31.0</v>
      </c>
      <c r="E37" s="73"/>
      <c r="F37" s="68"/>
      <c r="G37" s="68"/>
      <c r="H37" s="68"/>
      <c r="I37" s="68"/>
      <c r="J37" s="68"/>
      <c r="K37" s="68"/>
      <c r="L37" s="70">
        <f t="shared" ref="L37:R37" si="67">E37-E$7</f>
        <v>0</v>
      </c>
      <c r="M37" s="71">
        <f t="shared" si="67"/>
        <v>0</v>
      </c>
      <c r="N37" s="71">
        <f t="shared" si="67"/>
        <v>0</v>
      </c>
      <c r="O37" s="71">
        <f t="shared" si="67"/>
        <v>0</v>
      </c>
      <c r="P37" s="71">
        <f t="shared" si="67"/>
        <v>0</v>
      </c>
      <c r="Q37" s="71">
        <f t="shared" si="67"/>
        <v>0</v>
      </c>
      <c r="R37" s="71">
        <f t="shared" si="67"/>
        <v>0</v>
      </c>
      <c r="S37" s="86"/>
      <c r="T37" s="33"/>
      <c r="U37" s="38">
        <v>31.0</v>
      </c>
      <c r="V37" s="40"/>
      <c r="W37" s="35"/>
      <c r="X37" s="35"/>
      <c r="Y37" s="35"/>
      <c r="Z37" s="35"/>
      <c r="AA37" s="35"/>
      <c r="AB37" s="35"/>
      <c r="AC37" s="40">
        <f t="shared" ref="AC37:AI37" si="68">V37-V$7</f>
        <v>0</v>
      </c>
      <c r="AD37" s="35">
        <f t="shared" si="68"/>
        <v>0</v>
      </c>
      <c r="AE37" s="35">
        <f t="shared" si="68"/>
        <v>0</v>
      </c>
      <c r="AF37" s="35">
        <f t="shared" si="68"/>
        <v>0</v>
      </c>
      <c r="AG37" s="35">
        <f t="shared" si="68"/>
        <v>0</v>
      </c>
      <c r="AH37" s="35">
        <f t="shared" si="68"/>
        <v>0</v>
      </c>
      <c r="AI37" s="67">
        <f t="shared" si="68"/>
        <v>0</v>
      </c>
    </row>
    <row r="38">
      <c r="A38" s="61"/>
      <c r="B38" s="61"/>
      <c r="C38" s="61"/>
      <c r="D38" s="62">
        <v>32.0</v>
      </c>
      <c r="E38" s="72"/>
      <c r="F38" s="61"/>
      <c r="G38" s="61"/>
      <c r="H38" s="61"/>
      <c r="I38" s="61"/>
      <c r="J38" s="61"/>
      <c r="K38" s="61"/>
      <c r="L38" s="65">
        <f t="shared" ref="L38:R38" si="69">E38-E$7</f>
        <v>0</v>
      </c>
      <c r="M38" s="66">
        <f t="shared" si="69"/>
        <v>0</v>
      </c>
      <c r="N38" s="66">
        <f t="shared" si="69"/>
        <v>0</v>
      </c>
      <c r="O38" s="66">
        <f t="shared" si="69"/>
        <v>0</v>
      </c>
      <c r="P38" s="66">
        <f t="shared" si="69"/>
        <v>0</v>
      </c>
      <c r="Q38" s="66">
        <f t="shared" si="69"/>
        <v>0</v>
      </c>
      <c r="R38" s="66">
        <f t="shared" si="69"/>
        <v>0</v>
      </c>
      <c r="S38" s="86"/>
      <c r="T38" s="33"/>
      <c r="U38" s="38">
        <v>32.0</v>
      </c>
      <c r="V38" s="40"/>
      <c r="W38" s="35"/>
      <c r="X38" s="35"/>
      <c r="Y38" s="35"/>
      <c r="Z38" s="35"/>
      <c r="AA38" s="35"/>
      <c r="AB38" s="35"/>
      <c r="AC38" s="40">
        <f t="shared" ref="AC38:AI38" si="70">V38-V$7</f>
        <v>0</v>
      </c>
      <c r="AD38" s="35">
        <f t="shared" si="70"/>
        <v>0</v>
      </c>
      <c r="AE38" s="35">
        <f t="shared" si="70"/>
        <v>0</v>
      </c>
      <c r="AF38" s="35">
        <f t="shared" si="70"/>
        <v>0</v>
      </c>
      <c r="AG38" s="35">
        <f t="shared" si="70"/>
        <v>0</v>
      </c>
      <c r="AH38" s="35">
        <f t="shared" si="70"/>
        <v>0</v>
      </c>
      <c r="AI38" s="67">
        <f t="shared" si="70"/>
        <v>0</v>
      </c>
    </row>
    <row r="39">
      <c r="A39" s="68"/>
      <c r="B39" s="68"/>
      <c r="C39" s="68"/>
      <c r="D39" s="54">
        <v>33.0</v>
      </c>
      <c r="E39" s="73"/>
      <c r="F39" s="68"/>
      <c r="G39" s="68"/>
      <c r="H39" s="68"/>
      <c r="I39" s="68"/>
      <c r="J39" s="68"/>
      <c r="K39" s="68"/>
      <c r="L39" s="70">
        <f t="shared" ref="L39:R39" si="71">E39-E$7</f>
        <v>0</v>
      </c>
      <c r="M39" s="71">
        <f t="shared" si="71"/>
        <v>0</v>
      </c>
      <c r="N39" s="71">
        <f t="shared" si="71"/>
        <v>0</v>
      </c>
      <c r="O39" s="71">
        <f t="shared" si="71"/>
        <v>0</v>
      </c>
      <c r="P39" s="71">
        <f t="shared" si="71"/>
        <v>0</v>
      </c>
      <c r="Q39" s="71">
        <f t="shared" si="71"/>
        <v>0</v>
      </c>
      <c r="R39" s="71">
        <f t="shared" si="71"/>
        <v>0</v>
      </c>
      <c r="S39" s="86"/>
      <c r="T39" s="33"/>
      <c r="U39" s="38">
        <v>33.0</v>
      </c>
      <c r="V39" s="40"/>
      <c r="W39" s="35"/>
      <c r="X39" s="35"/>
      <c r="Y39" s="35"/>
      <c r="Z39" s="35"/>
      <c r="AA39" s="35"/>
      <c r="AB39" s="35"/>
      <c r="AC39" s="40">
        <f t="shared" ref="AC39:AI39" si="72">V39-V$7</f>
        <v>0</v>
      </c>
      <c r="AD39" s="35">
        <f t="shared" si="72"/>
        <v>0</v>
      </c>
      <c r="AE39" s="35">
        <f t="shared" si="72"/>
        <v>0</v>
      </c>
      <c r="AF39" s="35">
        <f t="shared" si="72"/>
        <v>0</v>
      </c>
      <c r="AG39" s="35">
        <f t="shared" si="72"/>
        <v>0</v>
      </c>
      <c r="AH39" s="35">
        <f t="shared" si="72"/>
        <v>0</v>
      </c>
      <c r="AI39" s="67">
        <f t="shared" si="72"/>
        <v>0</v>
      </c>
    </row>
    <row r="40">
      <c r="A40" s="61"/>
      <c r="B40" s="61"/>
      <c r="C40" s="61"/>
      <c r="D40" s="62">
        <v>34.0</v>
      </c>
      <c r="E40" s="72"/>
      <c r="F40" s="61"/>
      <c r="G40" s="61"/>
      <c r="H40" s="61"/>
      <c r="I40" s="61"/>
      <c r="J40" s="61"/>
      <c r="K40" s="61"/>
      <c r="L40" s="65">
        <f t="shared" ref="L40:R40" si="73">E40-E$7</f>
        <v>0</v>
      </c>
      <c r="M40" s="66">
        <f t="shared" si="73"/>
        <v>0</v>
      </c>
      <c r="N40" s="66">
        <f t="shared" si="73"/>
        <v>0</v>
      </c>
      <c r="O40" s="66">
        <f t="shared" si="73"/>
        <v>0</v>
      </c>
      <c r="P40" s="66">
        <f t="shared" si="73"/>
        <v>0</v>
      </c>
      <c r="Q40" s="66">
        <f t="shared" si="73"/>
        <v>0</v>
      </c>
      <c r="R40" s="66">
        <f t="shared" si="73"/>
        <v>0</v>
      </c>
      <c r="S40" s="86"/>
      <c r="T40" s="33"/>
      <c r="U40" s="38">
        <v>34.0</v>
      </c>
      <c r="V40" s="40"/>
      <c r="W40" s="35"/>
      <c r="X40" s="35"/>
      <c r="Y40" s="35"/>
      <c r="Z40" s="35"/>
      <c r="AA40" s="35"/>
      <c r="AB40" s="35"/>
      <c r="AC40" s="40">
        <f t="shared" ref="AC40:AI40" si="74">V40-V$7</f>
        <v>0</v>
      </c>
      <c r="AD40" s="35">
        <f t="shared" si="74"/>
        <v>0</v>
      </c>
      <c r="AE40" s="35">
        <f t="shared" si="74"/>
        <v>0</v>
      </c>
      <c r="AF40" s="35">
        <f t="shared" si="74"/>
        <v>0</v>
      </c>
      <c r="AG40" s="35">
        <f t="shared" si="74"/>
        <v>0</v>
      </c>
      <c r="AH40" s="35">
        <f t="shared" si="74"/>
        <v>0</v>
      </c>
      <c r="AI40" s="67">
        <f t="shared" si="74"/>
        <v>0</v>
      </c>
    </row>
    <row r="41">
      <c r="A41" s="68"/>
      <c r="B41" s="68"/>
      <c r="C41" s="68"/>
      <c r="D41" s="54">
        <v>35.0</v>
      </c>
      <c r="E41" s="73"/>
      <c r="F41" s="68"/>
      <c r="G41" s="68"/>
      <c r="H41" s="68"/>
      <c r="I41" s="68"/>
      <c r="J41" s="68"/>
      <c r="K41" s="68"/>
      <c r="L41" s="70">
        <f t="shared" ref="L41:R41" si="75">E41-E$7</f>
        <v>0</v>
      </c>
      <c r="M41" s="71">
        <f t="shared" si="75"/>
        <v>0</v>
      </c>
      <c r="N41" s="71">
        <f t="shared" si="75"/>
        <v>0</v>
      </c>
      <c r="O41" s="71">
        <f t="shared" si="75"/>
        <v>0</v>
      </c>
      <c r="P41" s="71">
        <f t="shared" si="75"/>
        <v>0</v>
      </c>
      <c r="Q41" s="71">
        <f t="shared" si="75"/>
        <v>0</v>
      </c>
      <c r="R41" s="71">
        <f t="shared" si="75"/>
        <v>0</v>
      </c>
      <c r="S41" s="86"/>
      <c r="T41" s="33"/>
      <c r="U41" s="38">
        <v>35.0</v>
      </c>
      <c r="V41" s="40"/>
      <c r="W41" s="35"/>
      <c r="X41" s="35"/>
      <c r="Y41" s="35"/>
      <c r="Z41" s="35"/>
      <c r="AA41" s="35"/>
      <c r="AB41" s="35"/>
      <c r="AC41" s="40">
        <f t="shared" ref="AC41:AI41" si="76">V41-V$7</f>
        <v>0</v>
      </c>
      <c r="AD41" s="35">
        <f t="shared" si="76"/>
        <v>0</v>
      </c>
      <c r="AE41" s="35">
        <f t="shared" si="76"/>
        <v>0</v>
      </c>
      <c r="AF41" s="35">
        <f t="shared" si="76"/>
        <v>0</v>
      </c>
      <c r="AG41" s="35">
        <f t="shared" si="76"/>
        <v>0</v>
      </c>
      <c r="AH41" s="35">
        <f t="shared" si="76"/>
        <v>0</v>
      </c>
      <c r="AI41" s="67">
        <f t="shared" si="76"/>
        <v>0</v>
      </c>
    </row>
    <row r="42">
      <c r="A42" s="61"/>
      <c r="B42" s="61"/>
      <c r="C42" s="61"/>
      <c r="D42" s="62">
        <v>36.0</v>
      </c>
      <c r="E42" s="72"/>
      <c r="F42" s="61"/>
      <c r="G42" s="61"/>
      <c r="H42" s="61"/>
      <c r="I42" s="61"/>
      <c r="J42" s="61"/>
      <c r="K42" s="61"/>
      <c r="L42" s="65">
        <f t="shared" ref="L42:R42" si="77">E42-E$7</f>
        <v>0</v>
      </c>
      <c r="M42" s="66">
        <f t="shared" si="77"/>
        <v>0</v>
      </c>
      <c r="N42" s="66">
        <f t="shared" si="77"/>
        <v>0</v>
      </c>
      <c r="O42" s="66">
        <f t="shared" si="77"/>
        <v>0</v>
      </c>
      <c r="P42" s="66">
        <f t="shared" si="77"/>
        <v>0</v>
      </c>
      <c r="Q42" s="66">
        <f t="shared" si="77"/>
        <v>0</v>
      </c>
      <c r="R42" s="66">
        <f t="shared" si="77"/>
        <v>0</v>
      </c>
      <c r="S42" s="86"/>
      <c r="T42" s="33"/>
      <c r="U42" s="38">
        <v>36.0</v>
      </c>
      <c r="V42" s="40"/>
      <c r="W42" s="35"/>
      <c r="X42" s="35"/>
      <c r="Y42" s="35"/>
      <c r="Z42" s="35"/>
      <c r="AA42" s="35"/>
      <c r="AB42" s="35"/>
      <c r="AC42" s="40">
        <f t="shared" ref="AC42:AI42" si="78">V42-V$7</f>
        <v>0</v>
      </c>
      <c r="AD42" s="35">
        <f t="shared" si="78"/>
        <v>0</v>
      </c>
      <c r="AE42" s="35">
        <f t="shared" si="78"/>
        <v>0</v>
      </c>
      <c r="AF42" s="35">
        <f t="shared" si="78"/>
        <v>0</v>
      </c>
      <c r="AG42" s="35">
        <f t="shared" si="78"/>
        <v>0</v>
      </c>
      <c r="AH42" s="35">
        <f t="shared" si="78"/>
        <v>0</v>
      </c>
      <c r="AI42" s="67">
        <f t="shared" si="78"/>
        <v>0</v>
      </c>
    </row>
    <row r="43">
      <c r="A43" s="68"/>
      <c r="B43" s="68"/>
      <c r="C43" s="68"/>
      <c r="D43" s="54">
        <v>37.0</v>
      </c>
      <c r="E43" s="73"/>
      <c r="F43" s="68"/>
      <c r="G43" s="68"/>
      <c r="H43" s="68"/>
      <c r="I43" s="68"/>
      <c r="J43" s="68"/>
      <c r="K43" s="68"/>
      <c r="L43" s="70">
        <f t="shared" ref="L43:R43" si="79">E43-E$7</f>
        <v>0</v>
      </c>
      <c r="M43" s="71">
        <f t="shared" si="79"/>
        <v>0</v>
      </c>
      <c r="N43" s="71">
        <f t="shared" si="79"/>
        <v>0</v>
      </c>
      <c r="O43" s="71">
        <f t="shared" si="79"/>
        <v>0</v>
      </c>
      <c r="P43" s="71">
        <f t="shared" si="79"/>
        <v>0</v>
      </c>
      <c r="Q43" s="71">
        <f t="shared" si="79"/>
        <v>0</v>
      </c>
      <c r="R43" s="71">
        <f t="shared" si="79"/>
        <v>0</v>
      </c>
      <c r="S43" s="86"/>
      <c r="T43" s="33"/>
      <c r="U43" s="38">
        <v>37.0</v>
      </c>
      <c r="V43" s="40"/>
      <c r="W43" s="35"/>
      <c r="X43" s="35"/>
      <c r="Y43" s="35"/>
      <c r="Z43" s="35"/>
      <c r="AA43" s="35"/>
      <c r="AB43" s="35"/>
      <c r="AC43" s="40">
        <f t="shared" ref="AC43:AI43" si="80">V43-V$7</f>
        <v>0</v>
      </c>
      <c r="AD43" s="35">
        <f t="shared" si="80"/>
        <v>0</v>
      </c>
      <c r="AE43" s="35">
        <f t="shared" si="80"/>
        <v>0</v>
      </c>
      <c r="AF43" s="35">
        <f t="shared" si="80"/>
        <v>0</v>
      </c>
      <c r="AG43" s="35">
        <f t="shared" si="80"/>
        <v>0</v>
      </c>
      <c r="AH43" s="35">
        <f t="shared" si="80"/>
        <v>0</v>
      </c>
      <c r="AI43" s="67">
        <f t="shared" si="80"/>
        <v>0</v>
      </c>
    </row>
    <row r="44">
      <c r="A44" s="61"/>
      <c r="B44" s="61"/>
      <c r="C44" s="61"/>
      <c r="D44" s="62">
        <v>38.0</v>
      </c>
      <c r="E44" s="72"/>
      <c r="F44" s="61"/>
      <c r="G44" s="61"/>
      <c r="H44" s="61"/>
      <c r="I44" s="61"/>
      <c r="J44" s="61"/>
      <c r="K44" s="61"/>
      <c r="L44" s="65">
        <f t="shared" ref="L44:R44" si="81">E44-E$7</f>
        <v>0</v>
      </c>
      <c r="M44" s="66">
        <f t="shared" si="81"/>
        <v>0</v>
      </c>
      <c r="N44" s="66">
        <f t="shared" si="81"/>
        <v>0</v>
      </c>
      <c r="O44" s="66">
        <f t="shared" si="81"/>
        <v>0</v>
      </c>
      <c r="P44" s="66">
        <f t="shared" si="81"/>
        <v>0</v>
      </c>
      <c r="Q44" s="66">
        <f t="shared" si="81"/>
        <v>0</v>
      </c>
      <c r="R44" s="66">
        <f t="shared" si="81"/>
        <v>0</v>
      </c>
      <c r="S44" s="86"/>
      <c r="T44" s="33"/>
      <c r="U44" s="38">
        <v>38.0</v>
      </c>
      <c r="V44" s="40"/>
      <c r="W44" s="35"/>
      <c r="X44" s="35"/>
      <c r="Y44" s="35"/>
      <c r="Z44" s="35"/>
      <c r="AA44" s="35"/>
      <c r="AB44" s="35"/>
      <c r="AC44" s="40">
        <f t="shared" ref="AC44:AI44" si="82">V44-V$7</f>
        <v>0</v>
      </c>
      <c r="AD44" s="35">
        <f t="shared" si="82"/>
        <v>0</v>
      </c>
      <c r="AE44" s="35">
        <f t="shared" si="82"/>
        <v>0</v>
      </c>
      <c r="AF44" s="35">
        <f t="shared" si="82"/>
        <v>0</v>
      </c>
      <c r="AG44" s="35">
        <f t="shared" si="82"/>
        <v>0</v>
      </c>
      <c r="AH44" s="35">
        <f t="shared" si="82"/>
        <v>0</v>
      </c>
      <c r="AI44" s="67">
        <f t="shared" si="82"/>
        <v>0</v>
      </c>
    </row>
    <row r="45">
      <c r="A45" s="68"/>
      <c r="B45" s="68"/>
      <c r="C45" s="68"/>
      <c r="D45" s="54">
        <v>39.0</v>
      </c>
      <c r="E45" s="73"/>
      <c r="F45" s="68"/>
      <c r="G45" s="68"/>
      <c r="H45" s="68"/>
      <c r="I45" s="68"/>
      <c r="J45" s="68"/>
      <c r="K45" s="68"/>
      <c r="L45" s="70">
        <f t="shared" ref="L45:R45" si="83">E45-E$7</f>
        <v>0</v>
      </c>
      <c r="M45" s="71">
        <f t="shared" si="83"/>
        <v>0</v>
      </c>
      <c r="N45" s="71">
        <f t="shared" si="83"/>
        <v>0</v>
      </c>
      <c r="O45" s="71">
        <f t="shared" si="83"/>
        <v>0</v>
      </c>
      <c r="P45" s="71">
        <f t="shared" si="83"/>
        <v>0</v>
      </c>
      <c r="Q45" s="71">
        <f t="shared" si="83"/>
        <v>0</v>
      </c>
      <c r="R45" s="71">
        <f t="shared" si="83"/>
        <v>0</v>
      </c>
      <c r="S45" s="86"/>
      <c r="T45" s="33"/>
      <c r="U45" s="38">
        <v>39.0</v>
      </c>
      <c r="V45" s="40"/>
      <c r="W45" s="35"/>
      <c r="X45" s="35"/>
      <c r="Y45" s="35"/>
      <c r="Z45" s="35"/>
      <c r="AA45" s="35"/>
      <c r="AB45" s="35"/>
      <c r="AC45" s="40">
        <f t="shared" ref="AC45:AI45" si="84">V45-V$7</f>
        <v>0</v>
      </c>
      <c r="AD45" s="35">
        <f t="shared" si="84"/>
        <v>0</v>
      </c>
      <c r="AE45" s="35">
        <f t="shared" si="84"/>
        <v>0</v>
      </c>
      <c r="AF45" s="35">
        <f t="shared" si="84"/>
        <v>0</v>
      </c>
      <c r="AG45" s="35">
        <f t="shared" si="84"/>
        <v>0</v>
      </c>
      <c r="AH45" s="35">
        <f t="shared" si="84"/>
        <v>0</v>
      </c>
      <c r="AI45" s="67">
        <f t="shared" si="84"/>
        <v>0</v>
      </c>
    </row>
    <row r="46">
      <c r="A46" s="61"/>
      <c r="B46" s="61"/>
      <c r="C46" s="61"/>
      <c r="D46" s="62">
        <v>40.0</v>
      </c>
      <c r="E46" s="72"/>
      <c r="F46" s="61"/>
      <c r="G46" s="61"/>
      <c r="H46" s="61"/>
      <c r="I46" s="61"/>
      <c r="J46" s="61"/>
      <c r="K46" s="61"/>
      <c r="L46" s="65">
        <f t="shared" ref="L46:R46" si="85">E46-E$7</f>
        <v>0</v>
      </c>
      <c r="M46" s="66">
        <f t="shared" si="85"/>
        <v>0</v>
      </c>
      <c r="N46" s="66">
        <f t="shared" si="85"/>
        <v>0</v>
      </c>
      <c r="O46" s="66">
        <f t="shared" si="85"/>
        <v>0</v>
      </c>
      <c r="P46" s="66">
        <f t="shared" si="85"/>
        <v>0</v>
      </c>
      <c r="Q46" s="66">
        <f t="shared" si="85"/>
        <v>0</v>
      </c>
      <c r="R46" s="66">
        <f t="shared" si="85"/>
        <v>0</v>
      </c>
      <c r="S46" s="86"/>
      <c r="T46" s="33"/>
      <c r="U46" s="38">
        <v>40.0</v>
      </c>
      <c r="V46" s="40"/>
      <c r="W46" s="35"/>
      <c r="X46" s="35"/>
      <c r="Y46" s="35"/>
      <c r="Z46" s="35"/>
      <c r="AA46" s="35"/>
      <c r="AB46" s="35"/>
      <c r="AC46" s="40">
        <f t="shared" ref="AC46:AI46" si="86">V46-V$7</f>
        <v>0</v>
      </c>
      <c r="AD46" s="35">
        <f t="shared" si="86"/>
        <v>0</v>
      </c>
      <c r="AE46" s="35">
        <f t="shared" si="86"/>
        <v>0</v>
      </c>
      <c r="AF46" s="35">
        <f t="shared" si="86"/>
        <v>0</v>
      </c>
      <c r="AG46" s="35">
        <f t="shared" si="86"/>
        <v>0</v>
      </c>
      <c r="AH46" s="35">
        <f t="shared" si="86"/>
        <v>0</v>
      </c>
      <c r="AI46" s="67">
        <f t="shared" si="86"/>
        <v>0</v>
      </c>
    </row>
    <row r="47">
      <c r="A47" s="68"/>
      <c r="B47" s="68"/>
      <c r="C47" s="68"/>
      <c r="D47" s="54">
        <v>41.0</v>
      </c>
      <c r="E47" s="73"/>
      <c r="F47" s="68"/>
      <c r="G47" s="68"/>
      <c r="H47" s="68"/>
      <c r="I47" s="68"/>
      <c r="J47" s="68"/>
      <c r="K47" s="68"/>
      <c r="L47" s="70">
        <f t="shared" ref="L47:R47" si="87">E47-E$7</f>
        <v>0</v>
      </c>
      <c r="M47" s="71">
        <f t="shared" si="87"/>
        <v>0</v>
      </c>
      <c r="N47" s="71">
        <f t="shared" si="87"/>
        <v>0</v>
      </c>
      <c r="O47" s="71">
        <f t="shared" si="87"/>
        <v>0</v>
      </c>
      <c r="P47" s="71">
        <f t="shared" si="87"/>
        <v>0</v>
      </c>
      <c r="Q47" s="71">
        <f t="shared" si="87"/>
        <v>0</v>
      </c>
      <c r="R47" s="71">
        <f t="shared" si="87"/>
        <v>0</v>
      </c>
      <c r="S47" s="86"/>
      <c r="T47" s="33"/>
      <c r="U47" s="38">
        <v>41.0</v>
      </c>
      <c r="V47" s="40"/>
      <c r="W47" s="35"/>
      <c r="X47" s="35"/>
      <c r="Y47" s="35"/>
      <c r="Z47" s="35"/>
      <c r="AA47" s="35"/>
      <c r="AB47" s="35"/>
      <c r="AC47" s="40">
        <f t="shared" ref="AC47:AI47" si="88">V47-V$7</f>
        <v>0</v>
      </c>
      <c r="AD47" s="35">
        <f t="shared" si="88"/>
        <v>0</v>
      </c>
      <c r="AE47" s="35">
        <f t="shared" si="88"/>
        <v>0</v>
      </c>
      <c r="AF47" s="35">
        <f t="shared" si="88"/>
        <v>0</v>
      </c>
      <c r="AG47" s="35">
        <f t="shared" si="88"/>
        <v>0</v>
      </c>
      <c r="AH47" s="35">
        <f t="shared" si="88"/>
        <v>0</v>
      </c>
      <c r="AI47" s="67">
        <f t="shared" si="88"/>
        <v>0</v>
      </c>
    </row>
    <row r="48">
      <c r="A48" s="61"/>
      <c r="B48" s="61"/>
      <c r="C48" s="61"/>
      <c r="D48" s="62">
        <v>42.0</v>
      </c>
      <c r="E48" s="72"/>
      <c r="F48" s="61"/>
      <c r="G48" s="61"/>
      <c r="H48" s="61"/>
      <c r="I48" s="61"/>
      <c r="J48" s="61"/>
      <c r="K48" s="61"/>
      <c r="L48" s="65">
        <f t="shared" ref="L48:R48" si="89">E48-E$7</f>
        <v>0</v>
      </c>
      <c r="M48" s="66">
        <f t="shared" si="89"/>
        <v>0</v>
      </c>
      <c r="N48" s="66">
        <f t="shared" si="89"/>
        <v>0</v>
      </c>
      <c r="O48" s="66">
        <f t="shared" si="89"/>
        <v>0</v>
      </c>
      <c r="P48" s="66">
        <f t="shared" si="89"/>
        <v>0</v>
      </c>
      <c r="Q48" s="66">
        <f t="shared" si="89"/>
        <v>0</v>
      </c>
      <c r="R48" s="66">
        <f t="shared" si="89"/>
        <v>0</v>
      </c>
      <c r="S48" s="86"/>
      <c r="T48" s="33"/>
      <c r="U48" s="38">
        <v>42.0</v>
      </c>
      <c r="V48" s="40"/>
      <c r="W48" s="35"/>
      <c r="X48" s="35"/>
      <c r="Y48" s="35"/>
      <c r="Z48" s="35"/>
      <c r="AA48" s="35"/>
      <c r="AB48" s="35"/>
      <c r="AC48" s="40">
        <f t="shared" ref="AC48:AI48" si="90">V48-V$7</f>
        <v>0</v>
      </c>
      <c r="AD48" s="35">
        <f t="shared" si="90"/>
        <v>0</v>
      </c>
      <c r="AE48" s="35">
        <f t="shared" si="90"/>
        <v>0</v>
      </c>
      <c r="AF48" s="35">
        <f t="shared" si="90"/>
        <v>0</v>
      </c>
      <c r="AG48" s="35">
        <f t="shared" si="90"/>
        <v>0</v>
      </c>
      <c r="AH48" s="35">
        <f t="shared" si="90"/>
        <v>0</v>
      </c>
      <c r="AI48" s="67">
        <f t="shared" si="90"/>
        <v>0</v>
      </c>
    </row>
    <row r="49">
      <c r="A49" s="68"/>
      <c r="B49" s="68"/>
      <c r="C49" s="68"/>
      <c r="D49" s="54">
        <v>43.0</v>
      </c>
      <c r="E49" s="73"/>
      <c r="F49" s="68"/>
      <c r="G49" s="68"/>
      <c r="H49" s="68"/>
      <c r="I49" s="68"/>
      <c r="J49" s="68"/>
      <c r="K49" s="68"/>
      <c r="L49" s="70">
        <f t="shared" ref="L49:R49" si="91">E49-E$7</f>
        <v>0</v>
      </c>
      <c r="M49" s="71">
        <f t="shared" si="91"/>
        <v>0</v>
      </c>
      <c r="N49" s="71">
        <f t="shared" si="91"/>
        <v>0</v>
      </c>
      <c r="O49" s="71">
        <f t="shared" si="91"/>
        <v>0</v>
      </c>
      <c r="P49" s="71">
        <f t="shared" si="91"/>
        <v>0</v>
      </c>
      <c r="Q49" s="71">
        <f t="shared" si="91"/>
        <v>0</v>
      </c>
      <c r="R49" s="71">
        <f t="shared" si="91"/>
        <v>0</v>
      </c>
      <c r="S49" s="86"/>
      <c r="T49" s="33"/>
      <c r="U49" s="38">
        <v>43.0</v>
      </c>
      <c r="V49" s="40"/>
      <c r="W49" s="35"/>
      <c r="X49" s="35"/>
      <c r="Y49" s="35"/>
      <c r="Z49" s="35"/>
      <c r="AA49" s="35"/>
      <c r="AB49" s="35"/>
      <c r="AC49" s="40">
        <f t="shared" ref="AC49:AI49" si="92">V49-V$7</f>
        <v>0</v>
      </c>
      <c r="AD49" s="35">
        <f t="shared" si="92"/>
        <v>0</v>
      </c>
      <c r="AE49" s="35">
        <f t="shared" si="92"/>
        <v>0</v>
      </c>
      <c r="AF49" s="35">
        <f t="shared" si="92"/>
        <v>0</v>
      </c>
      <c r="AG49" s="35">
        <f t="shared" si="92"/>
        <v>0</v>
      </c>
      <c r="AH49" s="35">
        <f t="shared" si="92"/>
        <v>0</v>
      </c>
      <c r="AI49" s="67">
        <f t="shared" si="92"/>
        <v>0</v>
      </c>
    </row>
    <row r="50">
      <c r="A50" s="61"/>
      <c r="B50" s="61"/>
      <c r="C50" s="61"/>
      <c r="D50" s="62">
        <v>44.0</v>
      </c>
      <c r="E50" s="72"/>
      <c r="F50" s="61"/>
      <c r="G50" s="61"/>
      <c r="H50" s="61"/>
      <c r="I50" s="61"/>
      <c r="J50" s="61"/>
      <c r="K50" s="61"/>
      <c r="L50" s="65">
        <f t="shared" ref="L50:R50" si="93">E50-E$7</f>
        <v>0</v>
      </c>
      <c r="M50" s="66">
        <f t="shared" si="93"/>
        <v>0</v>
      </c>
      <c r="N50" s="66">
        <f t="shared" si="93"/>
        <v>0</v>
      </c>
      <c r="O50" s="66">
        <f t="shared" si="93"/>
        <v>0</v>
      </c>
      <c r="P50" s="66">
        <f t="shared" si="93"/>
        <v>0</v>
      </c>
      <c r="Q50" s="66">
        <f t="shared" si="93"/>
        <v>0</v>
      </c>
      <c r="R50" s="66">
        <f t="shared" si="93"/>
        <v>0</v>
      </c>
      <c r="S50" s="86"/>
      <c r="T50" s="33"/>
      <c r="U50" s="38">
        <v>44.0</v>
      </c>
      <c r="V50" s="40"/>
      <c r="W50" s="35"/>
      <c r="X50" s="35"/>
      <c r="Y50" s="35"/>
      <c r="Z50" s="35"/>
      <c r="AA50" s="35"/>
      <c r="AB50" s="35"/>
      <c r="AC50" s="40">
        <f t="shared" ref="AC50:AI50" si="94">V50-V$7</f>
        <v>0</v>
      </c>
      <c r="AD50" s="35">
        <f t="shared" si="94"/>
        <v>0</v>
      </c>
      <c r="AE50" s="35">
        <f t="shared" si="94"/>
        <v>0</v>
      </c>
      <c r="AF50" s="35">
        <f t="shared" si="94"/>
        <v>0</v>
      </c>
      <c r="AG50" s="35">
        <f t="shared" si="94"/>
        <v>0</v>
      </c>
      <c r="AH50" s="35">
        <f t="shared" si="94"/>
        <v>0</v>
      </c>
      <c r="AI50" s="67">
        <f t="shared" si="94"/>
        <v>0</v>
      </c>
    </row>
    <row r="51">
      <c r="A51" s="68"/>
      <c r="B51" s="68"/>
      <c r="C51" s="68"/>
      <c r="D51" s="54">
        <v>45.0</v>
      </c>
      <c r="E51" s="73"/>
      <c r="F51" s="68"/>
      <c r="G51" s="68"/>
      <c r="H51" s="68"/>
      <c r="I51" s="68"/>
      <c r="J51" s="68"/>
      <c r="K51" s="68"/>
      <c r="L51" s="70">
        <f t="shared" ref="L51:R51" si="95">E51-E$7</f>
        <v>0</v>
      </c>
      <c r="M51" s="71">
        <f t="shared" si="95"/>
        <v>0</v>
      </c>
      <c r="N51" s="71">
        <f t="shared" si="95"/>
        <v>0</v>
      </c>
      <c r="O51" s="71">
        <f t="shared" si="95"/>
        <v>0</v>
      </c>
      <c r="P51" s="71">
        <f t="shared" si="95"/>
        <v>0</v>
      </c>
      <c r="Q51" s="71">
        <f t="shared" si="95"/>
        <v>0</v>
      </c>
      <c r="R51" s="71">
        <f t="shared" si="95"/>
        <v>0</v>
      </c>
      <c r="S51" s="86"/>
      <c r="T51" s="33"/>
      <c r="U51" s="38">
        <v>45.0</v>
      </c>
      <c r="V51" s="40"/>
      <c r="W51" s="35"/>
      <c r="X51" s="35"/>
      <c r="Y51" s="35"/>
      <c r="Z51" s="35"/>
      <c r="AA51" s="35"/>
      <c r="AB51" s="35"/>
      <c r="AC51" s="40">
        <f t="shared" ref="AC51:AI51" si="96">V51-V$7</f>
        <v>0</v>
      </c>
      <c r="AD51" s="35">
        <f t="shared" si="96"/>
        <v>0</v>
      </c>
      <c r="AE51" s="35">
        <f t="shared" si="96"/>
        <v>0</v>
      </c>
      <c r="AF51" s="35">
        <f t="shared" si="96"/>
        <v>0</v>
      </c>
      <c r="AG51" s="35">
        <f t="shared" si="96"/>
        <v>0</v>
      </c>
      <c r="AH51" s="35">
        <f t="shared" si="96"/>
        <v>0</v>
      </c>
      <c r="AI51" s="67">
        <f t="shared" si="96"/>
        <v>0</v>
      </c>
    </row>
    <row r="52">
      <c r="A52" s="61"/>
      <c r="B52" s="61"/>
      <c r="C52" s="61"/>
      <c r="D52" s="62">
        <v>46.0</v>
      </c>
      <c r="E52" s="72"/>
      <c r="F52" s="61"/>
      <c r="G52" s="61"/>
      <c r="H52" s="61"/>
      <c r="I52" s="61"/>
      <c r="J52" s="61"/>
      <c r="K52" s="61"/>
      <c r="L52" s="65">
        <f t="shared" ref="L52:R52" si="97">E52-E$7</f>
        <v>0</v>
      </c>
      <c r="M52" s="66">
        <f t="shared" si="97"/>
        <v>0</v>
      </c>
      <c r="N52" s="66">
        <f t="shared" si="97"/>
        <v>0</v>
      </c>
      <c r="O52" s="66">
        <f t="shared" si="97"/>
        <v>0</v>
      </c>
      <c r="P52" s="66">
        <f t="shared" si="97"/>
        <v>0</v>
      </c>
      <c r="Q52" s="66">
        <f t="shared" si="97"/>
        <v>0</v>
      </c>
      <c r="R52" s="66">
        <f t="shared" si="97"/>
        <v>0</v>
      </c>
      <c r="S52" s="86"/>
      <c r="T52" s="33"/>
      <c r="U52" s="38">
        <v>46.0</v>
      </c>
      <c r="V52" s="40"/>
      <c r="W52" s="35"/>
      <c r="X52" s="35"/>
      <c r="Y52" s="35"/>
      <c r="Z52" s="35"/>
      <c r="AA52" s="35"/>
      <c r="AB52" s="35"/>
      <c r="AC52" s="40">
        <f t="shared" ref="AC52:AI52" si="98">V52-V$7</f>
        <v>0</v>
      </c>
      <c r="AD52" s="35">
        <f t="shared" si="98"/>
        <v>0</v>
      </c>
      <c r="AE52" s="35">
        <f t="shared" si="98"/>
        <v>0</v>
      </c>
      <c r="AF52" s="35">
        <f t="shared" si="98"/>
        <v>0</v>
      </c>
      <c r="AG52" s="35">
        <f t="shared" si="98"/>
        <v>0</v>
      </c>
      <c r="AH52" s="35">
        <f t="shared" si="98"/>
        <v>0</v>
      </c>
      <c r="AI52" s="67">
        <f t="shared" si="98"/>
        <v>0</v>
      </c>
    </row>
    <row r="53">
      <c r="A53" s="68"/>
      <c r="B53" s="68"/>
      <c r="C53" s="68"/>
      <c r="D53" s="54">
        <v>47.0</v>
      </c>
      <c r="E53" s="73"/>
      <c r="F53" s="68"/>
      <c r="G53" s="68"/>
      <c r="H53" s="68"/>
      <c r="I53" s="68"/>
      <c r="J53" s="68"/>
      <c r="K53" s="68"/>
      <c r="L53" s="70">
        <f t="shared" ref="L53:R53" si="99">E53-E$7</f>
        <v>0</v>
      </c>
      <c r="M53" s="71">
        <f t="shared" si="99"/>
        <v>0</v>
      </c>
      <c r="N53" s="71">
        <f t="shared" si="99"/>
        <v>0</v>
      </c>
      <c r="O53" s="71">
        <f t="shared" si="99"/>
        <v>0</v>
      </c>
      <c r="P53" s="71">
        <f t="shared" si="99"/>
        <v>0</v>
      </c>
      <c r="Q53" s="71">
        <f t="shared" si="99"/>
        <v>0</v>
      </c>
      <c r="R53" s="71">
        <f t="shared" si="99"/>
        <v>0</v>
      </c>
      <c r="S53" s="86"/>
      <c r="T53" s="33"/>
      <c r="U53" s="38">
        <v>47.0</v>
      </c>
      <c r="V53" s="40"/>
      <c r="W53" s="35"/>
      <c r="X53" s="35"/>
      <c r="Y53" s="35"/>
      <c r="Z53" s="35"/>
      <c r="AA53" s="35"/>
      <c r="AB53" s="35"/>
      <c r="AC53" s="40">
        <f t="shared" ref="AC53:AI53" si="100">V53-V$7</f>
        <v>0</v>
      </c>
      <c r="AD53" s="35">
        <f t="shared" si="100"/>
        <v>0</v>
      </c>
      <c r="AE53" s="35">
        <f t="shared" si="100"/>
        <v>0</v>
      </c>
      <c r="AF53" s="35">
        <f t="shared" si="100"/>
        <v>0</v>
      </c>
      <c r="AG53" s="35">
        <f t="shared" si="100"/>
        <v>0</v>
      </c>
      <c r="AH53" s="35">
        <f t="shared" si="100"/>
        <v>0</v>
      </c>
      <c r="AI53" s="67">
        <f t="shared" si="100"/>
        <v>0</v>
      </c>
    </row>
    <row r="54">
      <c r="A54" s="61"/>
      <c r="B54" s="61"/>
      <c r="C54" s="61"/>
      <c r="D54" s="62">
        <v>48.0</v>
      </c>
      <c r="E54" s="72"/>
      <c r="F54" s="61"/>
      <c r="G54" s="61"/>
      <c r="H54" s="61"/>
      <c r="I54" s="61"/>
      <c r="J54" s="61"/>
      <c r="K54" s="61"/>
      <c r="L54" s="65">
        <f t="shared" ref="L54:R54" si="101">E54-E$7</f>
        <v>0</v>
      </c>
      <c r="M54" s="66">
        <f t="shared" si="101"/>
        <v>0</v>
      </c>
      <c r="N54" s="66">
        <f t="shared" si="101"/>
        <v>0</v>
      </c>
      <c r="O54" s="66">
        <f t="shared" si="101"/>
        <v>0</v>
      </c>
      <c r="P54" s="66">
        <f t="shared" si="101"/>
        <v>0</v>
      </c>
      <c r="Q54" s="66">
        <f t="shared" si="101"/>
        <v>0</v>
      </c>
      <c r="R54" s="66">
        <f t="shared" si="101"/>
        <v>0</v>
      </c>
      <c r="S54" s="86"/>
      <c r="T54" s="33"/>
      <c r="U54" s="38">
        <v>48.0</v>
      </c>
      <c r="V54" s="39"/>
      <c r="W54" s="34"/>
      <c r="X54" s="34"/>
      <c r="Y54" s="34"/>
      <c r="Z54" s="34"/>
      <c r="AA54" s="34"/>
      <c r="AB54" s="34"/>
      <c r="AC54" s="40">
        <f t="shared" ref="AC54:AI54" si="102">V54-V$7</f>
        <v>0</v>
      </c>
      <c r="AD54" s="35">
        <f t="shared" si="102"/>
        <v>0</v>
      </c>
      <c r="AE54" s="35">
        <f t="shared" si="102"/>
        <v>0</v>
      </c>
      <c r="AF54" s="35">
        <f t="shared" si="102"/>
        <v>0</v>
      </c>
      <c r="AG54" s="35">
        <f t="shared" si="102"/>
        <v>0</v>
      </c>
      <c r="AH54" s="35">
        <f t="shared" si="102"/>
        <v>0</v>
      </c>
      <c r="AI54" s="67">
        <f t="shared" si="102"/>
        <v>0</v>
      </c>
    </row>
    <row r="55">
      <c r="A55" s="68"/>
      <c r="B55" s="68"/>
      <c r="C55" s="68"/>
      <c r="D55" s="54">
        <v>49.0</v>
      </c>
      <c r="E55" s="73"/>
      <c r="F55" s="68"/>
      <c r="G55" s="68"/>
      <c r="H55" s="68"/>
      <c r="I55" s="68"/>
      <c r="J55" s="68"/>
      <c r="K55" s="68"/>
      <c r="L55" s="70">
        <f t="shared" ref="L55:R55" si="103">E55-E$7</f>
        <v>0</v>
      </c>
      <c r="M55" s="71">
        <f t="shared" si="103"/>
        <v>0</v>
      </c>
      <c r="N55" s="71">
        <f t="shared" si="103"/>
        <v>0</v>
      </c>
      <c r="O55" s="71">
        <f t="shared" si="103"/>
        <v>0</v>
      </c>
      <c r="P55" s="71">
        <f t="shared" si="103"/>
        <v>0</v>
      </c>
      <c r="Q55" s="71">
        <f t="shared" si="103"/>
        <v>0</v>
      </c>
      <c r="R55" s="71">
        <f t="shared" si="103"/>
        <v>0</v>
      </c>
      <c r="S55" s="86"/>
      <c r="T55" s="33"/>
      <c r="U55" s="38">
        <v>49.0</v>
      </c>
      <c r="V55" s="39"/>
      <c r="W55" s="34"/>
      <c r="X55" s="34"/>
      <c r="Y55" s="34"/>
      <c r="Z55" s="34"/>
      <c r="AA55" s="34"/>
      <c r="AB55" s="34"/>
      <c r="AC55" s="40">
        <f t="shared" ref="AC55:AI55" si="104">V55-V$7</f>
        <v>0</v>
      </c>
      <c r="AD55" s="35">
        <f t="shared" si="104"/>
        <v>0</v>
      </c>
      <c r="AE55" s="35">
        <f t="shared" si="104"/>
        <v>0</v>
      </c>
      <c r="AF55" s="35">
        <f t="shared" si="104"/>
        <v>0</v>
      </c>
      <c r="AG55" s="35">
        <f t="shared" si="104"/>
        <v>0</v>
      </c>
      <c r="AH55" s="35">
        <f t="shared" si="104"/>
        <v>0</v>
      </c>
      <c r="AI55" s="67">
        <f t="shared" si="104"/>
        <v>0</v>
      </c>
    </row>
    <row r="56">
      <c r="A56" s="61"/>
      <c r="B56" s="61"/>
      <c r="C56" s="61"/>
      <c r="D56" s="62">
        <v>50.0</v>
      </c>
      <c r="E56" s="72"/>
      <c r="F56" s="61"/>
      <c r="G56" s="61"/>
      <c r="H56" s="61"/>
      <c r="I56" s="61"/>
      <c r="J56" s="61"/>
      <c r="K56" s="61"/>
      <c r="L56" s="65">
        <f t="shared" ref="L56:R56" si="105">E56-E$7</f>
        <v>0</v>
      </c>
      <c r="M56" s="66">
        <f t="shared" si="105"/>
        <v>0</v>
      </c>
      <c r="N56" s="66">
        <f t="shared" si="105"/>
        <v>0</v>
      </c>
      <c r="O56" s="66">
        <f t="shared" si="105"/>
        <v>0</v>
      </c>
      <c r="P56" s="66">
        <f t="shared" si="105"/>
        <v>0</v>
      </c>
      <c r="Q56" s="66">
        <f t="shared" si="105"/>
        <v>0</v>
      </c>
      <c r="R56" s="66">
        <f t="shared" si="105"/>
        <v>0</v>
      </c>
      <c r="S56" s="86"/>
      <c r="T56" s="33"/>
      <c r="U56" s="38">
        <v>50.0</v>
      </c>
      <c r="V56" s="39"/>
      <c r="W56" s="34"/>
      <c r="X56" s="34"/>
      <c r="Y56" s="34"/>
      <c r="Z56" s="34"/>
      <c r="AA56" s="34"/>
      <c r="AB56" s="34"/>
      <c r="AC56" s="49">
        <f t="shared" ref="AC56:AI56" si="106">V56-V$7</f>
        <v>0</v>
      </c>
      <c r="AD56" s="50">
        <f t="shared" si="106"/>
        <v>0</v>
      </c>
      <c r="AE56" s="50">
        <f t="shared" si="106"/>
        <v>0</v>
      </c>
      <c r="AF56" s="50">
        <f t="shared" si="106"/>
        <v>0</v>
      </c>
      <c r="AG56" s="50">
        <f t="shared" si="106"/>
        <v>0</v>
      </c>
      <c r="AH56" s="50">
        <f t="shared" si="106"/>
        <v>0</v>
      </c>
      <c r="AI56" s="79">
        <f t="shared" si="106"/>
        <v>0</v>
      </c>
    </row>
    <row r="57">
      <c r="E57" s="90"/>
      <c r="F57" s="17"/>
      <c r="M57" s="17"/>
      <c r="S57" s="86"/>
    </row>
    <row r="58">
      <c r="E58" s="90"/>
      <c r="F58" s="17"/>
      <c r="M58" s="17"/>
      <c r="S58" s="86"/>
    </row>
    <row r="59">
      <c r="E59" s="90"/>
      <c r="F59" s="17"/>
      <c r="M59" s="17"/>
      <c r="S59" s="86"/>
    </row>
    <row r="60">
      <c r="E60" s="90"/>
      <c r="F60" s="17"/>
      <c r="M60" s="17"/>
      <c r="S60" s="86"/>
    </row>
    <row r="61">
      <c r="E61" s="90"/>
      <c r="F61" s="17"/>
      <c r="M61" s="17"/>
      <c r="S61" s="86"/>
    </row>
    <row r="62">
      <c r="E62" s="90"/>
      <c r="F62" s="17"/>
      <c r="M62" s="17"/>
      <c r="S62" s="86"/>
    </row>
    <row r="63">
      <c r="E63" s="90"/>
      <c r="F63" s="17"/>
      <c r="M63" s="17"/>
      <c r="S63" s="86"/>
    </row>
    <row r="64">
      <c r="E64" s="90"/>
      <c r="F64" s="17"/>
      <c r="M64" s="17"/>
      <c r="S64" s="86"/>
    </row>
    <row r="65">
      <c r="E65" s="90"/>
      <c r="F65" s="17"/>
      <c r="M65" s="17"/>
      <c r="S65" s="86"/>
    </row>
    <row r="66">
      <c r="E66" s="90"/>
      <c r="F66" s="17"/>
      <c r="M66" s="17"/>
      <c r="S66" s="86"/>
    </row>
    <row r="67">
      <c r="E67" s="90"/>
      <c r="F67" s="17"/>
      <c r="M67" s="17"/>
      <c r="S67" s="86"/>
    </row>
    <row r="68">
      <c r="E68" s="90"/>
      <c r="F68" s="17"/>
      <c r="M68" s="17"/>
      <c r="S68" s="86"/>
    </row>
    <row r="69">
      <c r="E69" s="90"/>
      <c r="F69" s="17"/>
      <c r="M69" s="17"/>
      <c r="S69" s="86"/>
    </row>
    <row r="70">
      <c r="E70" s="90"/>
      <c r="F70" s="17"/>
      <c r="M70" s="17"/>
      <c r="S70" s="86"/>
    </row>
    <row r="71">
      <c r="E71" s="90"/>
      <c r="F71" s="17"/>
      <c r="M71" s="17"/>
      <c r="S71" s="86"/>
    </row>
    <row r="72">
      <c r="E72" s="90"/>
      <c r="F72" s="17"/>
      <c r="M72" s="17"/>
      <c r="S72" s="86"/>
    </row>
    <row r="73">
      <c r="E73" s="90"/>
      <c r="F73" s="17"/>
      <c r="M73" s="17"/>
      <c r="S73" s="86"/>
    </row>
    <row r="74">
      <c r="E74" s="90"/>
      <c r="F74" s="17"/>
      <c r="M74" s="17"/>
      <c r="S74" s="86"/>
    </row>
    <row r="75">
      <c r="E75" s="90"/>
      <c r="F75" s="17"/>
      <c r="M75" s="17"/>
      <c r="S75" s="86"/>
    </row>
    <row r="76">
      <c r="E76" s="90"/>
      <c r="F76" s="17"/>
      <c r="M76" s="17"/>
      <c r="S76" s="86"/>
    </row>
    <row r="77">
      <c r="E77" s="90"/>
      <c r="F77" s="17"/>
      <c r="M77" s="17"/>
      <c r="S77" s="86"/>
    </row>
    <row r="78">
      <c r="E78" s="90"/>
      <c r="F78" s="17"/>
      <c r="M78" s="17"/>
      <c r="S78" s="86"/>
    </row>
    <row r="79">
      <c r="E79" s="90"/>
      <c r="F79" s="17"/>
      <c r="M79" s="17"/>
      <c r="S79" s="86"/>
    </row>
    <row r="80">
      <c r="E80" s="90"/>
      <c r="F80" s="17"/>
      <c r="M80" s="17"/>
      <c r="S80" s="86"/>
    </row>
    <row r="81">
      <c r="E81" s="90"/>
      <c r="F81" s="17"/>
      <c r="M81" s="17"/>
      <c r="S81" s="86"/>
    </row>
    <row r="82">
      <c r="E82" s="90"/>
      <c r="F82" s="17"/>
      <c r="M82" s="17"/>
      <c r="S82" s="86"/>
    </row>
    <row r="83">
      <c r="E83" s="90"/>
      <c r="F83" s="17"/>
      <c r="M83" s="17"/>
      <c r="S83" s="86"/>
    </row>
    <row r="84">
      <c r="E84" s="90"/>
      <c r="F84" s="17"/>
      <c r="M84" s="17"/>
      <c r="S84" s="86"/>
    </row>
    <row r="85">
      <c r="E85" s="90"/>
      <c r="F85" s="17"/>
      <c r="M85" s="17"/>
      <c r="S85" s="86"/>
    </row>
    <row r="86">
      <c r="E86" s="90"/>
      <c r="F86" s="17"/>
      <c r="M86" s="17"/>
      <c r="S86" s="86"/>
    </row>
    <row r="87">
      <c r="E87" s="90"/>
      <c r="F87" s="17"/>
      <c r="M87" s="17"/>
      <c r="S87" s="86"/>
    </row>
    <row r="88">
      <c r="E88" s="90"/>
      <c r="F88" s="17"/>
      <c r="M88" s="17"/>
      <c r="S88" s="86"/>
    </row>
    <row r="89">
      <c r="E89" s="90"/>
      <c r="F89" s="17"/>
      <c r="M89" s="17"/>
      <c r="S89" s="86"/>
    </row>
    <row r="90">
      <c r="E90" s="90"/>
      <c r="F90" s="17"/>
      <c r="M90" s="17"/>
      <c r="S90" s="86"/>
    </row>
    <row r="91">
      <c r="E91" s="90"/>
      <c r="F91" s="17"/>
      <c r="M91" s="17"/>
      <c r="S91" s="86"/>
    </row>
    <row r="92">
      <c r="E92" s="90"/>
      <c r="F92" s="17"/>
      <c r="M92" s="17"/>
      <c r="S92" s="86"/>
    </row>
    <row r="93">
      <c r="E93" s="90"/>
      <c r="F93" s="17"/>
      <c r="M93" s="17"/>
      <c r="S93" s="86"/>
    </row>
    <row r="94">
      <c r="E94" s="90"/>
      <c r="F94" s="17"/>
      <c r="M94" s="17"/>
      <c r="S94" s="86"/>
    </row>
    <row r="95">
      <c r="E95" s="90"/>
      <c r="F95" s="17"/>
      <c r="M95" s="17"/>
      <c r="S95" s="86"/>
    </row>
    <row r="96">
      <c r="E96" s="90"/>
      <c r="F96" s="17"/>
      <c r="M96" s="17"/>
      <c r="S96" s="86"/>
    </row>
    <row r="97">
      <c r="E97" s="90"/>
      <c r="F97" s="17"/>
      <c r="M97" s="17"/>
      <c r="S97" s="86"/>
    </row>
    <row r="98">
      <c r="E98" s="90"/>
      <c r="F98" s="17"/>
      <c r="M98" s="17"/>
      <c r="S98" s="86"/>
    </row>
    <row r="99">
      <c r="E99" s="90"/>
      <c r="F99" s="17"/>
      <c r="M99" s="17"/>
      <c r="S99" s="86"/>
    </row>
    <row r="100">
      <c r="E100" s="90"/>
      <c r="F100" s="17"/>
      <c r="M100" s="17"/>
      <c r="S100" s="86"/>
    </row>
    <row r="101">
      <c r="E101" s="90"/>
      <c r="F101" s="17"/>
      <c r="M101" s="17"/>
      <c r="S101" s="86"/>
    </row>
    <row r="102">
      <c r="E102" s="90"/>
      <c r="F102" s="17"/>
      <c r="M102" s="17"/>
      <c r="S102" s="86"/>
    </row>
    <row r="103">
      <c r="E103" s="90"/>
      <c r="F103" s="17"/>
      <c r="M103" s="17"/>
      <c r="S103" s="86"/>
    </row>
    <row r="104">
      <c r="E104" s="90"/>
      <c r="F104" s="17"/>
      <c r="M104" s="17"/>
      <c r="S104" s="86"/>
    </row>
    <row r="105">
      <c r="E105" s="90"/>
      <c r="F105" s="17"/>
      <c r="M105" s="17"/>
      <c r="S105" s="86"/>
    </row>
    <row r="106">
      <c r="E106" s="90"/>
      <c r="F106" s="17"/>
      <c r="M106" s="17"/>
      <c r="S106" s="86"/>
    </row>
    <row r="107">
      <c r="E107" s="90"/>
      <c r="F107" s="17"/>
      <c r="M107" s="17"/>
      <c r="S107" s="86"/>
    </row>
    <row r="108">
      <c r="E108" s="90"/>
      <c r="F108" s="17"/>
      <c r="M108" s="17"/>
      <c r="S108" s="86"/>
    </row>
    <row r="109">
      <c r="E109" s="90"/>
      <c r="F109" s="17"/>
      <c r="M109" s="17"/>
      <c r="S109" s="86"/>
    </row>
    <row r="110">
      <c r="E110" s="90"/>
      <c r="F110" s="17"/>
      <c r="M110" s="17"/>
      <c r="S110" s="86"/>
    </row>
    <row r="111">
      <c r="E111" s="90"/>
      <c r="F111" s="17"/>
      <c r="M111" s="17"/>
      <c r="S111" s="86"/>
    </row>
    <row r="112">
      <c r="E112" s="90"/>
      <c r="F112" s="17"/>
      <c r="M112" s="17"/>
      <c r="S112" s="86"/>
    </row>
    <row r="113">
      <c r="E113" s="90"/>
      <c r="F113" s="17"/>
      <c r="M113" s="17"/>
      <c r="S113" s="86"/>
    </row>
    <row r="114">
      <c r="E114" s="90"/>
      <c r="F114" s="17"/>
      <c r="M114" s="17"/>
      <c r="S114" s="86"/>
    </row>
    <row r="115">
      <c r="E115" s="90"/>
      <c r="F115" s="17"/>
      <c r="M115" s="17"/>
      <c r="S115" s="86"/>
    </row>
    <row r="116">
      <c r="E116" s="90"/>
      <c r="F116" s="17"/>
      <c r="M116" s="17"/>
      <c r="S116" s="86"/>
    </row>
    <row r="117">
      <c r="E117" s="90"/>
      <c r="F117" s="17"/>
      <c r="M117" s="17"/>
      <c r="S117" s="86"/>
    </row>
    <row r="118">
      <c r="E118" s="90"/>
      <c r="F118" s="17"/>
      <c r="M118" s="17"/>
      <c r="S118" s="86"/>
    </row>
    <row r="119">
      <c r="E119" s="90"/>
      <c r="F119" s="17"/>
      <c r="M119" s="17"/>
      <c r="S119" s="86"/>
    </row>
    <row r="120">
      <c r="E120" s="90"/>
      <c r="F120" s="17"/>
      <c r="M120" s="17"/>
      <c r="S120" s="86"/>
    </row>
    <row r="121">
      <c r="E121" s="90"/>
      <c r="F121" s="17"/>
      <c r="M121" s="17"/>
      <c r="S121" s="86"/>
    </row>
    <row r="122">
      <c r="E122" s="90"/>
      <c r="F122" s="17"/>
      <c r="M122" s="17"/>
      <c r="S122" s="86"/>
    </row>
    <row r="123">
      <c r="E123" s="90"/>
      <c r="F123" s="17"/>
      <c r="M123" s="17"/>
      <c r="S123" s="86"/>
    </row>
    <row r="124">
      <c r="E124" s="90"/>
      <c r="F124" s="17"/>
      <c r="M124" s="17"/>
      <c r="S124" s="86"/>
    </row>
    <row r="125">
      <c r="E125" s="90"/>
      <c r="F125" s="17"/>
      <c r="M125" s="17"/>
      <c r="S125" s="86"/>
    </row>
    <row r="126">
      <c r="E126" s="90"/>
      <c r="F126" s="17"/>
      <c r="M126" s="17"/>
      <c r="S126" s="86"/>
    </row>
    <row r="127">
      <c r="E127" s="90"/>
      <c r="F127" s="17"/>
      <c r="M127" s="17"/>
      <c r="S127" s="86"/>
    </row>
    <row r="128">
      <c r="E128" s="90"/>
      <c r="F128" s="17"/>
      <c r="M128" s="17"/>
      <c r="S128" s="86"/>
    </row>
    <row r="129">
      <c r="E129" s="90"/>
      <c r="F129" s="17"/>
      <c r="M129" s="17"/>
      <c r="S129" s="86"/>
    </row>
    <row r="130">
      <c r="E130" s="90"/>
      <c r="F130" s="17"/>
      <c r="M130" s="17"/>
      <c r="S130" s="86"/>
    </row>
    <row r="131">
      <c r="E131" s="90"/>
      <c r="F131" s="17"/>
      <c r="M131" s="17"/>
      <c r="S131" s="86"/>
    </row>
    <row r="132">
      <c r="E132" s="90"/>
      <c r="F132" s="17"/>
      <c r="M132" s="17"/>
      <c r="S132" s="86"/>
    </row>
    <row r="133">
      <c r="E133" s="90"/>
      <c r="F133" s="17"/>
      <c r="M133" s="17"/>
      <c r="S133" s="86"/>
    </row>
    <row r="134">
      <c r="E134" s="90"/>
      <c r="F134" s="17"/>
      <c r="M134" s="17"/>
      <c r="S134" s="86"/>
    </row>
    <row r="135">
      <c r="E135" s="90"/>
      <c r="F135" s="17"/>
      <c r="M135" s="17"/>
      <c r="S135" s="86"/>
    </row>
    <row r="136">
      <c r="E136" s="90"/>
      <c r="F136" s="17"/>
      <c r="M136" s="17"/>
      <c r="S136" s="86"/>
    </row>
    <row r="137">
      <c r="E137" s="90"/>
      <c r="F137" s="17"/>
      <c r="M137" s="17"/>
      <c r="S137" s="86"/>
    </row>
    <row r="138">
      <c r="E138" s="90"/>
      <c r="F138" s="17"/>
      <c r="M138" s="17"/>
      <c r="S138" s="86"/>
    </row>
    <row r="139">
      <c r="E139" s="90"/>
      <c r="F139" s="17"/>
      <c r="M139" s="17"/>
      <c r="S139" s="86"/>
    </row>
    <row r="140">
      <c r="E140" s="90"/>
      <c r="F140" s="17"/>
      <c r="M140" s="17"/>
      <c r="S140" s="86"/>
    </row>
    <row r="141">
      <c r="E141" s="90"/>
      <c r="F141" s="17"/>
      <c r="M141" s="17"/>
      <c r="S141" s="86"/>
    </row>
    <row r="142">
      <c r="E142" s="90"/>
      <c r="F142" s="17"/>
      <c r="M142" s="17"/>
      <c r="S142" s="86"/>
    </row>
    <row r="143">
      <c r="E143" s="90"/>
      <c r="F143" s="17"/>
      <c r="M143" s="17"/>
      <c r="S143" s="86"/>
    </row>
    <row r="144">
      <c r="E144" s="90"/>
      <c r="F144" s="17"/>
      <c r="M144" s="17"/>
      <c r="S144" s="86"/>
    </row>
    <row r="145">
      <c r="E145" s="90"/>
      <c r="F145" s="17"/>
      <c r="M145" s="17"/>
      <c r="S145" s="86"/>
    </row>
    <row r="146">
      <c r="E146" s="90"/>
      <c r="F146" s="17"/>
      <c r="M146" s="17"/>
      <c r="S146" s="86"/>
    </row>
    <row r="147">
      <c r="E147" s="90"/>
      <c r="F147" s="17"/>
      <c r="M147" s="17"/>
      <c r="S147" s="86"/>
    </row>
    <row r="148">
      <c r="E148" s="90"/>
      <c r="F148" s="17"/>
      <c r="M148" s="17"/>
      <c r="S148" s="86"/>
    </row>
    <row r="149">
      <c r="E149" s="90"/>
      <c r="F149" s="17"/>
      <c r="M149" s="17"/>
      <c r="S149" s="86"/>
    </row>
    <row r="150">
      <c r="E150" s="90"/>
      <c r="F150" s="17"/>
      <c r="M150" s="17"/>
      <c r="S150" s="86"/>
    </row>
    <row r="151">
      <c r="E151" s="90"/>
      <c r="F151" s="17"/>
      <c r="M151" s="17"/>
      <c r="S151" s="86"/>
    </row>
    <row r="152">
      <c r="E152" s="90"/>
      <c r="F152" s="17"/>
      <c r="M152" s="17"/>
      <c r="S152" s="86"/>
    </row>
    <row r="153">
      <c r="E153" s="90"/>
      <c r="F153" s="17"/>
      <c r="M153" s="17"/>
      <c r="S153" s="86"/>
    </row>
    <row r="154">
      <c r="E154" s="90"/>
      <c r="F154" s="17"/>
      <c r="M154" s="17"/>
      <c r="S154" s="86"/>
    </row>
    <row r="155">
      <c r="E155" s="90"/>
      <c r="F155" s="17"/>
      <c r="M155" s="17"/>
      <c r="S155" s="86"/>
    </row>
    <row r="156">
      <c r="E156" s="90"/>
      <c r="F156" s="17"/>
      <c r="M156" s="17"/>
      <c r="S156" s="86"/>
    </row>
    <row r="157">
      <c r="E157" s="90"/>
      <c r="F157" s="17"/>
      <c r="M157" s="17"/>
      <c r="S157" s="86"/>
    </row>
    <row r="158">
      <c r="E158" s="90"/>
      <c r="F158" s="17"/>
      <c r="M158" s="17"/>
      <c r="S158" s="86"/>
    </row>
    <row r="159">
      <c r="E159" s="90"/>
      <c r="F159" s="17"/>
      <c r="M159" s="17"/>
      <c r="S159" s="86"/>
    </row>
    <row r="160">
      <c r="E160" s="90"/>
      <c r="F160" s="17"/>
      <c r="M160" s="17"/>
      <c r="S160" s="86"/>
    </row>
    <row r="161">
      <c r="E161" s="90"/>
      <c r="F161" s="17"/>
      <c r="M161" s="17"/>
      <c r="S161" s="86"/>
    </row>
    <row r="162">
      <c r="E162" s="90"/>
      <c r="F162" s="17"/>
      <c r="M162" s="17"/>
      <c r="S162" s="86"/>
    </row>
    <row r="163">
      <c r="E163" s="90"/>
      <c r="F163" s="17"/>
      <c r="M163" s="17"/>
      <c r="S163" s="86"/>
    </row>
    <row r="164">
      <c r="E164" s="90"/>
      <c r="F164" s="17"/>
      <c r="M164" s="17"/>
      <c r="S164" s="86"/>
    </row>
    <row r="165">
      <c r="E165" s="90"/>
      <c r="F165" s="17"/>
      <c r="M165" s="17"/>
      <c r="S165" s="86"/>
    </row>
    <row r="166">
      <c r="E166" s="90"/>
      <c r="F166" s="17"/>
      <c r="M166" s="17"/>
      <c r="S166" s="86"/>
    </row>
    <row r="167">
      <c r="E167" s="90"/>
      <c r="F167" s="17"/>
      <c r="M167" s="17"/>
      <c r="S167" s="86"/>
    </row>
    <row r="168">
      <c r="E168" s="90"/>
      <c r="F168" s="17"/>
      <c r="M168" s="17"/>
      <c r="S168" s="86"/>
    </row>
    <row r="169">
      <c r="E169" s="90"/>
      <c r="F169" s="17"/>
      <c r="M169" s="17"/>
      <c r="S169" s="86"/>
    </row>
    <row r="170">
      <c r="E170" s="90"/>
      <c r="F170" s="17"/>
      <c r="M170" s="17"/>
      <c r="S170" s="86"/>
    </row>
    <row r="171">
      <c r="E171" s="90"/>
      <c r="F171" s="17"/>
      <c r="M171" s="17"/>
      <c r="S171" s="86"/>
    </row>
    <row r="172">
      <c r="E172" s="90"/>
      <c r="F172" s="17"/>
      <c r="M172" s="17"/>
      <c r="S172" s="86"/>
    </row>
    <row r="173">
      <c r="E173" s="90"/>
      <c r="F173" s="17"/>
      <c r="M173" s="17"/>
      <c r="S173" s="86"/>
    </row>
    <row r="174">
      <c r="E174" s="90"/>
      <c r="F174" s="17"/>
      <c r="M174" s="17"/>
      <c r="S174" s="86"/>
    </row>
    <row r="175">
      <c r="E175" s="90"/>
      <c r="F175" s="17"/>
      <c r="M175" s="17"/>
      <c r="S175" s="86"/>
    </row>
    <row r="176">
      <c r="E176" s="90"/>
      <c r="F176" s="17"/>
      <c r="M176" s="17"/>
      <c r="S176" s="86"/>
    </row>
    <row r="177">
      <c r="E177" s="90"/>
      <c r="F177" s="17"/>
      <c r="M177" s="17"/>
      <c r="S177" s="86"/>
    </row>
    <row r="178">
      <c r="E178" s="90"/>
      <c r="F178" s="17"/>
      <c r="M178" s="17"/>
      <c r="S178" s="86"/>
    </row>
    <row r="179">
      <c r="E179" s="90"/>
      <c r="F179" s="17"/>
      <c r="M179" s="17"/>
      <c r="S179" s="86"/>
    </row>
    <row r="180">
      <c r="E180" s="90"/>
      <c r="F180" s="17"/>
      <c r="M180" s="17"/>
      <c r="S180" s="86"/>
    </row>
    <row r="181">
      <c r="E181" s="90"/>
      <c r="F181" s="17"/>
      <c r="M181" s="17"/>
      <c r="S181" s="86"/>
    </row>
    <row r="182">
      <c r="E182" s="90"/>
      <c r="F182" s="17"/>
      <c r="M182" s="17"/>
      <c r="S182" s="86"/>
    </row>
    <row r="183">
      <c r="E183" s="90"/>
      <c r="F183" s="17"/>
      <c r="M183" s="17"/>
      <c r="S183" s="86"/>
    </row>
    <row r="184">
      <c r="E184" s="90"/>
      <c r="F184" s="17"/>
      <c r="M184" s="17"/>
      <c r="S184" s="86"/>
    </row>
    <row r="185">
      <c r="E185" s="90"/>
      <c r="F185" s="17"/>
      <c r="M185" s="17"/>
      <c r="S185" s="86"/>
    </row>
    <row r="186">
      <c r="E186" s="90"/>
      <c r="F186" s="17"/>
      <c r="M186" s="17"/>
      <c r="S186" s="86"/>
    </row>
    <row r="187">
      <c r="E187" s="90"/>
      <c r="F187" s="17"/>
      <c r="M187" s="17"/>
      <c r="S187" s="86"/>
    </row>
    <row r="188">
      <c r="E188" s="90"/>
      <c r="F188" s="17"/>
      <c r="M188" s="17"/>
      <c r="S188" s="86"/>
    </row>
    <row r="189">
      <c r="E189" s="90"/>
      <c r="F189" s="17"/>
      <c r="M189" s="17"/>
      <c r="S189" s="86"/>
    </row>
    <row r="190">
      <c r="E190" s="90"/>
      <c r="F190" s="17"/>
      <c r="M190" s="17"/>
      <c r="S190" s="86"/>
    </row>
    <row r="191">
      <c r="E191" s="90"/>
      <c r="F191" s="17"/>
      <c r="M191" s="17"/>
      <c r="S191" s="86"/>
    </row>
    <row r="192">
      <c r="E192" s="90"/>
      <c r="F192" s="17"/>
      <c r="M192" s="17"/>
      <c r="S192" s="86"/>
    </row>
    <row r="193">
      <c r="E193" s="90"/>
      <c r="F193" s="17"/>
      <c r="M193" s="17"/>
      <c r="S193" s="86"/>
    </row>
    <row r="194">
      <c r="E194" s="90"/>
      <c r="F194" s="17"/>
      <c r="M194" s="17"/>
      <c r="S194" s="86"/>
    </row>
    <row r="195">
      <c r="E195" s="90"/>
      <c r="F195" s="17"/>
      <c r="M195" s="17"/>
      <c r="S195" s="86"/>
    </row>
    <row r="196">
      <c r="E196" s="90"/>
      <c r="F196" s="17"/>
      <c r="M196" s="17"/>
      <c r="S196" s="86"/>
    </row>
    <row r="197">
      <c r="E197" s="90"/>
      <c r="F197" s="17"/>
      <c r="M197" s="17"/>
      <c r="S197" s="86"/>
    </row>
    <row r="198">
      <c r="E198" s="90"/>
      <c r="F198" s="17"/>
      <c r="M198" s="17"/>
      <c r="S198" s="86"/>
    </row>
    <row r="199">
      <c r="E199" s="90"/>
      <c r="F199" s="17"/>
      <c r="M199" s="17"/>
      <c r="S199" s="86"/>
    </row>
    <row r="200">
      <c r="E200" s="90"/>
      <c r="F200" s="17"/>
      <c r="M200" s="17"/>
      <c r="S200" s="86"/>
    </row>
    <row r="201">
      <c r="E201" s="90"/>
      <c r="F201" s="17"/>
      <c r="M201" s="17"/>
      <c r="S201" s="86"/>
    </row>
    <row r="202">
      <c r="E202" s="90"/>
      <c r="F202" s="17"/>
      <c r="M202" s="17"/>
      <c r="S202" s="86"/>
    </row>
    <row r="203">
      <c r="E203" s="90"/>
      <c r="F203" s="17"/>
      <c r="M203" s="17"/>
      <c r="S203" s="86"/>
    </row>
    <row r="204">
      <c r="E204" s="90"/>
      <c r="F204" s="17"/>
      <c r="M204" s="17"/>
      <c r="S204" s="86"/>
    </row>
    <row r="205">
      <c r="E205" s="90"/>
      <c r="F205" s="17"/>
      <c r="M205" s="17"/>
      <c r="S205" s="86"/>
    </row>
    <row r="206">
      <c r="E206" s="90"/>
      <c r="F206" s="17"/>
      <c r="M206" s="17"/>
      <c r="S206" s="86"/>
    </row>
    <row r="207">
      <c r="E207" s="90"/>
      <c r="F207" s="17"/>
      <c r="M207" s="17"/>
      <c r="S207" s="86"/>
    </row>
    <row r="208">
      <c r="E208" s="90"/>
      <c r="F208" s="17"/>
      <c r="M208" s="17"/>
      <c r="S208" s="86"/>
    </row>
    <row r="209">
      <c r="E209" s="90"/>
      <c r="F209" s="17"/>
      <c r="M209" s="17"/>
      <c r="S209" s="86"/>
    </row>
    <row r="210">
      <c r="E210" s="90"/>
      <c r="F210" s="17"/>
      <c r="M210" s="17"/>
      <c r="S210" s="86"/>
    </row>
    <row r="211">
      <c r="E211" s="90"/>
      <c r="F211" s="17"/>
      <c r="M211" s="17"/>
      <c r="S211" s="86"/>
    </row>
    <row r="212">
      <c r="E212" s="90"/>
      <c r="F212" s="17"/>
      <c r="M212" s="17"/>
      <c r="S212" s="86"/>
    </row>
    <row r="213">
      <c r="E213" s="90"/>
      <c r="F213" s="17"/>
      <c r="M213" s="17"/>
      <c r="S213" s="86"/>
    </row>
    <row r="214">
      <c r="E214" s="90"/>
      <c r="F214" s="17"/>
      <c r="M214" s="17"/>
      <c r="S214" s="86"/>
    </row>
    <row r="215">
      <c r="E215" s="90"/>
      <c r="F215" s="17"/>
      <c r="M215" s="17"/>
      <c r="S215" s="86"/>
    </row>
    <row r="216">
      <c r="E216" s="90"/>
      <c r="F216" s="17"/>
      <c r="M216" s="17"/>
      <c r="S216" s="86"/>
    </row>
    <row r="217">
      <c r="E217" s="90"/>
      <c r="F217" s="17"/>
      <c r="M217" s="17"/>
      <c r="S217" s="86"/>
    </row>
    <row r="218">
      <c r="E218" s="90"/>
      <c r="F218" s="17"/>
      <c r="M218" s="17"/>
      <c r="S218" s="86"/>
    </row>
    <row r="219">
      <c r="E219" s="90"/>
      <c r="F219" s="17"/>
      <c r="M219" s="17"/>
      <c r="S219" s="86"/>
    </row>
    <row r="220">
      <c r="E220" s="90"/>
      <c r="F220" s="17"/>
      <c r="M220" s="17"/>
      <c r="S220" s="86"/>
    </row>
    <row r="221">
      <c r="E221" s="90"/>
      <c r="F221" s="17"/>
      <c r="M221" s="17"/>
      <c r="S221" s="86"/>
    </row>
    <row r="222">
      <c r="E222" s="90"/>
      <c r="F222" s="17"/>
      <c r="M222" s="17"/>
      <c r="S222" s="86"/>
    </row>
    <row r="223">
      <c r="E223" s="90"/>
      <c r="F223" s="17"/>
      <c r="M223" s="17"/>
      <c r="S223" s="86"/>
    </row>
    <row r="224">
      <c r="E224" s="90"/>
      <c r="F224" s="17"/>
      <c r="M224" s="17"/>
      <c r="S224" s="86"/>
    </row>
    <row r="225">
      <c r="E225" s="90"/>
      <c r="F225" s="17"/>
      <c r="M225" s="17"/>
      <c r="S225" s="86"/>
    </row>
    <row r="226">
      <c r="E226" s="90"/>
      <c r="F226" s="17"/>
      <c r="M226" s="17"/>
      <c r="S226" s="86"/>
    </row>
    <row r="227">
      <c r="E227" s="90"/>
      <c r="F227" s="17"/>
      <c r="M227" s="17"/>
      <c r="S227" s="86"/>
    </row>
    <row r="228">
      <c r="E228" s="90"/>
      <c r="F228" s="17"/>
      <c r="M228" s="17"/>
      <c r="S228" s="86"/>
    </row>
    <row r="229">
      <c r="E229" s="90"/>
      <c r="F229" s="17"/>
      <c r="M229" s="17"/>
      <c r="S229" s="86"/>
    </row>
    <row r="230">
      <c r="E230" s="90"/>
      <c r="F230" s="17"/>
      <c r="M230" s="17"/>
      <c r="S230" s="86"/>
    </row>
    <row r="231">
      <c r="E231" s="90"/>
      <c r="F231" s="17"/>
      <c r="M231" s="17"/>
      <c r="S231" s="86"/>
    </row>
    <row r="232">
      <c r="E232" s="90"/>
      <c r="F232" s="17"/>
      <c r="M232" s="17"/>
      <c r="S232" s="86"/>
    </row>
    <row r="233">
      <c r="E233" s="90"/>
      <c r="F233" s="17"/>
      <c r="M233" s="17"/>
      <c r="S233" s="86"/>
    </row>
    <row r="234">
      <c r="E234" s="90"/>
      <c r="F234" s="17"/>
      <c r="M234" s="17"/>
      <c r="S234" s="86"/>
    </row>
    <row r="235">
      <c r="E235" s="90"/>
      <c r="F235" s="17"/>
      <c r="M235" s="17"/>
      <c r="S235" s="86"/>
    </row>
    <row r="236">
      <c r="E236" s="90"/>
      <c r="F236" s="17"/>
      <c r="M236" s="17"/>
      <c r="S236" s="86"/>
    </row>
    <row r="237">
      <c r="E237" s="90"/>
      <c r="F237" s="17"/>
      <c r="M237" s="17"/>
      <c r="S237" s="86"/>
    </row>
    <row r="238">
      <c r="E238" s="90"/>
      <c r="F238" s="17"/>
      <c r="M238" s="17"/>
      <c r="S238" s="86"/>
    </row>
    <row r="239">
      <c r="E239" s="90"/>
      <c r="F239" s="17"/>
      <c r="M239" s="17"/>
      <c r="S239" s="86"/>
    </row>
    <row r="240">
      <c r="E240" s="90"/>
      <c r="F240" s="17"/>
      <c r="M240" s="17"/>
      <c r="S240" s="86"/>
    </row>
    <row r="241">
      <c r="E241" s="90"/>
      <c r="F241" s="17"/>
      <c r="M241" s="17"/>
      <c r="S241" s="86"/>
    </row>
    <row r="242">
      <c r="E242" s="90"/>
      <c r="F242" s="17"/>
      <c r="M242" s="17"/>
      <c r="S242" s="86"/>
    </row>
    <row r="243">
      <c r="E243" s="90"/>
      <c r="F243" s="17"/>
      <c r="M243" s="17"/>
      <c r="S243" s="86"/>
    </row>
    <row r="244">
      <c r="E244" s="90"/>
      <c r="F244" s="17"/>
      <c r="M244" s="17"/>
      <c r="S244" s="86"/>
    </row>
    <row r="245">
      <c r="E245" s="90"/>
      <c r="F245" s="17"/>
      <c r="M245" s="17"/>
      <c r="S245" s="86"/>
    </row>
    <row r="246">
      <c r="E246" s="90"/>
      <c r="F246" s="17"/>
      <c r="M246" s="17"/>
      <c r="S246" s="86"/>
    </row>
    <row r="247">
      <c r="E247" s="90"/>
      <c r="F247" s="17"/>
      <c r="M247" s="17"/>
      <c r="S247" s="86"/>
    </row>
    <row r="248">
      <c r="E248" s="90"/>
      <c r="F248" s="17"/>
      <c r="M248" s="17"/>
      <c r="S248" s="86"/>
    </row>
    <row r="249">
      <c r="E249" s="90"/>
      <c r="F249" s="17"/>
      <c r="M249" s="17"/>
      <c r="S249" s="86"/>
    </row>
    <row r="250">
      <c r="E250" s="90"/>
      <c r="F250" s="17"/>
      <c r="M250" s="17"/>
      <c r="S250" s="86"/>
    </row>
    <row r="251">
      <c r="E251" s="90"/>
      <c r="F251" s="17"/>
      <c r="M251" s="17"/>
      <c r="S251" s="86"/>
    </row>
    <row r="252">
      <c r="E252" s="90"/>
      <c r="F252" s="17"/>
      <c r="M252" s="17"/>
      <c r="S252" s="86"/>
    </row>
    <row r="253">
      <c r="E253" s="90"/>
      <c r="F253" s="17"/>
      <c r="M253" s="17"/>
      <c r="S253" s="86"/>
    </row>
    <row r="254">
      <c r="E254" s="90"/>
      <c r="F254" s="17"/>
      <c r="M254" s="17"/>
      <c r="S254" s="86"/>
    </row>
    <row r="255">
      <c r="E255" s="90"/>
      <c r="F255" s="17"/>
      <c r="M255" s="17"/>
      <c r="S255" s="86"/>
    </row>
    <row r="256">
      <c r="E256" s="90"/>
      <c r="F256" s="17"/>
      <c r="M256" s="17"/>
      <c r="S256" s="86"/>
    </row>
    <row r="257">
      <c r="E257" s="90"/>
      <c r="F257" s="17"/>
      <c r="M257" s="17"/>
      <c r="S257" s="86"/>
    </row>
    <row r="258">
      <c r="E258" s="90"/>
      <c r="F258" s="17"/>
      <c r="M258" s="17"/>
      <c r="S258" s="86"/>
    </row>
    <row r="259">
      <c r="E259" s="90"/>
      <c r="F259" s="17"/>
      <c r="M259" s="17"/>
      <c r="S259" s="86"/>
    </row>
    <row r="260">
      <c r="E260" s="90"/>
      <c r="F260" s="17"/>
      <c r="M260" s="17"/>
      <c r="S260" s="86"/>
    </row>
    <row r="261">
      <c r="E261" s="90"/>
      <c r="F261" s="17"/>
      <c r="M261" s="17"/>
      <c r="S261" s="86"/>
    </row>
    <row r="262">
      <c r="E262" s="90"/>
      <c r="F262" s="17"/>
      <c r="M262" s="17"/>
      <c r="S262" s="86"/>
    </row>
    <row r="263">
      <c r="E263" s="90"/>
      <c r="F263" s="17"/>
      <c r="M263" s="17"/>
      <c r="S263" s="86"/>
    </row>
    <row r="264">
      <c r="E264" s="90"/>
      <c r="F264" s="17"/>
      <c r="M264" s="17"/>
      <c r="S264" s="86"/>
    </row>
    <row r="265">
      <c r="E265" s="90"/>
      <c r="F265" s="17"/>
      <c r="M265" s="17"/>
      <c r="S265" s="86"/>
    </row>
    <row r="266">
      <c r="E266" s="90"/>
      <c r="F266" s="17"/>
      <c r="M266" s="17"/>
      <c r="S266" s="86"/>
    </row>
    <row r="267">
      <c r="E267" s="90"/>
      <c r="F267" s="17"/>
      <c r="M267" s="17"/>
      <c r="S267" s="86"/>
    </row>
    <row r="268">
      <c r="E268" s="90"/>
      <c r="F268" s="17"/>
      <c r="M268" s="17"/>
      <c r="S268" s="86"/>
    </row>
    <row r="269">
      <c r="E269" s="90"/>
      <c r="F269" s="17"/>
      <c r="M269" s="17"/>
      <c r="S269" s="86"/>
    </row>
    <row r="270">
      <c r="E270" s="90"/>
      <c r="F270" s="17"/>
      <c r="M270" s="17"/>
      <c r="S270" s="86"/>
    </row>
    <row r="271">
      <c r="E271" s="90"/>
      <c r="F271" s="17"/>
      <c r="M271" s="17"/>
      <c r="S271" s="86"/>
    </row>
    <row r="272">
      <c r="E272" s="90"/>
      <c r="F272" s="17"/>
      <c r="M272" s="17"/>
      <c r="S272" s="86"/>
    </row>
    <row r="273">
      <c r="E273" s="90"/>
      <c r="F273" s="17"/>
      <c r="M273" s="17"/>
      <c r="S273" s="86"/>
    </row>
    <row r="274">
      <c r="E274" s="90"/>
      <c r="F274" s="17"/>
      <c r="M274" s="17"/>
      <c r="S274" s="86"/>
    </row>
    <row r="275">
      <c r="E275" s="90"/>
      <c r="F275" s="17"/>
      <c r="M275" s="17"/>
      <c r="S275" s="86"/>
    </row>
    <row r="276">
      <c r="E276" s="90"/>
      <c r="F276" s="17"/>
      <c r="M276" s="17"/>
      <c r="S276" s="86"/>
    </row>
    <row r="277">
      <c r="E277" s="90"/>
      <c r="F277" s="17"/>
      <c r="M277" s="17"/>
      <c r="S277" s="86"/>
    </row>
    <row r="278">
      <c r="E278" s="90"/>
      <c r="F278" s="17"/>
      <c r="M278" s="17"/>
      <c r="S278" s="86"/>
    </row>
    <row r="279">
      <c r="E279" s="90"/>
      <c r="F279" s="17"/>
      <c r="M279" s="17"/>
      <c r="S279" s="86"/>
    </row>
    <row r="280">
      <c r="E280" s="90"/>
      <c r="F280" s="17"/>
      <c r="M280" s="17"/>
      <c r="S280" s="86"/>
    </row>
    <row r="281">
      <c r="E281" s="90"/>
      <c r="F281" s="17"/>
      <c r="M281" s="17"/>
      <c r="S281" s="86"/>
    </row>
    <row r="282">
      <c r="E282" s="90"/>
      <c r="F282" s="17"/>
      <c r="M282" s="17"/>
      <c r="S282" s="86"/>
    </row>
    <row r="283">
      <c r="E283" s="90"/>
      <c r="F283" s="17"/>
      <c r="M283" s="17"/>
      <c r="S283" s="86"/>
    </row>
    <row r="284">
      <c r="E284" s="90"/>
      <c r="F284" s="17"/>
      <c r="M284" s="17"/>
      <c r="S284" s="86"/>
    </row>
    <row r="285">
      <c r="E285" s="90"/>
      <c r="F285" s="17"/>
      <c r="M285" s="17"/>
      <c r="S285" s="86"/>
    </row>
    <row r="286">
      <c r="E286" s="90"/>
      <c r="F286" s="17"/>
      <c r="M286" s="17"/>
      <c r="S286" s="86"/>
    </row>
    <row r="287">
      <c r="E287" s="90"/>
      <c r="F287" s="17"/>
      <c r="M287" s="17"/>
      <c r="S287" s="86"/>
    </row>
    <row r="288">
      <c r="E288" s="90"/>
      <c r="F288" s="17"/>
      <c r="M288" s="17"/>
      <c r="S288" s="86"/>
    </row>
    <row r="289">
      <c r="E289" s="90"/>
      <c r="F289" s="17"/>
      <c r="M289" s="17"/>
      <c r="S289" s="86"/>
    </row>
    <row r="290">
      <c r="E290" s="90"/>
      <c r="F290" s="17"/>
      <c r="M290" s="17"/>
      <c r="S290" s="86"/>
    </row>
    <row r="291">
      <c r="E291" s="90"/>
      <c r="F291" s="17"/>
      <c r="M291" s="17"/>
      <c r="S291" s="86"/>
    </row>
    <row r="292">
      <c r="E292" s="90"/>
      <c r="F292" s="17"/>
      <c r="M292" s="17"/>
      <c r="S292" s="86"/>
    </row>
    <row r="293">
      <c r="E293" s="90"/>
      <c r="F293" s="17"/>
      <c r="M293" s="17"/>
      <c r="S293" s="86"/>
    </row>
    <row r="294">
      <c r="E294" s="90"/>
      <c r="F294" s="17"/>
      <c r="M294" s="17"/>
      <c r="S294" s="86"/>
    </row>
    <row r="295">
      <c r="E295" s="90"/>
      <c r="F295" s="17"/>
      <c r="M295" s="17"/>
      <c r="S295" s="86"/>
    </row>
    <row r="296">
      <c r="E296" s="90"/>
      <c r="F296" s="17"/>
      <c r="M296" s="17"/>
      <c r="S296" s="86"/>
    </row>
    <row r="297">
      <c r="E297" s="90"/>
      <c r="F297" s="17"/>
      <c r="M297" s="17"/>
      <c r="S297" s="86"/>
    </row>
    <row r="298">
      <c r="E298" s="90"/>
      <c r="F298" s="17"/>
      <c r="M298" s="17"/>
      <c r="S298" s="86"/>
    </row>
    <row r="299">
      <c r="E299" s="90"/>
      <c r="F299" s="17"/>
      <c r="M299" s="17"/>
      <c r="S299" s="86"/>
    </row>
    <row r="300">
      <c r="E300" s="90"/>
      <c r="F300" s="17"/>
      <c r="M300" s="17"/>
      <c r="S300" s="86"/>
    </row>
    <row r="301">
      <c r="E301" s="90"/>
      <c r="F301" s="17"/>
      <c r="M301" s="17"/>
      <c r="S301" s="86"/>
    </row>
    <row r="302">
      <c r="E302" s="90"/>
      <c r="F302" s="17"/>
      <c r="M302" s="17"/>
      <c r="S302" s="86"/>
    </row>
    <row r="303">
      <c r="E303" s="90"/>
      <c r="F303" s="17"/>
      <c r="M303" s="17"/>
      <c r="S303" s="86"/>
    </row>
    <row r="304">
      <c r="E304" s="90"/>
      <c r="F304" s="17"/>
      <c r="M304" s="17"/>
      <c r="S304" s="86"/>
    </row>
    <row r="305">
      <c r="E305" s="90"/>
      <c r="F305" s="17"/>
      <c r="M305" s="17"/>
      <c r="S305" s="86"/>
    </row>
    <row r="306">
      <c r="E306" s="90"/>
      <c r="F306" s="17"/>
      <c r="M306" s="17"/>
      <c r="S306" s="86"/>
    </row>
    <row r="307">
      <c r="E307" s="90"/>
      <c r="F307" s="17"/>
      <c r="M307" s="17"/>
      <c r="S307" s="86"/>
    </row>
    <row r="308">
      <c r="E308" s="90"/>
      <c r="F308" s="17"/>
      <c r="M308" s="17"/>
      <c r="S308" s="86"/>
    </row>
    <row r="309">
      <c r="E309" s="90"/>
      <c r="F309" s="17"/>
      <c r="M309" s="17"/>
      <c r="S309" s="86"/>
    </row>
    <row r="310">
      <c r="E310" s="90"/>
      <c r="F310" s="17"/>
      <c r="M310" s="17"/>
      <c r="S310" s="86"/>
    </row>
    <row r="311">
      <c r="E311" s="90"/>
      <c r="F311" s="17"/>
      <c r="M311" s="17"/>
      <c r="S311" s="86"/>
    </row>
    <row r="312">
      <c r="E312" s="90"/>
      <c r="F312" s="17"/>
      <c r="M312" s="17"/>
      <c r="S312" s="86"/>
    </row>
    <row r="313">
      <c r="E313" s="90"/>
      <c r="F313" s="17"/>
      <c r="M313" s="17"/>
      <c r="S313" s="86"/>
    </row>
    <row r="314">
      <c r="E314" s="90"/>
      <c r="F314" s="17"/>
      <c r="M314" s="17"/>
      <c r="S314" s="86"/>
    </row>
    <row r="315">
      <c r="E315" s="90"/>
      <c r="F315" s="17"/>
      <c r="M315" s="17"/>
      <c r="S315" s="86"/>
    </row>
    <row r="316">
      <c r="E316" s="90"/>
      <c r="F316" s="17"/>
      <c r="M316" s="17"/>
      <c r="S316" s="86"/>
    </row>
    <row r="317">
      <c r="E317" s="90"/>
      <c r="F317" s="17"/>
      <c r="M317" s="17"/>
      <c r="S317" s="86"/>
    </row>
    <row r="318">
      <c r="E318" s="90"/>
      <c r="F318" s="17"/>
      <c r="M318" s="17"/>
      <c r="S318" s="86"/>
    </row>
    <row r="319">
      <c r="E319" s="90"/>
      <c r="F319" s="17"/>
      <c r="M319" s="17"/>
      <c r="S319" s="86"/>
    </row>
    <row r="320">
      <c r="E320" s="90"/>
      <c r="F320" s="17"/>
      <c r="M320" s="17"/>
      <c r="S320" s="86"/>
    </row>
    <row r="321">
      <c r="E321" s="90"/>
      <c r="F321" s="17"/>
      <c r="M321" s="17"/>
      <c r="S321" s="86"/>
    </row>
    <row r="322">
      <c r="E322" s="90"/>
      <c r="F322" s="17"/>
      <c r="M322" s="17"/>
      <c r="S322" s="86"/>
    </row>
    <row r="323">
      <c r="E323" s="90"/>
      <c r="F323" s="17"/>
      <c r="M323" s="17"/>
      <c r="S323" s="86"/>
    </row>
    <row r="324">
      <c r="E324" s="90"/>
      <c r="F324" s="17"/>
      <c r="M324" s="17"/>
      <c r="S324" s="86"/>
    </row>
    <row r="325">
      <c r="E325" s="90"/>
      <c r="F325" s="17"/>
      <c r="M325" s="17"/>
      <c r="S325" s="86"/>
    </row>
    <row r="326">
      <c r="E326" s="90"/>
      <c r="F326" s="17"/>
      <c r="M326" s="17"/>
      <c r="S326" s="86"/>
    </row>
    <row r="327">
      <c r="E327" s="90"/>
      <c r="F327" s="17"/>
      <c r="M327" s="17"/>
      <c r="S327" s="86"/>
    </row>
    <row r="328">
      <c r="E328" s="90"/>
      <c r="F328" s="17"/>
      <c r="M328" s="17"/>
      <c r="S328" s="86"/>
    </row>
    <row r="329">
      <c r="E329" s="90"/>
      <c r="F329" s="17"/>
      <c r="M329" s="17"/>
      <c r="S329" s="86"/>
    </row>
    <row r="330">
      <c r="E330" s="90"/>
      <c r="F330" s="17"/>
      <c r="M330" s="17"/>
      <c r="S330" s="86"/>
    </row>
    <row r="331">
      <c r="E331" s="90"/>
      <c r="F331" s="17"/>
      <c r="M331" s="17"/>
      <c r="S331" s="86"/>
    </row>
    <row r="332">
      <c r="E332" s="90"/>
      <c r="F332" s="17"/>
      <c r="M332" s="17"/>
      <c r="S332" s="86"/>
    </row>
    <row r="333">
      <c r="E333" s="90"/>
      <c r="F333" s="17"/>
      <c r="M333" s="17"/>
      <c r="S333" s="86"/>
    </row>
    <row r="334">
      <c r="E334" s="90"/>
      <c r="F334" s="17"/>
      <c r="M334" s="17"/>
      <c r="S334" s="86"/>
    </row>
    <row r="335">
      <c r="E335" s="90"/>
      <c r="F335" s="17"/>
      <c r="M335" s="17"/>
      <c r="S335" s="86"/>
    </row>
    <row r="336">
      <c r="E336" s="90"/>
      <c r="F336" s="17"/>
      <c r="M336" s="17"/>
      <c r="S336" s="86"/>
    </row>
    <row r="337">
      <c r="E337" s="90"/>
      <c r="F337" s="17"/>
      <c r="M337" s="17"/>
      <c r="S337" s="86"/>
    </row>
    <row r="338">
      <c r="E338" s="90"/>
      <c r="F338" s="17"/>
      <c r="M338" s="17"/>
      <c r="S338" s="86"/>
    </row>
    <row r="339">
      <c r="E339" s="90"/>
      <c r="F339" s="17"/>
      <c r="M339" s="17"/>
      <c r="S339" s="86"/>
    </row>
    <row r="340">
      <c r="E340" s="90"/>
      <c r="F340" s="17"/>
      <c r="M340" s="17"/>
      <c r="S340" s="86"/>
    </row>
    <row r="341">
      <c r="E341" s="90"/>
      <c r="F341" s="17"/>
      <c r="M341" s="17"/>
      <c r="S341" s="86"/>
    </row>
    <row r="342">
      <c r="E342" s="90"/>
      <c r="F342" s="17"/>
      <c r="M342" s="17"/>
      <c r="S342" s="86"/>
    </row>
    <row r="343">
      <c r="E343" s="90"/>
      <c r="F343" s="17"/>
      <c r="M343" s="17"/>
      <c r="S343" s="86"/>
    </row>
    <row r="344">
      <c r="E344" s="90"/>
      <c r="F344" s="17"/>
      <c r="M344" s="17"/>
      <c r="S344" s="86"/>
    </row>
    <row r="345">
      <c r="E345" s="90"/>
      <c r="F345" s="17"/>
      <c r="M345" s="17"/>
      <c r="S345" s="86"/>
    </row>
    <row r="346">
      <c r="E346" s="90"/>
      <c r="F346" s="17"/>
      <c r="M346" s="17"/>
      <c r="S346" s="86"/>
    </row>
    <row r="347">
      <c r="E347" s="90"/>
      <c r="F347" s="17"/>
      <c r="M347" s="17"/>
      <c r="S347" s="86"/>
    </row>
    <row r="348">
      <c r="E348" s="90"/>
      <c r="F348" s="17"/>
      <c r="M348" s="17"/>
      <c r="S348" s="86"/>
    </row>
    <row r="349">
      <c r="E349" s="90"/>
      <c r="F349" s="17"/>
      <c r="M349" s="17"/>
      <c r="S349" s="86"/>
    </row>
    <row r="350">
      <c r="E350" s="90"/>
      <c r="F350" s="17"/>
      <c r="M350" s="17"/>
      <c r="S350" s="86"/>
    </row>
    <row r="351">
      <c r="E351" s="90"/>
      <c r="F351" s="17"/>
      <c r="M351" s="17"/>
      <c r="S351" s="86"/>
    </row>
    <row r="352">
      <c r="E352" s="90"/>
      <c r="F352" s="17"/>
      <c r="M352" s="17"/>
      <c r="S352" s="86"/>
    </row>
    <row r="353">
      <c r="E353" s="90"/>
      <c r="F353" s="17"/>
      <c r="M353" s="17"/>
      <c r="S353" s="86"/>
    </row>
    <row r="354">
      <c r="E354" s="90"/>
      <c r="F354" s="17"/>
      <c r="M354" s="17"/>
      <c r="S354" s="86"/>
    </row>
    <row r="355">
      <c r="E355" s="90"/>
      <c r="F355" s="17"/>
      <c r="M355" s="17"/>
      <c r="S355" s="86"/>
    </row>
    <row r="356">
      <c r="E356" s="90"/>
      <c r="F356" s="17"/>
      <c r="M356" s="17"/>
      <c r="S356" s="86"/>
    </row>
    <row r="357">
      <c r="E357" s="90"/>
      <c r="F357" s="17"/>
      <c r="M357" s="17"/>
      <c r="S357" s="86"/>
    </row>
    <row r="358">
      <c r="E358" s="90"/>
      <c r="F358" s="17"/>
      <c r="M358" s="17"/>
      <c r="S358" s="86"/>
    </row>
    <row r="359">
      <c r="E359" s="90"/>
      <c r="F359" s="17"/>
      <c r="M359" s="17"/>
      <c r="S359" s="86"/>
    </row>
    <row r="360">
      <c r="E360" s="90"/>
      <c r="F360" s="17"/>
      <c r="M360" s="17"/>
      <c r="S360" s="86"/>
    </row>
    <row r="361">
      <c r="E361" s="90"/>
      <c r="F361" s="17"/>
      <c r="M361" s="17"/>
      <c r="S361" s="86"/>
    </row>
    <row r="362">
      <c r="E362" s="90"/>
      <c r="F362" s="17"/>
      <c r="M362" s="17"/>
      <c r="S362" s="86"/>
    </row>
    <row r="363">
      <c r="E363" s="90"/>
      <c r="F363" s="17"/>
      <c r="M363" s="17"/>
      <c r="S363" s="86"/>
    </row>
    <row r="364">
      <c r="E364" s="90"/>
      <c r="F364" s="17"/>
      <c r="M364" s="17"/>
      <c r="S364" s="86"/>
    </row>
    <row r="365">
      <c r="E365" s="90"/>
      <c r="F365" s="17"/>
      <c r="M365" s="17"/>
      <c r="S365" s="86"/>
    </row>
    <row r="366">
      <c r="E366" s="90"/>
      <c r="F366" s="17"/>
      <c r="M366" s="17"/>
      <c r="S366" s="86"/>
    </row>
    <row r="367">
      <c r="E367" s="90"/>
      <c r="F367" s="17"/>
      <c r="M367" s="17"/>
      <c r="S367" s="86"/>
    </row>
    <row r="368">
      <c r="E368" s="90"/>
      <c r="F368" s="17"/>
      <c r="M368" s="17"/>
      <c r="S368" s="86"/>
    </row>
    <row r="369">
      <c r="E369" s="90"/>
      <c r="F369" s="17"/>
      <c r="M369" s="17"/>
      <c r="S369" s="86"/>
    </row>
    <row r="370">
      <c r="E370" s="90"/>
      <c r="F370" s="17"/>
      <c r="M370" s="17"/>
      <c r="S370" s="86"/>
    </row>
    <row r="371">
      <c r="E371" s="90"/>
      <c r="F371" s="17"/>
      <c r="M371" s="17"/>
      <c r="S371" s="86"/>
    </row>
    <row r="372">
      <c r="E372" s="90"/>
      <c r="F372" s="17"/>
      <c r="M372" s="17"/>
      <c r="S372" s="86"/>
    </row>
    <row r="373">
      <c r="E373" s="90"/>
      <c r="F373" s="17"/>
      <c r="M373" s="17"/>
      <c r="S373" s="86"/>
    </row>
    <row r="374">
      <c r="E374" s="90"/>
      <c r="F374" s="17"/>
      <c r="M374" s="17"/>
      <c r="S374" s="86"/>
    </row>
    <row r="375">
      <c r="E375" s="90"/>
      <c r="F375" s="17"/>
      <c r="M375" s="17"/>
      <c r="S375" s="86"/>
    </row>
    <row r="376">
      <c r="E376" s="90"/>
      <c r="F376" s="17"/>
      <c r="M376" s="17"/>
      <c r="S376" s="86"/>
    </row>
    <row r="377">
      <c r="E377" s="90"/>
      <c r="F377" s="17"/>
      <c r="M377" s="17"/>
      <c r="S377" s="86"/>
    </row>
    <row r="378">
      <c r="E378" s="90"/>
      <c r="F378" s="17"/>
      <c r="M378" s="17"/>
      <c r="S378" s="86"/>
    </row>
    <row r="379">
      <c r="E379" s="90"/>
      <c r="F379" s="17"/>
      <c r="M379" s="17"/>
      <c r="S379" s="86"/>
    </row>
    <row r="380">
      <c r="E380" s="90"/>
      <c r="F380" s="17"/>
      <c r="M380" s="17"/>
      <c r="S380" s="86"/>
    </row>
    <row r="381">
      <c r="E381" s="90"/>
      <c r="F381" s="17"/>
      <c r="M381" s="17"/>
      <c r="S381" s="86"/>
    </row>
    <row r="382">
      <c r="E382" s="90"/>
      <c r="F382" s="17"/>
      <c r="M382" s="17"/>
      <c r="S382" s="86"/>
    </row>
    <row r="383">
      <c r="E383" s="90"/>
      <c r="F383" s="17"/>
      <c r="M383" s="17"/>
      <c r="S383" s="86"/>
    </row>
    <row r="384">
      <c r="E384" s="90"/>
      <c r="F384" s="17"/>
      <c r="M384" s="17"/>
      <c r="S384" s="86"/>
    </row>
    <row r="385">
      <c r="E385" s="90"/>
      <c r="F385" s="17"/>
      <c r="M385" s="17"/>
      <c r="S385" s="86"/>
    </row>
    <row r="386">
      <c r="E386" s="90"/>
      <c r="F386" s="17"/>
      <c r="M386" s="17"/>
      <c r="S386" s="86"/>
    </row>
    <row r="387">
      <c r="E387" s="90"/>
      <c r="F387" s="17"/>
      <c r="M387" s="17"/>
      <c r="S387" s="86"/>
    </row>
    <row r="388">
      <c r="E388" s="90"/>
      <c r="F388" s="17"/>
      <c r="M388" s="17"/>
      <c r="S388" s="86"/>
    </row>
    <row r="389">
      <c r="E389" s="90"/>
      <c r="F389" s="17"/>
      <c r="M389" s="17"/>
      <c r="S389" s="86"/>
    </row>
    <row r="390">
      <c r="E390" s="90"/>
      <c r="F390" s="17"/>
      <c r="M390" s="17"/>
      <c r="S390" s="86"/>
    </row>
    <row r="391">
      <c r="E391" s="90"/>
      <c r="F391" s="17"/>
      <c r="M391" s="17"/>
      <c r="S391" s="86"/>
    </row>
    <row r="392">
      <c r="E392" s="90"/>
      <c r="F392" s="17"/>
      <c r="M392" s="17"/>
      <c r="S392" s="86"/>
    </row>
    <row r="393">
      <c r="E393" s="90"/>
      <c r="F393" s="17"/>
      <c r="M393" s="17"/>
      <c r="S393" s="86"/>
    </row>
    <row r="394">
      <c r="E394" s="90"/>
      <c r="F394" s="17"/>
      <c r="M394" s="17"/>
      <c r="S394" s="86"/>
    </row>
    <row r="395">
      <c r="E395" s="90"/>
      <c r="F395" s="17"/>
      <c r="M395" s="17"/>
      <c r="S395" s="86"/>
    </row>
    <row r="396">
      <c r="E396" s="90"/>
      <c r="F396" s="17"/>
      <c r="M396" s="17"/>
      <c r="S396" s="86"/>
    </row>
    <row r="397">
      <c r="E397" s="90"/>
      <c r="F397" s="17"/>
      <c r="M397" s="17"/>
      <c r="S397" s="86"/>
    </row>
    <row r="398">
      <c r="E398" s="90"/>
      <c r="F398" s="17"/>
      <c r="M398" s="17"/>
      <c r="S398" s="86"/>
    </row>
    <row r="399">
      <c r="E399" s="90"/>
      <c r="F399" s="17"/>
      <c r="M399" s="17"/>
      <c r="S399" s="86"/>
    </row>
    <row r="400">
      <c r="E400" s="90"/>
      <c r="F400" s="17"/>
      <c r="M400" s="17"/>
      <c r="S400" s="86"/>
    </row>
    <row r="401">
      <c r="E401" s="90"/>
      <c r="F401" s="17"/>
      <c r="M401" s="17"/>
      <c r="S401" s="86"/>
    </row>
    <row r="402">
      <c r="E402" s="90"/>
      <c r="F402" s="17"/>
      <c r="M402" s="17"/>
      <c r="S402" s="86"/>
    </row>
    <row r="403">
      <c r="E403" s="90"/>
      <c r="F403" s="17"/>
      <c r="M403" s="17"/>
      <c r="S403" s="86"/>
    </row>
    <row r="404">
      <c r="E404" s="90"/>
      <c r="F404" s="17"/>
      <c r="M404" s="17"/>
      <c r="S404" s="86"/>
    </row>
    <row r="405">
      <c r="E405" s="90"/>
      <c r="F405" s="17"/>
      <c r="M405" s="17"/>
      <c r="S405" s="86"/>
    </row>
    <row r="406">
      <c r="E406" s="90"/>
      <c r="F406" s="17"/>
      <c r="M406" s="17"/>
      <c r="S406" s="86"/>
    </row>
    <row r="407">
      <c r="E407" s="90"/>
      <c r="F407" s="17"/>
      <c r="M407" s="17"/>
      <c r="S407" s="86"/>
    </row>
    <row r="408">
      <c r="E408" s="90"/>
      <c r="F408" s="17"/>
      <c r="M408" s="17"/>
      <c r="S408" s="86"/>
    </row>
    <row r="409">
      <c r="E409" s="90"/>
      <c r="F409" s="17"/>
      <c r="M409" s="17"/>
      <c r="S409" s="86"/>
    </row>
    <row r="410">
      <c r="E410" s="90"/>
      <c r="F410" s="17"/>
      <c r="M410" s="17"/>
      <c r="S410" s="86"/>
    </row>
    <row r="411">
      <c r="E411" s="90"/>
      <c r="F411" s="17"/>
      <c r="M411" s="17"/>
      <c r="S411" s="86"/>
    </row>
    <row r="412">
      <c r="E412" s="90"/>
      <c r="F412" s="17"/>
      <c r="M412" s="17"/>
      <c r="S412" s="86"/>
    </row>
    <row r="413">
      <c r="E413" s="90"/>
      <c r="F413" s="17"/>
      <c r="M413" s="17"/>
      <c r="S413" s="86"/>
    </row>
    <row r="414">
      <c r="E414" s="90"/>
      <c r="F414" s="17"/>
      <c r="M414" s="17"/>
      <c r="S414" s="86"/>
    </row>
    <row r="415">
      <c r="E415" s="90"/>
      <c r="F415" s="17"/>
      <c r="M415" s="17"/>
      <c r="S415" s="86"/>
    </row>
    <row r="416">
      <c r="E416" s="90"/>
      <c r="F416" s="17"/>
      <c r="M416" s="17"/>
      <c r="S416" s="86"/>
    </row>
    <row r="417">
      <c r="E417" s="90"/>
      <c r="F417" s="17"/>
      <c r="M417" s="17"/>
      <c r="S417" s="86"/>
    </row>
    <row r="418">
      <c r="E418" s="90"/>
      <c r="F418" s="17"/>
      <c r="M418" s="17"/>
      <c r="S418" s="86"/>
    </row>
    <row r="419">
      <c r="E419" s="90"/>
      <c r="F419" s="17"/>
      <c r="M419" s="17"/>
      <c r="S419" s="86"/>
    </row>
    <row r="420">
      <c r="E420" s="90"/>
      <c r="F420" s="17"/>
      <c r="M420" s="17"/>
      <c r="S420" s="86"/>
    </row>
    <row r="421">
      <c r="E421" s="90"/>
      <c r="F421" s="17"/>
      <c r="M421" s="17"/>
      <c r="S421" s="86"/>
    </row>
    <row r="422">
      <c r="E422" s="90"/>
      <c r="F422" s="17"/>
      <c r="M422" s="17"/>
      <c r="S422" s="86"/>
    </row>
    <row r="423">
      <c r="E423" s="90"/>
      <c r="F423" s="17"/>
      <c r="M423" s="17"/>
      <c r="S423" s="86"/>
    </row>
    <row r="424">
      <c r="E424" s="90"/>
      <c r="F424" s="17"/>
      <c r="M424" s="17"/>
      <c r="S424" s="86"/>
    </row>
    <row r="425">
      <c r="E425" s="90"/>
      <c r="F425" s="17"/>
      <c r="M425" s="17"/>
      <c r="S425" s="86"/>
    </row>
    <row r="426">
      <c r="E426" s="90"/>
      <c r="F426" s="17"/>
      <c r="M426" s="17"/>
      <c r="S426" s="86"/>
    </row>
    <row r="427">
      <c r="E427" s="90"/>
      <c r="F427" s="17"/>
      <c r="M427" s="17"/>
      <c r="S427" s="86"/>
    </row>
    <row r="428">
      <c r="E428" s="90"/>
      <c r="F428" s="17"/>
      <c r="M428" s="17"/>
      <c r="S428" s="86"/>
    </row>
    <row r="429">
      <c r="E429" s="90"/>
      <c r="F429" s="17"/>
      <c r="M429" s="17"/>
      <c r="S429" s="86"/>
    </row>
    <row r="430">
      <c r="E430" s="90"/>
      <c r="F430" s="17"/>
      <c r="M430" s="17"/>
      <c r="S430" s="86"/>
    </row>
    <row r="431">
      <c r="E431" s="90"/>
      <c r="F431" s="17"/>
      <c r="M431" s="17"/>
      <c r="S431" s="86"/>
    </row>
    <row r="432">
      <c r="E432" s="90"/>
      <c r="F432" s="17"/>
      <c r="M432" s="17"/>
      <c r="S432" s="86"/>
    </row>
    <row r="433">
      <c r="E433" s="90"/>
      <c r="F433" s="17"/>
      <c r="M433" s="17"/>
      <c r="S433" s="86"/>
    </row>
    <row r="434">
      <c r="E434" s="90"/>
      <c r="F434" s="17"/>
      <c r="M434" s="17"/>
      <c r="S434" s="86"/>
    </row>
    <row r="435">
      <c r="E435" s="90"/>
      <c r="F435" s="17"/>
      <c r="M435" s="17"/>
      <c r="S435" s="86"/>
    </row>
    <row r="436">
      <c r="E436" s="90"/>
      <c r="F436" s="17"/>
      <c r="M436" s="17"/>
      <c r="S436" s="86"/>
    </row>
    <row r="437">
      <c r="E437" s="90"/>
      <c r="F437" s="17"/>
      <c r="M437" s="17"/>
      <c r="S437" s="86"/>
    </row>
    <row r="438">
      <c r="E438" s="90"/>
      <c r="F438" s="17"/>
      <c r="M438" s="17"/>
      <c r="S438" s="86"/>
    </row>
    <row r="439">
      <c r="E439" s="90"/>
      <c r="F439" s="17"/>
      <c r="M439" s="17"/>
      <c r="S439" s="86"/>
    </row>
    <row r="440">
      <c r="E440" s="90"/>
      <c r="F440" s="17"/>
      <c r="M440" s="17"/>
      <c r="S440" s="86"/>
    </row>
    <row r="441">
      <c r="E441" s="90"/>
      <c r="F441" s="17"/>
      <c r="M441" s="17"/>
      <c r="S441" s="86"/>
    </row>
    <row r="442">
      <c r="E442" s="90"/>
      <c r="F442" s="17"/>
      <c r="M442" s="17"/>
      <c r="S442" s="86"/>
    </row>
    <row r="443">
      <c r="E443" s="90"/>
      <c r="F443" s="17"/>
      <c r="M443" s="17"/>
      <c r="S443" s="86"/>
    </row>
    <row r="444">
      <c r="E444" s="90"/>
      <c r="F444" s="17"/>
      <c r="M444" s="17"/>
      <c r="S444" s="86"/>
    </row>
    <row r="445">
      <c r="E445" s="90"/>
      <c r="F445" s="17"/>
      <c r="M445" s="17"/>
      <c r="S445" s="86"/>
    </row>
    <row r="446">
      <c r="E446" s="90"/>
      <c r="F446" s="17"/>
      <c r="M446" s="17"/>
      <c r="S446" s="86"/>
    </row>
    <row r="447">
      <c r="E447" s="90"/>
      <c r="F447" s="17"/>
      <c r="M447" s="17"/>
      <c r="S447" s="86"/>
    </row>
    <row r="448">
      <c r="E448" s="90"/>
      <c r="F448" s="17"/>
      <c r="M448" s="17"/>
      <c r="S448" s="86"/>
    </row>
    <row r="449">
      <c r="E449" s="90"/>
      <c r="F449" s="17"/>
      <c r="M449" s="17"/>
      <c r="S449" s="86"/>
    </row>
    <row r="450">
      <c r="E450" s="90"/>
      <c r="F450" s="17"/>
      <c r="M450" s="17"/>
      <c r="S450" s="86"/>
    </row>
    <row r="451">
      <c r="E451" s="90"/>
      <c r="F451" s="17"/>
      <c r="M451" s="17"/>
      <c r="S451" s="86"/>
    </row>
    <row r="452">
      <c r="E452" s="90"/>
      <c r="F452" s="17"/>
      <c r="M452" s="17"/>
      <c r="S452" s="86"/>
    </row>
    <row r="453">
      <c r="E453" s="90"/>
      <c r="F453" s="17"/>
      <c r="M453" s="17"/>
      <c r="S453" s="86"/>
    </row>
    <row r="454">
      <c r="E454" s="90"/>
      <c r="F454" s="17"/>
      <c r="M454" s="17"/>
      <c r="S454" s="86"/>
    </row>
    <row r="455">
      <c r="E455" s="90"/>
      <c r="F455" s="17"/>
      <c r="M455" s="17"/>
      <c r="S455" s="86"/>
    </row>
    <row r="456">
      <c r="E456" s="90"/>
      <c r="F456" s="17"/>
      <c r="M456" s="17"/>
      <c r="S456" s="86"/>
    </row>
    <row r="457">
      <c r="E457" s="90"/>
      <c r="F457" s="17"/>
      <c r="M457" s="17"/>
      <c r="S457" s="86"/>
    </row>
    <row r="458">
      <c r="E458" s="90"/>
      <c r="F458" s="17"/>
      <c r="M458" s="17"/>
      <c r="S458" s="86"/>
    </row>
    <row r="459">
      <c r="E459" s="90"/>
      <c r="F459" s="17"/>
      <c r="M459" s="17"/>
      <c r="S459" s="86"/>
    </row>
    <row r="460">
      <c r="E460" s="90"/>
      <c r="F460" s="17"/>
      <c r="M460" s="17"/>
      <c r="S460" s="86"/>
    </row>
    <row r="461">
      <c r="E461" s="90"/>
      <c r="F461" s="17"/>
      <c r="M461" s="17"/>
      <c r="S461" s="86"/>
    </row>
    <row r="462">
      <c r="E462" s="90"/>
      <c r="F462" s="17"/>
      <c r="M462" s="17"/>
      <c r="S462" s="86"/>
    </row>
    <row r="463">
      <c r="E463" s="90"/>
      <c r="F463" s="17"/>
      <c r="M463" s="17"/>
      <c r="S463" s="86"/>
    </row>
    <row r="464">
      <c r="E464" s="90"/>
      <c r="F464" s="17"/>
      <c r="M464" s="17"/>
      <c r="S464" s="86"/>
    </row>
    <row r="465">
      <c r="E465" s="90"/>
      <c r="F465" s="17"/>
      <c r="M465" s="17"/>
      <c r="S465" s="86"/>
    </row>
    <row r="466">
      <c r="E466" s="90"/>
      <c r="F466" s="17"/>
      <c r="M466" s="17"/>
      <c r="S466" s="86"/>
    </row>
    <row r="467">
      <c r="E467" s="90"/>
      <c r="F467" s="17"/>
      <c r="M467" s="17"/>
      <c r="S467" s="86"/>
    </row>
    <row r="468">
      <c r="E468" s="90"/>
      <c r="F468" s="17"/>
      <c r="M468" s="17"/>
      <c r="S468" s="86"/>
    </row>
    <row r="469">
      <c r="E469" s="90"/>
      <c r="F469" s="17"/>
      <c r="M469" s="17"/>
      <c r="S469" s="86"/>
    </row>
    <row r="470">
      <c r="E470" s="90"/>
      <c r="F470" s="17"/>
      <c r="M470" s="17"/>
      <c r="S470" s="86"/>
    </row>
    <row r="471">
      <c r="E471" s="90"/>
      <c r="F471" s="17"/>
      <c r="M471" s="17"/>
      <c r="S471" s="86"/>
    </row>
    <row r="472">
      <c r="E472" s="90"/>
      <c r="F472" s="17"/>
      <c r="M472" s="17"/>
      <c r="S472" s="86"/>
    </row>
    <row r="473">
      <c r="E473" s="90"/>
      <c r="F473" s="17"/>
      <c r="M473" s="17"/>
      <c r="S473" s="86"/>
    </row>
    <row r="474">
      <c r="E474" s="90"/>
      <c r="F474" s="17"/>
      <c r="M474" s="17"/>
      <c r="S474" s="86"/>
    </row>
    <row r="475">
      <c r="E475" s="90"/>
      <c r="F475" s="17"/>
      <c r="M475" s="17"/>
      <c r="S475" s="86"/>
    </row>
    <row r="476">
      <c r="E476" s="90"/>
      <c r="F476" s="17"/>
      <c r="M476" s="17"/>
      <c r="S476" s="86"/>
    </row>
    <row r="477">
      <c r="E477" s="90"/>
      <c r="F477" s="17"/>
      <c r="M477" s="17"/>
      <c r="S477" s="86"/>
    </row>
    <row r="478">
      <c r="E478" s="90"/>
      <c r="F478" s="17"/>
      <c r="M478" s="17"/>
      <c r="S478" s="86"/>
    </row>
    <row r="479">
      <c r="E479" s="90"/>
      <c r="F479" s="17"/>
      <c r="M479" s="17"/>
      <c r="S479" s="86"/>
    </row>
    <row r="480">
      <c r="E480" s="90"/>
      <c r="F480" s="17"/>
      <c r="M480" s="17"/>
      <c r="S480" s="86"/>
    </row>
    <row r="481">
      <c r="E481" s="90"/>
      <c r="F481" s="17"/>
      <c r="M481" s="17"/>
      <c r="S481" s="86"/>
    </row>
    <row r="482">
      <c r="E482" s="90"/>
      <c r="F482" s="17"/>
      <c r="M482" s="17"/>
      <c r="S482" s="86"/>
    </row>
    <row r="483">
      <c r="E483" s="90"/>
      <c r="F483" s="17"/>
      <c r="M483" s="17"/>
      <c r="S483" s="86"/>
    </row>
    <row r="484">
      <c r="E484" s="90"/>
      <c r="F484" s="17"/>
      <c r="M484" s="17"/>
      <c r="S484" s="86"/>
    </row>
    <row r="485">
      <c r="E485" s="90"/>
      <c r="F485" s="17"/>
      <c r="M485" s="17"/>
      <c r="S485" s="86"/>
    </row>
    <row r="486">
      <c r="E486" s="90"/>
      <c r="F486" s="17"/>
      <c r="M486" s="17"/>
      <c r="S486" s="86"/>
    </row>
    <row r="487">
      <c r="E487" s="90"/>
      <c r="F487" s="17"/>
      <c r="M487" s="17"/>
      <c r="S487" s="86"/>
    </row>
    <row r="488">
      <c r="E488" s="90"/>
      <c r="F488" s="17"/>
      <c r="M488" s="17"/>
      <c r="S488" s="86"/>
    </row>
    <row r="489">
      <c r="E489" s="90"/>
      <c r="F489" s="17"/>
      <c r="M489" s="17"/>
      <c r="S489" s="86"/>
    </row>
    <row r="490">
      <c r="E490" s="90"/>
      <c r="F490" s="17"/>
      <c r="M490" s="17"/>
      <c r="S490" s="86"/>
    </row>
    <row r="491">
      <c r="E491" s="90"/>
      <c r="F491" s="17"/>
      <c r="M491" s="17"/>
      <c r="S491" s="86"/>
    </row>
    <row r="492">
      <c r="E492" s="90"/>
      <c r="F492" s="17"/>
      <c r="M492" s="17"/>
      <c r="S492" s="86"/>
    </row>
    <row r="493">
      <c r="E493" s="90"/>
      <c r="F493" s="17"/>
      <c r="M493" s="17"/>
      <c r="S493" s="86"/>
    </row>
    <row r="494">
      <c r="E494" s="90"/>
      <c r="F494" s="17"/>
      <c r="M494" s="17"/>
      <c r="S494" s="86"/>
    </row>
    <row r="495">
      <c r="E495" s="90"/>
      <c r="F495" s="17"/>
      <c r="M495" s="17"/>
      <c r="S495" s="86"/>
    </row>
    <row r="496">
      <c r="E496" s="90"/>
      <c r="F496" s="17"/>
      <c r="M496" s="17"/>
      <c r="S496" s="86"/>
    </row>
    <row r="497">
      <c r="E497" s="90"/>
      <c r="F497" s="17"/>
      <c r="M497" s="17"/>
      <c r="S497" s="86"/>
    </row>
    <row r="498">
      <c r="E498" s="90"/>
      <c r="F498" s="17"/>
      <c r="M498" s="17"/>
      <c r="S498" s="86"/>
    </row>
    <row r="499">
      <c r="E499" s="90"/>
      <c r="F499" s="17"/>
      <c r="M499" s="17"/>
      <c r="S499" s="86"/>
    </row>
    <row r="500">
      <c r="E500" s="90"/>
      <c r="F500" s="17"/>
      <c r="M500" s="17"/>
      <c r="S500" s="86"/>
    </row>
    <row r="501">
      <c r="E501" s="90"/>
      <c r="F501" s="17"/>
      <c r="M501" s="17"/>
      <c r="S501" s="86"/>
    </row>
    <row r="502">
      <c r="E502" s="90"/>
      <c r="F502" s="17"/>
      <c r="M502" s="17"/>
      <c r="S502" s="86"/>
    </row>
    <row r="503">
      <c r="E503" s="90"/>
      <c r="F503" s="17"/>
      <c r="M503" s="17"/>
      <c r="S503" s="86"/>
    </row>
    <row r="504">
      <c r="E504" s="90"/>
      <c r="F504" s="17"/>
      <c r="M504" s="17"/>
      <c r="S504" s="86"/>
    </row>
    <row r="505">
      <c r="E505" s="90"/>
      <c r="F505" s="17"/>
      <c r="M505" s="17"/>
      <c r="S505" s="86"/>
    </row>
    <row r="506">
      <c r="E506" s="90"/>
      <c r="F506" s="17"/>
      <c r="M506" s="17"/>
      <c r="S506" s="86"/>
    </row>
    <row r="507">
      <c r="E507" s="90"/>
      <c r="F507" s="17"/>
      <c r="M507" s="17"/>
      <c r="S507" s="86"/>
    </row>
    <row r="508">
      <c r="E508" s="90"/>
      <c r="F508" s="17"/>
      <c r="M508" s="17"/>
      <c r="S508" s="86"/>
    </row>
    <row r="509">
      <c r="E509" s="90"/>
      <c r="F509" s="17"/>
      <c r="M509" s="17"/>
      <c r="S509" s="86"/>
    </row>
    <row r="510">
      <c r="E510" s="90"/>
      <c r="F510" s="17"/>
      <c r="M510" s="17"/>
      <c r="S510" s="86"/>
    </row>
    <row r="511">
      <c r="E511" s="90"/>
      <c r="F511" s="17"/>
      <c r="M511" s="17"/>
      <c r="S511" s="86"/>
    </row>
    <row r="512">
      <c r="E512" s="90"/>
      <c r="F512" s="17"/>
      <c r="M512" s="17"/>
      <c r="S512" s="86"/>
    </row>
    <row r="513">
      <c r="E513" s="90"/>
      <c r="F513" s="17"/>
      <c r="M513" s="17"/>
      <c r="S513" s="86"/>
    </row>
    <row r="514">
      <c r="E514" s="90"/>
      <c r="F514" s="17"/>
      <c r="M514" s="17"/>
      <c r="S514" s="86"/>
    </row>
    <row r="515">
      <c r="E515" s="90"/>
      <c r="F515" s="17"/>
      <c r="M515" s="17"/>
      <c r="S515" s="86"/>
    </row>
    <row r="516">
      <c r="E516" s="90"/>
      <c r="F516" s="17"/>
      <c r="M516" s="17"/>
      <c r="S516" s="86"/>
    </row>
    <row r="517">
      <c r="E517" s="90"/>
      <c r="F517" s="17"/>
      <c r="M517" s="17"/>
      <c r="S517" s="86"/>
    </row>
    <row r="518">
      <c r="E518" s="90"/>
      <c r="F518" s="17"/>
      <c r="M518" s="17"/>
      <c r="S518" s="86"/>
    </row>
    <row r="519">
      <c r="E519" s="90"/>
      <c r="F519" s="17"/>
      <c r="M519" s="17"/>
      <c r="S519" s="86"/>
    </row>
    <row r="520">
      <c r="E520" s="90"/>
      <c r="F520" s="17"/>
      <c r="M520" s="17"/>
      <c r="S520" s="86"/>
    </row>
    <row r="521">
      <c r="E521" s="90"/>
      <c r="F521" s="17"/>
      <c r="M521" s="17"/>
      <c r="S521" s="86"/>
    </row>
    <row r="522">
      <c r="E522" s="90"/>
      <c r="F522" s="17"/>
      <c r="M522" s="17"/>
      <c r="S522" s="86"/>
    </row>
    <row r="523">
      <c r="E523" s="90"/>
      <c r="F523" s="17"/>
      <c r="M523" s="17"/>
      <c r="S523" s="86"/>
    </row>
    <row r="524">
      <c r="E524" s="90"/>
      <c r="F524" s="17"/>
      <c r="M524" s="17"/>
      <c r="S524" s="86"/>
    </row>
    <row r="525">
      <c r="E525" s="90"/>
      <c r="F525" s="17"/>
      <c r="M525" s="17"/>
      <c r="S525" s="86"/>
    </row>
    <row r="526">
      <c r="E526" s="90"/>
      <c r="F526" s="17"/>
      <c r="M526" s="17"/>
      <c r="S526" s="86"/>
    </row>
    <row r="527">
      <c r="E527" s="90"/>
      <c r="F527" s="17"/>
      <c r="M527" s="17"/>
      <c r="S527" s="86"/>
    </row>
    <row r="528">
      <c r="E528" s="90"/>
      <c r="F528" s="17"/>
      <c r="M528" s="17"/>
      <c r="S528" s="86"/>
    </row>
    <row r="529">
      <c r="E529" s="90"/>
      <c r="F529" s="17"/>
      <c r="M529" s="17"/>
      <c r="S529" s="86"/>
    </row>
    <row r="530">
      <c r="E530" s="90"/>
      <c r="F530" s="17"/>
      <c r="M530" s="17"/>
      <c r="S530" s="86"/>
    </row>
    <row r="531">
      <c r="E531" s="90"/>
      <c r="F531" s="17"/>
      <c r="M531" s="17"/>
      <c r="S531" s="86"/>
    </row>
    <row r="532">
      <c r="E532" s="90"/>
      <c r="F532" s="17"/>
      <c r="M532" s="17"/>
      <c r="S532" s="86"/>
    </row>
    <row r="533">
      <c r="E533" s="90"/>
      <c r="F533" s="17"/>
      <c r="M533" s="17"/>
      <c r="S533" s="86"/>
    </row>
    <row r="534">
      <c r="E534" s="90"/>
      <c r="F534" s="17"/>
      <c r="M534" s="17"/>
      <c r="S534" s="86"/>
    </row>
    <row r="535">
      <c r="E535" s="90"/>
      <c r="F535" s="17"/>
      <c r="M535" s="17"/>
      <c r="S535" s="86"/>
    </row>
    <row r="536">
      <c r="E536" s="90"/>
      <c r="F536" s="17"/>
      <c r="M536" s="17"/>
      <c r="S536" s="86"/>
    </row>
    <row r="537">
      <c r="E537" s="90"/>
      <c r="F537" s="17"/>
      <c r="M537" s="17"/>
      <c r="S537" s="86"/>
    </row>
    <row r="538">
      <c r="E538" s="90"/>
      <c r="F538" s="17"/>
      <c r="M538" s="17"/>
      <c r="S538" s="86"/>
    </row>
    <row r="539">
      <c r="E539" s="90"/>
      <c r="F539" s="17"/>
      <c r="M539" s="17"/>
      <c r="S539" s="86"/>
    </row>
    <row r="540">
      <c r="E540" s="90"/>
      <c r="F540" s="17"/>
      <c r="M540" s="17"/>
      <c r="S540" s="86"/>
    </row>
    <row r="541">
      <c r="E541" s="90"/>
      <c r="F541" s="17"/>
      <c r="M541" s="17"/>
      <c r="S541" s="86"/>
    </row>
    <row r="542">
      <c r="E542" s="90"/>
      <c r="F542" s="17"/>
      <c r="M542" s="17"/>
      <c r="S542" s="86"/>
    </row>
    <row r="543">
      <c r="E543" s="90"/>
      <c r="F543" s="17"/>
      <c r="M543" s="17"/>
      <c r="S543" s="86"/>
    </row>
    <row r="544">
      <c r="E544" s="90"/>
      <c r="F544" s="17"/>
      <c r="M544" s="17"/>
      <c r="S544" s="86"/>
    </row>
    <row r="545">
      <c r="E545" s="90"/>
      <c r="F545" s="17"/>
      <c r="M545" s="17"/>
      <c r="S545" s="86"/>
    </row>
    <row r="546">
      <c r="E546" s="90"/>
      <c r="F546" s="17"/>
      <c r="M546" s="17"/>
      <c r="S546" s="86"/>
    </row>
    <row r="547">
      <c r="E547" s="90"/>
      <c r="F547" s="17"/>
      <c r="M547" s="17"/>
      <c r="S547" s="86"/>
    </row>
    <row r="548">
      <c r="E548" s="90"/>
      <c r="F548" s="17"/>
      <c r="M548" s="17"/>
      <c r="S548" s="86"/>
    </row>
    <row r="549">
      <c r="E549" s="90"/>
      <c r="F549" s="17"/>
      <c r="M549" s="17"/>
      <c r="S549" s="86"/>
    </row>
    <row r="550">
      <c r="E550" s="90"/>
      <c r="F550" s="17"/>
      <c r="M550" s="17"/>
      <c r="S550" s="86"/>
    </row>
    <row r="551">
      <c r="E551" s="90"/>
      <c r="F551" s="17"/>
      <c r="M551" s="17"/>
      <c r="S551" s="86"/>
    </row>
    <row r="552">
      <c r="E552" s="90"/>
      <c r="F552" s="17"/>
      <c r="M552" s="17"/>
      <c r="S552" s="86"/>
    </row>
    <row r="553">
      <c r="E553" s="90"/>
      <c r="F553" s="17"/>
      <c r="M553" s="17"/>
      <c r="S553" s="86"/>
    </row>
    <row r="554">
      <c r="E554" s="90"/>
      <c r="F554" s="17"/>
      <c r="M554" s="17"/>
      <c r="S554" s="86"/>
    </row>
    <row r="555">
      <c r="E555" s="90"/>
      <c r="F555" s="17"/>
      <c r="M555" s="17"/>
      <c r="S555" s="86"/>
    </row>
    <row r="556">
      <c r="E556" s="90"/>
      <c r="F556" s="17"/>
      <c r="M556" s="17"/>
      <c r="S556" s="86"/>
    </row>
    <row r="557">
      <c r="E557" s="90"/>
      <c r="F557" s="17"/>
      <c r="M557" s="17"/>
      <c r="S557" s="86"/>
    </row>
    <row r="558">
      <c r="E558" s="90"/>
      <c r="F558" s="17"/>
      <c r="M558" s="17"/>
      <c r="S558" s="86"/>
    </row>
    <row r="559">
      <c r="E559" s="90"/>
      <c r="F559" s="17"/>
      <c r="M559" s="17"/>
      <c r="S559" s="86"/>
    </row>
    <row r="560">
      <c r="E560" s="90"/>
      <c r="F560" s="17"/>
      <c r="M560" s="17"/>
      <c r="S560" s="86"/>
    </row>
    <row r="561">
      <c r="E561" s="90"/>
      <c r="F561" s="17"/>
      <c r="M561" s="17"/>
      <c r="S561" s="86"/>
    </row>
    <row r="562">
      <c r="E562" s="90"/>
      <c r="F562" s="17"/>
      <c r="M562" s="17"/>
      <c r="S562" s="86"/>
    </row>
    <row r="563">
      <c r="E563" s="90"/>
      <c r="F563" s="17"/>
      <c r="M563" s="17"/>
      <c r="S563" s="86"/>
    </row>
    <row r="564">
      <c r="E564" s="90"/>
      <c r="F564" s="17"/>
      <c r="M564" s="17"/>
      <c r="S564" s="86"/>
    </row>
    <row r="565">
      <c r="E565" s="90"/>
      <c r="F565" s="17"/>
      <c r="M565" s="17"/>
      <c r="S565" s="86"/>
    </row>
    <row r="566">
      <c r="E566" s="90"/>
      <c r="F566" s="17"/>
      <c r="M566" s="17"/>
      <c r="S566" s="86"/>
    </row>
    <row r="567">
      <c r="E567" s="90"/>
      <c r="F567" s="17"/>
      <c r="M567" s="17"/>
      <c r="S567" s="86"/>
    </row>
    <row r="568">
      <c r="E568" s="90"/>
      <c r="F568" s="17"/>
      <c r="M568" s="17"/>
      <c r="S568" s="86"/>
    </row>
    <row r="569">
      <c r="E569" s="90"/>
      <c r="F569" s="17"/>
      <c r="M569" s="17"/>
      <c r="S569" s="86"/>
    </row>
    <row r="570">
      <c r="E570" s="90"/>
      <c r="F570" s="17"/>
      <c r="M570" s="17"/>
      <c r="S570" s="86"/>
    </row>
    <row r="571">
      <c r="E571" s="90"/>
      <c r="F571" s="17"/>
      <c r="M571" s="17"/>
      <c r="S571" s="86"/>
    </row>
    <row r="572">
      <c r="E572" s="90"/>
      <c r="F572" s="17"/>
      <c r="M572" s="17"/>
      <c r="S572" s="86"/>
    </row>
    <row r="573">
      <c r="E573" s="90"/>
      <c r="F573" s="17"/>
      <c r="M573" s="17"/>
      <c r="S573" s="86"/>
    </row>
    <row r="574">
      <c r="E574" s="90"/>
      <c r="F574" s="17"/>
      <c r="M574" s="17"/>
      <c r="S574" s="86"/>
    </row>
    <row r="575">
      <c r="E575" s="90"/>
      <c r="F575" s="17"/>
      <c r="M575" s="17"/>
      <c r="S575" s="86"/>
    </row>
    <row r="576">
      <c r="E576" s="90"/>
      <c r="F576" s="17"/>
      <c r="M576" s="17"/>
      <c r="S576" s="86"/>
    </row>
    <row r="577">
      <c r="E577" s="90"/>
      <c r="F577" s="17"/>
      <c r="M577" s="17"/>
      <c r="S577" s="86"/>
    </row>
    <row r="578">
      <c r="E578" s="90"/>
      <c r="F578" s="17"/>
      <c r="M578" s="17"/>
      <c r="S578" s="86"/>
    </row>
    <row r="579">
      <c r="E579" s="90"/>
      <c r="F579" s="17"/>
      <c r="M579" s="17"/>
      <c r="S579" s="86"/>
    </row>
    <row r="580">
      <c r="E580" s="90"/>
      <c r="F580" s="17"/>
      <c r="M580" s="17"/>
      <c r="S580" s="86"/>
    </row>
    <row r="581">
      <c r="E581" s="90"/>
      <c r="F581" s="17"/>
      <c r="M581" s="17"/>
      <c r="S581" s="86"/>
    </row>
    <row r="582">
      <c r="E582" s="90"/>
      <c r="F582" s="17"/>
      <c r="M582" s="17"/>
      <c r="S582" s="86"/>
    </row>
    <row r="583">
      <c r="E583" s="90"/>
      <c r="F583" s="17"/>
      <c r="M583" s="17"/>
      <c r="S583" s="86"/>
    </row>
    <row r="584">
      <c r="E584" s="90"/>
      <c r="F584" s="17"/>
      <c r="M584" s="17"/>
      <c r="S584" s="86"/>
    </row>
    <row r="585">
      <c r="E585" s="90"/>
      <c r="F585" s="17"/>
      <c r="M585" s="17"/>
      <c r="S585" s="86"/>
    </row>
    <row r="586">
      <c r="E586" s="90"/>
      <c r="F586" s="17"/>
      <c r="M586" s="17"/>
      <c r="S586" s="86"/>
    </row>
    <row r="587">
      <c r="E587" s="90"/>
      <c r="F587" s="17"/>
      <c r="M587" s="17"/>
      <c r="S587" s="86"/>
    </row>
    <row r="588">
      <c r="E588" s="90"/>
      <c r="F588" s="17"/>
      <c r="M588" s="17"/>
      <c r="S588" s="86"/>
    </row>
    <row r="589">
      <c r="E589" s="90"/>
      <c r="F589" s="17"/>
      <c r="M589" s="17"/>
      <c r="S589" s="86"/>
    </row>
    <row r="590">
      <c r="E590" s="90"/>
      <c r="F590" s="17"/>
      <c r="M590" s="17"/>
      <c r="S590" s="86"/>
    </row>
    <row r="591">
      <c r="E591" s="90"/>
      <c r="F591" s="17"/>
      <c r="M591" s="17"/>
      <c r="S591" s="86"/>
    </row>
    <row r="592">
      <c r="E592" s="90"/>
      <c r="F592" s="17"/>
      <c r="M592" s="17"/>
      <c r="S592" s="86"/>
    </row>
    <row r="593">
      <c r="E593" s="90"/>
      <c r="F593" s="17"/>
      <c r="M593" s="17"/>
      <c r="S593" s="86"/>
    </row>
    <row r="594">
      <c r="E594" s="90"/>
      <c r="F594" s="17"/>
      <c r="M594" s="17"/>
      <c r="S594" s="86"/>
    </row>
    <row r="595">
      <c r="E595" s="90"/>
      <c r="F595" s="17"/>
      <c r="M595" s="17"/>
      <c r="S595" s="86"/>
    </row>
    <row r="596">
      <c r="E596" s="90"/>
      <c r="F596" s="17"/>
      <c r="M596" s="17"/>
      <c r="S596" s="86"/>
    </row>
    <row r="597">
      <c r="E597" s="90"/>
      <c r="F597" s="17"/>
      <c r="M597" s="17"/>
      <c r="S597" s="86"/>
    </row>
    <row r="598">
      <c r="E598" s="90"/>
      <c r="F598" s="17"/>
      <c r="M598" s="17"/>
      <c r="S598" s="86"/>
    </row>
    <row r="599">
      <c r="E599" s="90"/>
      <c r="F599" s="17"/>
      <c r="M599" s="17"/>
      <c r="S599" s="86"/>
    </row>
    <row r="600">
      <c r="E600" s="90"/>
      <c r="F600" s="17"/>
      <c r="M600" s="17"/>
      <c r="S600" s="86"/>
    </row>
    <row r="601">
      <c r="E601" s="90"/>
      <c r="F601" s="17"/>
      <c r="M601" s="17"/>
      <c r="S601" s="86"/>
    </row>
    <row r="602">
      <c r="E602" s="90"/>
      <c r="F602" s="17"/>
      <c r="M602" s="17"/>
      <c r="S602" s="86"/>
    </row>
    <row r="603">
      <c r="E603" s="90"/>
      <c r="F603" s="17"/>
      <c r="M603" s="17"/>
      <c r="S603" s="86"/>
    </row>
    <row r="604">
      <c r="E604" s="90"/>
      <c r="F604" s="17"/>
      <c r="M604" s="17"/>
      <c r="S604" s="86"/>
    </row>
    <row r="605">
      <c r="E605" s="90"/>
      <c r="F605" s="17"/>
      <c r="M605" s="17"/>
      <c r="S605" s="86"/>
    </row>
    <row r="606">
      <c r="E606" s="90"/>
      <c r="F606" s="17"/>
      <c r="M606" s="17"/>
      <c r="S606" s="86"/>
    </row>
    <row r="607">
      <c r="E607" s="90"/>
      <c r="F607" s="17"/>
      <c r="M607" s="17"/>
      <c r="S607" s="86"/>
    </row>
    <row r="608">
      <c r="E608" s="90"/>
      <c r="F608" s="17"/>
      <c r="M608" s="17"/>
      <c r="S608" s="86"/>
    </row>
    <row r="609">
      <c r="E609" s="90"/>
      <c r="F609" s="17"/>
      <c r="M609" s="17"/>
      <c r="S609" s="86"/>
    </row>
    <row r="610">
      <c r="E610" s="90"/>
      <c r="F610" s="17"/>
      <c r="M610" s="17"/>
      <c r="S610" s="86"/>
    </row>
    <row r="611">
      <c r="E611" s="90"/>
      <c r="F611" s="17"/>
      <c r="M611" s="17"/>
      <c r="S611" s="86"/>
    </row>
    <row r="612">
      <c r="E612" s="90"/>
      <c r="F612" s="17"/>
      <c r="M612" s="17"/>
      <c r="S612" s="86"/>
    </row>
    <row r="613">
      <c r="E613" s="90"/>
      <c r="F613" s="17"/>
      <c r="M613" s="17"/>
      <c r="S613" s="86"/>
    </row>
    <row r="614">
      <c r="E614" s="90"/>
      <c r="F614" s="17"/>
      <c r="M614" s="17"/>
      <c r="S614" s="86"/>
    </row>
    <row r="615">
      <c r="E615" s="90"/>
      <c r="F615" s="17"/>
      <c r="M615" s="17"/>
      <c r="S615" s="86"/>
    </row>
    <row r="616">
      <c r="E616" s="90"/>
      <c r="F616" s="17"/>
      <c r="M616" s="17"/>
      <c r="S616" s="86"/>
    </row>
    <row r="617">
      <c r="E617" s="90"/>
      <c r="F617" s="17"/>
      <c r="M617" s="17"/>
      <c r="S617" s="86"/>
    </row>
    <row r="618">
      <c r="E618" s="90"/>
      <c r="F618" s="17"/>
      <c r="M618" s="17"/>
      <c r="S618" s="86"/>
    </row>
    <row r="619">
      <c r="E619" s="90"/>
      <c r="F619" s="17"/>
      <c r="M619" s="17"/>
      <c r="S619" s="86"/>
    </row>
    <row r="620">
      <c r="E620" s="90"/>
      <c r="F620" s="17"/>
      <c r="M620" s="17"/>
      <c r="S620" s="86"/>
    </row>
    <row r="621">
      <c r="E621" s="90"/>
      <c r="F621" s="17"/>
      <c r="M621" s="17"/>
      <c r="S621" s="86"/>
    </row>
    <row r="622">
      <c r="E622" s="90"/>
      <c r="F622" s="17"/>
      <c r="M622" s="17"/>
      <c r="S622" s="86"/>
    </row>
    <row r="623">
      <c r="E623" s="90"/>
      <c r="F623" s="17"/>
      <c r="M623" s="17"/>
      <c r="S623" s="86"/>
    </row>
    <row r="624">
      <c r="E624" s="90"/>
      <c r="F624" s="17"/>
      <c r="M624" s="17"/>
      <c r="S624" s="86"/>
    </row>
    <row r="625">
      <c r="E625" s="90"/>
      <c r="F625" s="17"/>
      <c r="M625" s="17"/>
      <c r="S625" s="86"/>
    </row>
    <row r="626">
      <c r="E626" s="90"/>
      <c r="F626" s="17"/>
      <c r="M626" s="17"/>
      <c r="S626" s="86"/>
    </row>
    <row r="627">
      <c r="E627" s="90"/>
      <c r="F627" s="17"/>
      <c r="M627" s="17"/>
      <c r="S627" s="86"/>
    </row>
    <row r="628">
      <c r="E628" s="90"/>
      <c r="F628" s="17"/>
      <c r="M628" s="17"/>
      <c r="S628" s="86"/>
    </row>
    <row r="629">
      <c r="E629" s="90"/>
      <c r="F629" s="17"/>
      <c r="M629" s="17"/>
      <c r="S629" s="86"/>
    </row>
    <row r="630">
      <c r="E630" s="90"/>
      <c r="F630" s="17"/>
      <c r="M630" s="17"/>
      <c r="S630" s="86"/>
    </row>
    <row r="631">
      <c r="E631" s="90"/>
      <c r="F631" s="17"/>
      <c r="M631" s="17"/>
      <c r="S631" s="86"/>
    </row>
    <row r="632">
      <c r="E632" s="90"/>
      <c r="F632" s="17"/>
      <c r="M632" s="17"/>
      <c r="S632" s="86"/>
    </row>
    <row r="633">
      <c r="E633" s="90"/>
      <c r="F633" s="17"/>
      <c r="M633" s="17"/>
      <c r="S633" s="86"/>
    </row>
    <row r="634">
      <c r="E634" s="90"/>
      <c r="F634" s="17"/>
      <c r="M634" s="17"/>
      <c r="S634" s="86"/>
    </row>
    <row r="635">
      <c r="E635" s="90"/>
      <c r="F635" s="17"/>
      <c r="M635" s="17"/>
      <c r="S635" s="86"/>
    </row>
    <row r="636">
      <c r="E636" s="90"/>
      <c r="F636" s="17"/>
      <c r="M636" s="17"/>
      <c r="S636" s="86"/>
    </row>
    <row r="637">
      <c r="E637" s="90"/>
      <c r="F637" s="17"/>
      <c r="M637" s="17"/>
      <c r="S637" s="86"/>
    </row>
    <row r="638">
      <c r="E638" s="90"/>
      <c r="F638" s="17"/>
      <c r="M638" s="17"/>
      <c r="S638" s="86"/>
    </row>
    <row r="639">
      <c r="E639" s="90"/>
      <c r="F639" s="17"/>
      <c r="M639" s="17"/>
      <c r="S639" s="86"/>
    </row>
    <row r="640">
      <c r="E640" s="90"/>
      <c r="F640" s="17"/>
      <c r="M640" s="17"/>
      <c r="S640" s="86"/>
    </row>
    <row r="641">
      <c r="E641" s="90"/>
      <c r="F641" s="17"/>
      <c r="M641" s="17"/>
      <c r="S641" s="86"/>
    </row>
    <row r="642">
      <c r="E642" s="90"/>
      <c r="F642" s="17"/>
      <c r="M642" s="17"/>
      <c r="S642" s="86"/>
    </row>
    <row r="643">
      <c r="E643" s="90"/>
      <c r="F643" s="17"/>
      <c r="M643" s="17"/>
      <c r="S643" s="86"/>
    </row>
    <row r="644">
      <c r="E644" s="90"/>
      <c r="F644" s="17"/>
      <c r="M644" s="17"/>
      <c r="S644" s="86"/>
    </row>
    <row r="645">
      <c r="E645" s="90"/>
      <c r="F645" s="17"/>
      <c r="M645" s="17"/>
      <c r="S645" s="86"/>
    </row>
    <row r="646">
      <c r="E646" s="90"/>
      <c r="F646" s="17"/>
      <c r="M646" s="17"/>
      <c r="S646" s="86"/>
    </row>
    <row r="647">
      <c r="E647" s="90"/>
      <c r="F647" s="17"/>
      <c r="M647" s="17"/>
      <c r="S647" s="86"/>
    </row>
    <row r="648">
      <c r="E648" s="90"/>
      <c r="F648" s="17"/>
      <c r="M648" s="17"/>
      <c r="S648" s="86"/>
    </row>
    <row r="649">
      <c r="E649" s="90"/>
      <c r="F649" s="17"/>
      <c r="M649" s="17"/>
      <c r="S649" s="86"/>
    </row>
    <row r="650">
      <c r="E650" s="90"/>
      <c r="F650" s="17"/>
      <c r="M650" s="17"/>
      <c r="S650" s="86"/>
    </row>
    <row r="651">
      <c r="E651" s="90"/>
      <c r="F651" s="17"/>
      <c r="M651" s="17"/>
      <c r="S651" s="86"/>
    </row>
    <row r="652">
      <c r="E652" s="90"/>
      <c r="F652" s="17"/>
      <c r="M652" s="17"/>
      <c r="S652" s="86"/>
    </row>
    <row r="653">
      <c r="E653" s="90"/>
      <c r="F653" s="17"/>
      <c r="M653" s="17"/>
      <c r="S653" s="86"/>
    </row>
    <row r="654">
      <c r="E654" s="90"/>
      <c r="F654" s="17"/>
      <c r="M654" s="17"/>
      <c r="S654" s="86"/>
    </row>
    <row r="655">
      <c r="E655" s="90"/>
      <c r="F655" s="17"/>
      <c r="M655" s="17"/>
      <c r="S655" s="86"/>
    </row>
    <row r="656">
      <c r="E656" s="90"/>
      <c r="F656" s="17"/>
      <c r="M656" s="17"/>
      <c r="S656" s="86"/>
    </row>
    <row r="657">
      <c r="E657" s="90"/>
      <c r="F657" s="17"/>
      <c r="M657" s="17"/>
      <c r="S657" s="86"/>
    </row>
    <row r="658">
      <c r="E658" s="90"/>
      <c r="F658" s="17"/>
      <c r="M658" s="17"/>
      <c r="S658" s="86"/>
    </row>
    <row r="659">
      <c r="E659" s="90"/>
      <c r="F659" s="17"/>
      <c r="M659" s="17"/>
      <c r="S659" s="86"/>
    </row>
    <row r="660">
      <c r="E660" s="90"/>
      <c r="F660" s="17"/>
      <c r="M660" s="17"/>
      <c r="S660" s="86"/>
    </row>
    <row r="661">
      <c r="E661" s="90"/>
      <c r="F661" s="17"/>
      <c r="M661" s="17"/>
      <c r="S661" s="86"/>
    </row>
    <row r="662">
      <c r="E662" s="90"/>
      <c r="F662" s="17"/>
      <c r="M662" s="17"/>
      <c r="S662" s="86"/>
    </row>
    <row r="663">
      <c r="E663" s="90"/>
      <c r="F663" s="17"/>
      <c r="M663" s="17"/>
      <c r="S663" s="86"/>
    </row>
    <row r="664">
      <c r="E664" s="90"/>
      <c r="F664" s="17"/>
      <c r="M664" s="17"/>
      <c r="S664" s="86"/>
    </row>
    <row r="665">
      <c r="E665" s="90"/>
      <c r="F665" s="17"/>
      <c r="M665" s="17"/>
      <c r="S665" s="86"/>
    </row>
    <row r="666">
      <c r="E666" s="90"/>
      <c r="F666" s="17"/>
      <c r="M666" s="17"/>
      <c r="S666" s="86"/>
    </row>
    <row r="667">
      <c r="E667" s="90"/>
      <c r="F667" s="17"/>
      <c r="M667" s="17"/>
      <c r="S667" s="86"/>
    </row>
    <row r="668">
      <c r="E668" s="90"/>
      <c r="F668" s="17"/>
      <c r="M668" s="17"/>
      <c r="S668" s="86"/>
    </row>
    <row r="669">
      <c r="E669" s="90"/>
      <c r="F669" s="17"/>
      <c r="M669" s="17"/>
      <c r="S669" s="86"/>
    </row>
    <row r="670">
      <c r="E670" s="90"/>
      <c r="F670" s="17"/>
      <c r="M670" s="17"/>
      <c r="S670" s="86"/>
    </row>
    <row r="671">
      <c r="E671" s="90"/>
      <c r="F671" s="17"/>
      <c r="M671" s="17"/>
      <c r="S671" s="86"/>
    </row>
    <row r="672">
      <c r="E672" s="90"/>
      <c r="F672" s="17"/>
      <c r="M672" s="17"/>
      <c r="S672" s="86"/>
    </row>
    <row r="673">
      <c r="E673" s="90"/>
      <c r="F673" s="17"/>
      <c r="M673" s="17"/>
      <c r="S673" s="86"/>
    </row>
    <row r="674">
      <c r="E674" s="90"/>
      <c r="F674" s="17"/>
      <c r="M674" s="17"/>
      <c r="S674" s="86"/>
    </row>
    <row r="675">
      <c r="E675" s="90"/>
      <c r="F675" s="17"/>
      <c r="M675" s="17"/>
      <c r="S675" s="86"/>
    </row>
    <row r="676">
      <c r="E676" s="90"/>
      <c r="F676" s="17"/>
      <c r="M676" s="17"/>
      <c r="S676" s="86"/>
    </row>
    <row r="677">
      <c r="E677" s="90"/>
      <c r="F677" s="17"/>
      <c r="M677" s="17"/>
      <c r="S677" s="86"/>
    </row>
    <row r="678">
      <c r="E678" s="90"/>
      <c r="F678" s="17"/>
      <c r="M678" s="17"/>
      <c r="S678" s="86"/>
    </row>
    <row r="679">
      <c r="E679" s="90"/>
      <c r="F679" s="17"/>
      <c r="M679" s="17"/>
      <c r="S679" s="86"/>
    </row>
    <row r="680">
      <c r="E680" s="90"/>
      <c r="F680" s="17"/>
      <c r="M680" s="17"/>
      <c r="S680" s="86"/>
    </row>
    <row r="681">
      <c r="E681" s="90"/>
      <c r="F681" s="17"/>
      <c r="M681" s="17"/>
      <c r="S681" s="86"/>
    </row>
    <row r="682">
      <c r="E682" s="90"/>
      <c r="F682" s="17"/>
      <c r="M682" s="17"/>
      <c r="S682" s="86"/>
    </row>
    <row r="683">
      <c r="E683" s="90"/>
      <c r="F683" s="17"/>
      <c r="M683" s="17"/>
      <c r="S683" s="86"/>
    </row>
    <row r="684">
      <c r="E684" s="90"/>
      <c r="F684" s="17"/>
      <c r="M684" s="17"/>
      <c r="S684" s="86"/>
    </row>
    <row r="685">
      <c r="E685" s="90"/>
      <c r="F685" s="17"/>
      <c r="M685" s="17"/>
      <c r="S685" s="86"/>
    </row>
    <row r="686">
      <c r="E686" s="90"/>
      <c r="F686" s="17"/>
      <c r="M686" s="17"/>
      <c r="S686" s="86"/>
    </row>
    <row r="687">
      <c r="E687" s="90"/>
      <c r="F687" s="17"/>
      <c r="M687" s="17"/>
      <c r="S687" s="86"/>
    </row>
    <row r="688">
      <c r="E688" s="90"/>
      <c r="F688" s="17"/>
      <c r="M688" s="17"/>
      <c r="S688" s="86"/>
    </row>
    <row r="689">
      <c r="E689" s="90"/>
      <c r="F689" s="17"/>
      <c r="M689" s="17"/>
      <c r="S689" s="86"/>
    </row>
    <row r="690">
      <c r="E690" s="90"/>
      <c r="F690" s="17"/>
      <c r="M690" s="17"/>
      <c r="S690" s="86"/>
    </row>
    <row r="691">
      <c r="E691" s="90"/>
      <c r="F691" s="17"/>
      <c r="M691" s="17"/>
      <c r="S691" s="86"/>
    </row>
    <row r="692">
      <c r="E692" s="90"/>
      <c r="F692" s="17"/>
      <c r="M692" s="17"/>
      <c r="S692" s="86"/>
    </row>
    <row r="693">
      <c r="E693" s="90"/>
      <c r="F693" s="17"/>
      <c r="M693" s="17"/>
      <c r="S693" s="86"/>
    </row>
    <row r="694">
      <c r="E694" s="90"/>
      <c r="F694" s="17"/>
      <c r="M694" s="17"/>
      <c r="S694" s="86"/>
    </row>
    <row r="695">
      <c r="E695" s="90"/>
      <c r="F695" s="17"/>
      <c r="M695" s="17"/>
      <c r="S695" s="86"/>
    </row>
    <row r="696">
      <c r="E696" s="90"/>
      <c r="F696" s="17"/>
      <c r="M696" s="17"/>
      <c r="S696" s="86"/>
    </row>
    <row r="697">
      <c r="E697" s="90"/>
      <c r="F697" s="17"/>
      <c r="M697" s="17"/>
      <c r="S697" s="86"/>
    </row>
    <row r="698">
      <c r="E698" s="90"/>
      <c r="F698" s="17"/>
      <c r="M698" s="17"/>
      <c r="S698" s="86"/>
    </row>
    <row r="699">
      <c r="E699" s="90"/>
      <c r="F699" s="17"/>
      <c r="M699" s="17"/>
      <c r="S699" s="86"/>
    </row>
    <row r="700">
      <c r="E700" s="90"/>
      <c r="F700" s="17"/>
      <c r="M700" s="17"/>
      <c r="S700" s="86"/>
    </row>
    <row r="701">
      <c r="E701" s="90"/>
      <c r="F701" s="17"/>
      <c r="M701" s="17"/>
      <c r="S701" s="86"/>
    </row>
    <row r="702">
      <c r="E702" s="90"/>
      <c r="F702" s="17"/>
      <c r="M702" s="17"/>
      <c r="S702" s="86"/>
    </row>
    <row r="703">
      <c r="E703" s="90"/>
      <c r="F703" s="17"/>
      <c r="M703" s="17"/>
      <c r="S703" s="86"/>
    </row>
    <row r="704">
      <c r="E704" s="90"/>
      <c r="F704" s="17"/>
      <c r="M704" s="17"/>
      <c r="S704" s="86"/>
    </row>
    <row r="705">
      <c r="E705" s="90"/>
      <c r="F705" s="17"/>
      <c r="M705" s="17"/>
      <c r="S705" s="86"/>
    </row>
    <row r="706">
      <c r="E706" s="90"/>
      <c r="F706" s="17"/>
      <c r="M706" s="17"/>
      <c r="S706" s="86"/>
    </row>
    <row r="707">
      <c r="E707" s="90"/>
      <c r="F707" s="17"/>
      <c r="M707" s="17"/>
      <c r="S707" s="86"/>
    </row>
    <row r="708">
      <c r="E708" s="90"/>
      <c r="F708" s="17"/>
      <c r="M708" s="17"/>
      <c r="S708" s="86"/>
    </row>
    <row r="709">
      <c r="E709" s="90"/>
      <c r="F709" s="17"/>
      <c r="M709" s="17"/>
      <c r="S709" s="86"/>
    </row>
    <row r="710">
      <c r="E710" s="90"/>
      <c r="F710" s="17"/>
      <c r="M710" s="17"/>
      <c r="S710" s="86"/>
    </row>
    <row r="711">
      <c r="E711" s="90"/>
      <c r="F711" s="17"/>
      <c r="M711" s="17"/>
      <c r="S711" s="86"/>
    </row>
    <row r="712">
      <c r="E712" s="90"/>
      <c r="F712" s="17"/>
      <c r="M712" s="17"/>
      <c r="S712" s="86"/>
    </row>
    <row r="713">
      <c r="E713" s="90"/>
      <c r="F713" s="17"/>
      <c r="M713" s="17"/>
      <c r="S713" s="86"/>
    </row>
    <row r="714">
      <c r="E714" s="90"/>
      <c r="F714" s="17"/>
      <c r="M714" s="17"/>
      <c r="S714" s="86"/>
    </row>
    <row r="715">
      <c r="E715" s="90"/>
      <c r="F715" s="17"/>
      <c r="M715" s="17"/>
      <c r="S715" s="86"/>
    </row>
    <row r="716">
      <c r="E716" s="90"/>
      <c r="F716" s="17"/>
      <c r="M716" s="17"/>
      <c r="S716" s="86"/>
    </row>
    <row r="717">
      <c r="E717" s="90"/>
      <c r="F717" s="17"/>
      <c r="M717" s="17"/>
      <c r="S717" s="86"/>
    </row>
    <row r="718">
      <c r="E718" s="90"/>
      <c r="F718" s="17"/>
      <c r="M718" s="17"/>
      <c r="S718" s="86"/>
    </row>
    <row r="719">
      <c r="E719" s="90"/>
      <c r="F719" s="17"/>
      <c r="M719" s="17"/>
      <c r="S719" s="86"/>
    </row>
    <row r="720">
      <c r="E720" s="90"/>
      <c r="F720" s="17"/>
      <c r="M720" s="17"/>
      <c r="S720" s="86"/>
    </row>
    <row r="721">
      <c r="E721" s="90"/>
      <c r="F721" s="17"/>
      <c r="M721" s="17"/>
      <c r="S721" s="86"/>
    </row>
    <row r="722">
      <c r="E722" s="90"/>
      <c r="F722" s="17"/>
      <c r="M722" s="17"/>
      <c r="S722" s="86"/>
    </row>
    <row r="723">
      <c r="E723" s="90"/>
      <c r="F723" s="17"/>
      <c r="M723" s="17"/>
      <c r="S723" s="86"/>
    </row>
    <row r="724">
      <c r="E724" s="90"/>
      <c r="F724" s="17"/>
      <c r="M724" s="17"/>
      <c r="S724" s="86"/>
    </row>
    <row r="725">
      <c r="E725" s="90"/>
      <c r="F725" s="17"/>
      <c r="M725" s="17"/>
      <c r="S725" s="86"/>
    </row>
    <row r="726">
      <c r="E726" s="90"/>
      <c r="F726" s="17"/>
      <c r="M726" s="17"/>
      <c r="S726" s="86"/>
    </row>
    <row r="727">
      <c r="E727" s="90"/>
      <c r="F727" s="17"/>
      <c r="M727" s="17"/>
      <c r="S727" s="86"/>
    </row>
    <row r="728">
      <c r="E728" s="90"/>
      <c r="F728" s="17"/>
      <c r="M728" s="17"/>
      <c r="S728" s="86"/>
    </row>
    <row r="729">
      <c r="E729" s="90"/>
      <c r="F729" s="17"/>
      <c r="M729" s="17"/>
      <c r="S729" s="86"/>
    </row>
    <row r="730">
      <c r="E730" s="90"/>
      <c r="F730" s="17"/>
      <c r="M730" s="17"/>
      <c r="S730" s="86"/>
    </row>
    <row r="731">
      <c r="E731" s="90"/>
      <c r="F731" s="17"/>
      <c r="M731" s="17"/>
      <c r="S731" s="86"/>
    </row>
    <row r="732">
      <c r="E732" s="90"/>
      <c r="F732" s="17"/>
      <c r="M732" s="17"/>
      <c r="S732" s="86"/>
    </row>
    <row r="733">
      <c r="E733" s="90"/>
      <c r="F733" s="17"/>
      <c r="M733" s="17"/>
      <c r="S733" s="86"/>
    </row>
    <row r="734">
      <c r="E734" s="90"/>
      <c r="F734" s="17"/>
      <c r="M734" s="17"/>
      <c r="S734" s="86"/>
    </row>
    <row r="735">
      <c r="E735" s="90"/>
      <c r="F735" s="17"/>
      <c r="M735" s="17"/>
      <c r="S735" s="86"/>
    </row>
    <row r="736">
      <c r="E736" s="90"/>
      <c r="F736" s="17"/>
      <c r="M736" s="17"/>
      <c r="S736" s="86"/>
    </row>
    <row r="737">
      <c r="E737" s="90"/>
      <c r="F737" s="17"/>
      <c r="M737" s="17"/>
      <c r="S737" s="86"/>
    </row>
    <row r="738">
      <c r="E738" s="90"/>
      <c r="F738" s="17"/>
      <c r="M738" s="17"/>
      <c r="S738" s="86"/>
    </row>
    <row r="739">
      <c r="E739" s="90"/>
      <c r="F739" s="17"/>
      <c r="M739" s="17"/>
      <c r="S739" s="86"/>
    </row>
    <row r="740">
      <c r="E740" s="90"/>
      <c r="F740" s="17"/>
      <c r="M740" s="17"/>
      <c r="S740" s="86"/>
    </row>
    <row r="741">
      <c r="E741" s="90"/>
      <c r="F741" s="17"/>
      <c r="M741" s="17"/>
      <c r="S741" s="86"/>
    </row>
    <row r="742">
      <c r="E742" s="90"/>
      <c r="F742" s="17"/>
      <c r="M742" s="17"/>
      <c r="S742" s="86"/>
    </row>
    <row r="743">
      <c r="E743" s="90"/>
      <c r="F743" s="17"/>
      <c r="M743" s="17"/>
      <c r="S743" s="86"/>
    </row>
    <row r="744">
      <c r="E744" s="90"/>
      <c r="F744" s="17"/>
      <c r="M744" s="17"/>
      <c r="S744" s="86"/>
    </row>
    <row r="745">
      <c r="E745" s="90"/>
      <c r="F745" s="17"/>
      <c r="M745" s="17"/>
      <c r="S745" s="86"/>
    </row>
    <row r="746">
      <c r="E746" s="90"/>
      <c r="F746" s="17"/>
      <c r="M746" s="17"/>
      <c r="S746" s="86"/>
    </row>
    <row r="747">
      <c r="E747" s="90"/>
      <c r="F747" s="17"/>
      <c r="M747" s="17"/>
      <c r="S747" s="86"/>
    </row>
    <row r="748">
      <c r="E748" s="90"/>
      <c r="F748" s="17"/>
      <c r="M748" s="17"/>
      <c r="S748" s="86"/>
    </row>
    <row r="749">
      <c r="E749" s="90"/>
      <c r="F749" s="17"/>
      <c r="M749" s="17"/>
      <c r="S749" s="86"/>
    </row>
    <row r="750">
      <c r="E750" s="90"/>
      <c r="F750" s="17"/>
      <c r="M750" s="17"/>
      <c r="S750" s="86"/>
    </row>
    <row r="751">
      <c r="E751" s="90"/>
      <c r="F751" s="17"/>
      <c r="M751" s="17"/>
      <c r="S751" s="86"/>
    </row>
    <row r="752">
      <c r="E752" s="90"/>
      <c r="F752" s="17"/>
      <c r="M752" s="17"/>
      <c r="S752" s="86"/>
    </row>
    <row r="753">
      <c r="E753" s="90"/>
      <c r="F753" s="17"/>
      <c r="M753" s="17"/>
      <c r="S753" s="86"/>
    </row>
    <row r="754">
      <c r="E754" s="90"/>
      <c r="F754" s="17"/>
      <c r="M754" s="17"/>
      <c r="S754" s="86"/>
    </row>
    <row r="755">
      <c r="E755" s="90"/>
      <c r="F755" s="17"/>
      <c r="M755" s="17"/>
      <c r="S755" s="86"/>
    </row>
    <row r="756">
      <c r="E756" s="90"/>
      <c r="F756" s="17"/>
      <c r="M756" s="17"/>
      <c r="S756" s="86"/>
    </row>
    <row r="757">
      <c r="E757" s="90"/>
      <c r="F757" s="17"/>
      <c r="M757" s="17"/>
      <c r="S757" s="86"/>
    </row>
    <row r="758">
      <c r="E758" s="90"/>
      <c r="F758" s="17"/>
      <c r="M758" s="17"/>
      <c r="S758" s="86"/>
    </row>
    <row r="759">
      <c r="E759" s="90"/>
      <c r="F759" s="17"/>
      <c r="M759" s="17"/>
      <c r="S759" s="86"/>
    </row>
    <row r="760">
      <c r="E760" s="90"/>
      <c r="F760" s="17"/>
      <c r="M760" s="17"/>
      <c r="S760" s="86"/>
    </row>
    <row r="761">
      <c r="E761" s="90"/>
      <c r="F761" s="17"/>
      <c r="M761" s="17"/>
      <c r="S761" s="86"/>
    </row>
    <row r="762">
      <c r="E762" s="90"/>
      <c r="F762" s="17"/>
      <c r="M762" s="17"/>
      <c r="S762" s="86"/>
    </row>
    <row r="763">
      <c r="E763" s="90"/>
      <c r="F763" s="17"/>
      <c r="M763" s="17"/>
      <c r="S763" s="86"/>
    </row>
    <row r="764">
      <c r="E764" s="90"/>
      <c r="F764" s="17"/>
      <c r="M764" s="17"/>
      <c r="S764" s="86"/>
    </row>
    <row r="765">
      <c r="E765" s="90"/>
      <c r="F765" s="17"/>
      <c r="M765" s="17"/>
      <c r="S765" s="86"/>
    </row>
    <row r="766">
      <c r="E766" s="90"/>
      <c r="F766" s="17"/>
      <c r="M766" s="17"/>
      <c r="S766" s="86"/>
    </row>
    <row r="767">
      <c r="E767" s="90"/>
      <c r="F767" s="17"/>
      <c r="M767" s="17"/>
      <c r="S767" s="86"/>
    </row>
    <row r="768">
      <c r="E768" s="90"/>
      <c r="F768" s="17"/>
      <c r="M768" s="17"/>
      <c r="S768" s="86"/>
    </row>
    <row r="769">
      <c r="E769" s="90"/>
      <c r="F769" s="17"/>
      <c r="M769" s="17"/>
      <c r="S769" s="86"/>
    </row>
    <row r="770">
      <c r="E770" s="90"/>
      <c r="F770" s="17"/>
      <c r="M770" s="17"/>
      <c r="S770" s="86"/>
    </row>
    <row r="771">
      <c r="E771" s="90"/>
      <c r="F771" s="17"/>
      <c r="M771" s="17"/>
      <c r="S771" s="86"/>
    </row>
    <row r="772">
      <c r="E772" s="90"/>
      <c r="F772" s="17"/>
      <c r="M772" s="17"/>
      <c r="S772" s="86"/>
    </row>
    <row r="773">
      <c r="E773" s="90"/>
      <c r="F773" s="17"/>
      <c r="M773" s="17"/>
      <c r="S773" s="86"/>
    </row>
    <row r="774">
      <c r="E774" s="90"/>
      <c r="F774" s="17"/>
      <c r="M774" s="17"/>
      <c r="S774" s="86"/>
    </row>
    <row r="775">
      <c r="E775" s="90"/>
      <c r="F775" s="17"/>
      <c r="M775" s="17"/>
      <c r="S775" s="86"/>
    </row>
    <row r="776">
      <c r="E776" s="90"/>
      <c r="F776" s="17"/>
      <c r="M776" s="17"/>
      <c r="S776" s="86"/>
    </row>
    <row r="777">
      <c r="E777" s="90"/>
      <c r="F777" s="17"/>
      <c r="M777" s="17"/>
      <c r="S777" s="86"/>
    </row>
    <row r="778">
      <c r="E778" s="90"/>
      <c r="F778" s="17"/>
      <c r="M778" s="17"/>
      <c r="S778" s="86"/>
    </row>
    <row r="779">
      <c r="E779" s="90"/>
      <c r="F779" s="17"/>
      <c r="M779" s="17"/>
      <c r="S779" s="86"/>
    </row>
    <row r="780">
      <c r="E780" s="90"/>
      <c r="F780" s="17"/>
      <c r="M780" s="17"/>
      <c r="S780" s="86"/>
    </row>
    <row r="781">
      <c r="E781" s="90"/>
      <c r="F781" s="17"/>
      <c r="M781" s="17"/>
      <c r="S781" s="86"/>
    </row>
    <row r="782">
      <c r="E782" s="90"/>
      <c r="F782" s="17"/>
      <c r="M782" s="17"/>
      <c r="S782" s="86"/>
    </row>
    <row r="783">
      <c r="E783" s="90"/>
      <c r="F783" s="17"/>
      <c r="M783" s="17"/>
      <c r="S783" s="86"/>
    </row>
    <row r="784">
      <c r="E784" s="90"/>
      <c r="F784" s="17"/>
      <c r="M784" s="17"/>
      <c r="S784" s="86"/>
    </row>
    <row r="785">
      <c r="E785" s="90"/>
      <c r="F785" s="17"/>
      <c r="M785" s="17"/>
      <c r="S785" s="86"/>
    </row>
    <row r="786">
      <c r="E786" s="90"/>
      <c r="F786" s="17"/>
      <c r="M786" s="17"/>
      <c r="S786" s="86"/>
    </row>
    <row r="787">
      <c r="E787" s="90"/>
      <c r="F787" s="17"/>
      <c r="M787" s="17"/>
      <c r="S787" s="86"/>
    </row>
    <row r="788">
      <c r="E788" s="90"/>
      <c r="F788" s="17"/>
      <c r="M788" s="17"/>
      <c r="S788" s="86"/>
    </row>
    <row r="789">
      <c r="E789" s="90"/>
      <c r="F789" s="17"/>
      <c r="M789" s="17"/>
      <c r="S789" s="86"/>
    </row>
    <row r="790">
      <c r="E790" s="90"/>
      <c r="F790" s="17"/>
      <c r="M790" s="17"/>
      <c r="S790" s="86"/>
    </row>
    <row r="791">
      <c r="E791" s="90"/>
      <c r="F791" s="17"/>
      <c r="M791" s="17"/>
      <c r="S791" s="86"/>
    </row>
    <row r="792">
      <c r="E792" s="90"/>
      <c r="F792" s="17"/>
      <c r="M792" s="17"/>
      <c r="S792" s="86"/>
    </row>
    <row r="793">
      <c r="E793" s="90"/>
      <c r="F793" s="17"/>
      <c r="M793" s="17"/>
      <c r="S793" s="86"/>
    </row>
    <row r="794">
      <c r="E794" s="90"/>
      <c r="F794" s="17"/>
      <c r="M794" s="17"/>
      <c r="S794" s="86"/>
    </row>
    <row r="795">
      <c r="E795" s="90"/>
      <c r="F795" s="17"/>
      <c r="M795" s="17"/>
      <c r="S795" s="86"/>
    </row>
    <row r="796">
      <c r="E796" s="90"/>
      <c r="F796" s="17"/>
      <c r="M796" s="17"/>
      <c r="S796" s="86"/>
    </row>
    <row r="797">
      <c r="E797" s="90"/>
      <c r="F797" s="17"/>
      <c r="M797" s="17"/>
      <c r="S797" s="86"/>
    </row>
    <row r="798">
      <c r="E798" s="90"/>
      <c r="F798" s="17"/>
      <c r="M798" s="17"/>
      <c r="S798" s="86"/>
    </row>
    <row r="799">
      <c r="E799" s="90"/>
      <c r="F799" s="17"/>
      <c r="M799" s="17"/>
      <c r="S799" s="86"/>
    </row>
    <row r="800">
      <c r="E800" s="90"/>
      <c r="F800" s="17"/>
      <c r="M800" s="17"/>
      <c r="S800" s="86"/>
    </row>
    <row r="801">
      <c r="E801" s="90"/>
      <c r="F801" s="17"/>
      <c r="M801" s="17"/>
      <c r="S801" s="86"/>
    </row>
    <row r="802">
      <c r="E802" s="90"/>
      <c r="F802" s="17"/>
      <c r="M802" s="17"/>
      <c r="S802" s="86"/>
    </row>
    <row r="803">
      <c r="E803" s="90"/>
      <c r="F803" s="17"/>
      <c r="M803" s="17"/>
      <c r="S803" s="86"/>
    </row>
    <row r="804">
      <c r="E804" s="90"/>
      <c r="F804" s="17"/>
      <c r="M804" s="17"/>
      <c r="S804" s="86"/>
    </row>
    <row r="805">
      <c r="E805" s="90"/>
      <c r="F805" s="17"/>
      <c r="M805" s="17"/>
      <c r="S805" s="86"/>
    </row>
    <row r="806">
      <c r="E806" s="90"/>
      <c r="F806" s="17"/>
      <c r="M806" s="17"/>
      <c r="S806" s="86"/>
    </row>
    <row r="807">
      <c r="E807" s="90"/>
      <c r="F807" s="17"/>
      <c r="M807" s="17"/>
      <c r="S807" s="86"/>
    </row>
    <row r="808">
      <c r="E808" s="90"/>
      <c r="F808" s="17"/>
      <c r="M808" s="17"/>
      <c r="S808" s="86"/>
    </row>
    <row r="809">
      <c r="E809" s="90"/>
      <c r="F809" s="17"/>
      <c r="M809" s="17"/>
      <c r="S809" s="86"/>
    </row>
    <row r="810">
      <c r="E810" s="90"/>
      <c r="F810" s="17"/>
      <c r="M810" s="17"/>
      <c r="S810" s="86"/>
    </row>
    <row r="811">
      <c r="E811" s="90"/>
      <c r="F811" s="17"/>
      <c r="M811" s="17"/>
      <c r="S811" s="86"/>
    </row>
    <row r="812">
      <c r="E812" s="90"/>
      <c r="F812" s="17"/>
      <c r="M812" s="17"/>
      <c r="S812" s="86"/>
    </row>
    <row r="813">
      <c r="E813" s="90"/>
      <c r="F813" s="17"/>
      <c r="M813" s="17"/>
      <c r="S813" s="86"/>
    </row>
    <row r="814">
      <c r="E814" s="90"/>
      <c r="F814" s="17"/>
      <c r="M814" s="17"/>
      <c r="S814" s="86"/>
    </row>
    <row r="815">
      <c r="E815" s="90"/>
      <c r="F815" s="17"/>
      <c r="M815" s="17"/>
      <c r="S815" s="86"/>
    </row>
    <row r="816">
      <c r="E816" s="90"/>
      <c r="F816" s="17"/>
      <c r="M816" s="17"/>
      <c r="S816" s="86"/>
    </row>
    <row r="817">
      <c r="E817" s="90"/>
      <c r="F817" s="17"/>
      <c r="M817" s="17"/>
      <c r="S817" s="86"/>
    </row>
    <row r="818">
      <c r="E818" s="90"/>
      <c r="F818" s="17"/>
      <c r="M818" s="17"/>
      <c r="S818" s="86"/>
    </row>
    <row r="819">
      <c r="E819" s="90"/>
      <c r="F819" s="17"/>
      <c r="M819" s="17"/>
      <c r="S819" s="86"/>
    </row>
    <row r="820">
      <c r="E820" s="90"/>
      <c r="F820" s="17"/>
      <c r="M820" s="17"/>
      <c r="S820" s="86"/>
    </row>
    <row r="821">
      <c r="E821" s="90"/>
      <c r="F821" s="17"/>
      <c r="M821" s="17"/>
      <c r="S821" s="86"/>
    </row>
    <row r="822">
      <c r="E822" s="90"/>
      <c r="F822" s="17"/>
      <c r="M822" s="17"/>
      <c r="S822" s="86"/>
    </row>
    <row r="823">
      <c r="E823" s="90"/>
      <c r="F823" s="17"/>
      <c r="M823" s="17"/>
      <c r="S823" s="86"/>
    </row>
    <row r="824">
      <c r="E824" s="90"/>
      <c r="F824" s="17"/>
      <c r="M824" s="17"/>
      <c r="S824" s="86"/>
    </row>
    <row r="825">
      <c r="E825" s="90"/>
      <c r="F825" s="17"/>
      <c r="M825" s="17"/>
      <c r="S825" s="86"/>
    </row>
    <row r="826">
      <c r="E826" s="90"/>
      <c r="F826" s="17"/>
      <c r="M826" s="17"/>
      <c r="S826" s="86"/>
    </row>
    <row r="827">
      <c r="E827" s="90"/>
      <c r="F827" s="17"/>
      <c r="M827" s="17"/>
      <c r="S827" s="86"/>
    </row>
    <row r="828">
      <c r="E828" s="90"/>
      <c r="F828" s="17"/>
      <c r="M828" s="17"/>
      <c r="S828" s="86"/>
    </row>
    <row r="829">
      <c r="E829" s="90"/>
      <c r="F829" s="17"/>
      <c r="M829" s="17"/>
      <c r="S829" s="86"/>
    </row>
    <row r="830">
      <c r="E830" s="90"/>
      <c r="F830" s="17"/>
      <c r="M830" s="17"/>
      <c r="S830" s="86"/>
    </row>
    <row r="831">
      <c r="E831" s="90"/>
      <c r="F831" s="17"/>
      <c r="M831" s="17"/>
      <c r="S831" s="86"/>
    </row>
    <row r="832">
      <c r="E832" s="90"/>
      <c r="F832" s="17"/>
      <c r="M832" s="17"/>
      <c r="S832" s="86"/>
    </row>
    <row r="833">
      <c r="E833" s="90"/>
      <c r="F833" s="17"/>
      <c r="M833" s="17"/>
      <c r="S833" s="86"/>
    </row>
    <row r="834">
      <c r="E834" s="90"/>
      <c r="F834" s="17"/>
      <c r="M834" s="17"/>
      <c r="S834" s="86"/>
    </row>
    <row r="835">
      <c r="E835" s="90"/>
      <c r="F835" s="17"/>
      <c r="M835" s="17"/>
      <c r="S835" s="86"/>
    </row>
    <row r="836">
      <c r="E836" s="90"/>
      <c r="F836" s="17"/>
      <c r="M836" s="17"/>
      <c r="S836" s="86"/>
    </row>
    <row r="837">
      <c r="E837" s="90"/>
      <c r="F837" s="17"/>
      <c r="M837" s="17"/>
      <c r="S837" s="86"/>
    </row>
    <row r="838">
      <c r="E838" s="90"/>
      <c r="F838" s="17"/>
      <c r="M838" s="17"/>
      <c r="S838" s="86"/>
    </row>
    <row r="839">
      <c r="E839" s="90"/>
      <c r="F839" s="17"/>
      <c r="M839" s="17"/>
      <c r="S839" s="86"/>
    </row>
    <row r="840">
      <c r="E840" s="90"/>
      <c r="F840" s="17"/>
      <c r="M840" s="17"/>
      <c r="S840" s="86"/>
    </row>
    <row r="841">
      <c r="E841" s="90"/>
      <c r="F841" s="17"/>
      <c r="M841" s="17"/>
      <c r="S841" s="86"/>
    </row>
    <row r="842">
      <c r="E842" s="90"/>
      <c r="F842" s="17"/>
      <c r="M842" s="17"/>
      <c r="S842" s="86"/>
    </row>
    <row r="843">
      <c r="E843" s="90"/>
      <c r="F843" s="17"/>
      <c r="M843" s="17"/>
      <c r="S843" s="86"/>
    </row>
    <row r="844">
      <c r="E844" s="90"/>
      <c r="F844" s="17"/>
      <c r="M844" s="17"/>
      <c r="S844" s="86"/>
    </row>
    <row r="845">
      <c r="E845" s="90"/>
      <c r="F845" s="17"/>
      <c r="M845" s="17"/>
      <c r="S845" s="86"/>
    </row>
    <row r="846">
      <c r="E846" s="90"/>
      <c r="F846" s="17"/>
      <c r="M846" s="17"/>
      <c r="S846" s="86"/>
    </row>
    <row r="847">
      <c r="E847" s="90"/>
      <c r="F847" s="17"/>
      <c r="M847" s="17"/>
      <c r="S847" s="86"/>
    </row>
    <row r="848">
      <c r="E848" s="90"/>
      <c r="F848" s="17"/>
      <c r="M848" s="17"/>
      <c r="S848" s="86"/>
    </row>
    <row r="849">
      <c r="E849" s="90"/>
      <c r="F849" s="17"/>
      <c r="M849" s="17"/>
      <c r="S849" s="86"/>
    </row>
    <row r="850">
      <c r="E850" s="90"/>
      <c r="F850" s="17"/>
      <c r="M850" s="17"/>
      <c r="S850" s="86"/>
    </row>
    <row r="851">
      <c r="E851" s="90"/>
      <c r="F851" s="17"/>
      <c r="M851" s="17"/>
      <c r="S851" s="86"/>
    </row>
    <row r="852">
      <c r="E852" s="90"/>
      <c r="F852" s="17"/>
      <c r="M852" s="17"/>
      <c r="S852" s="86"/>
    </row>
    <row r="853">
      <c r="E853" s="90"/>
      <c r="F853" s="17"/>
      <c r="M853" s="17"/>
      <c r="S853" s="86"/>
    </row>
    <row r="854">
      <c r="E854" s="90"/>
      <c r="F854" s="17"/>
      <c r="M854" s="17"/>
      <c r="S854" s="86"/>
    </row>
    <row r="855">
      <c r="E855" s="90"/>
      <c r="F855" s="17"/>
      <c r="M855" s="17"/>
      <c r="S855" s="86"/>
    </row>
    <row r="856">
      <c r="E856" s="90"/>
      <c r="F856" s="17"/>
      <c r="M856" s="17"/>
      <c r="S856" s="86"/>
    </row>
    <row r="857">
      <c r="E857" s="90"/>
      <c r="F857" s="17"/>
      <c r="M857" s="17"/>
      <c r="S857" s="86"/>
    </row>
    <row r="858">
      <c r="E858" s="90"/>
      <c r="F858" s="17"/>
      <c r="M858" s="17"/>
      <c r="S858" s="86"/>
    </row>
    <row r="859">
      <c r="E859" s="90"/>
      <c r="F859" s="17"/>
      <c r="M859" s="17"/>
      <c r="S859" s="86"/>
    </row>
    <row r="860">
      <c r="E860" s="90"/>
      <c r="F860" s="17"/>
      <c r="M860" s="17"/>
      <c r="S860" s="86"/>
    </row>
    <row r="861">
      <c r="E861" s="90"/>
      <c r="F861" s="17"/>
      <c r="M861" s="17"/>
      <c r="S861" s="86"/>
    </row>
    <row r="862">
      <c r="E862" s="90"/>
      <c r="F862" s="17"/>
      <c r="M862" s="17"/>
      <c r="S862" s="86"/>
    </row>
    <row r="863">
      <c r="E863" s="90"/>
      <c r="F863" s="17"/>
      <c r="M863" s="17"/>
      <c r="S863" s="86"/>
    </row>
    <row r="864">
      <c r="E864" s="90"/>
      <c r="F864" s="17"/>
      <c r="M864" s="17"/>
      <c r="S864" s="86"/>
    </row>
    <row r="865">
      <c r="E865" s="90"/>
      <c r="F865" s="17"/>
      <c r="M865" s="17"/>
      <c r="S865" s="86"/>
    </row>
    <row r="866">
      <c r="E866" s="90"/>
      <c r="F866" s="17"/>
      <c r="M866" s="17"/>
      <c r="S866" s="86"/>
    </row>
    <row r="867">
      <c r="E867" s="90"/>
      <c r="F867" s="17"/>
      <c r="M867" s="17"/>
      <c r="S867" s="86"/>
    </row>
    <row r="868">
      <c r="E868" s="90"/>
      <c r="F868" s="17"/>
      <c r="M868" s="17"/>
      <c r="S868" s="86"/>
    </row>
    <row r="869">
      <c r="E869" s="90"/>
      <c r="F869" s="17"/>
      <c r="M869" s="17"/>
      <c r="S869" s="86"/>
    </row>
    <row r="870">
      <c r="E870" s="90"/>
      <c r="F870" s="17"/>
      <c r="M870" s="17"/>
      <c r="S870" s="86"/>
    </row>
    <row r="871">
      <c r="E871" s="90"/>
      <c r="F871" s="17"/>
      <c r="M871" s="17"/>
      <c r="S871" s="86"/>
    </row>
    <row r="872">
      <c r="E872" s="90"/>
      <c r="F872" s="17"/>
      <c r="M872" s="17"/>
      <c r="S872" s="86"/>
    </row>
    <row r="873">
      <c r="E873" s="90"/>
      <c r="F873" s="17"/>
      <c r="M873" s="17"/>
      <c r="S873" s="86"/>
    </row>
    <row r="874">
      <c r="E874" s="90"/>
      <c r="F874" s="17"/>
      <c r="M874" s="17"/>
      <c r="S874" s="86"/>
    </row>
    <row r="875">
      <c r="E875" s="90"/>
      <c r="F875" s="17"/>
      <c r="M875" s="17"/>
      <c r="S875" s="86"/>
    </row>
    <row r="876">
      <c r="E876" s="90"/>
      <c r="F876" s="17"/>
      <c r="M876" s="17"/>
      <c r="S876" s="86"/>
    </row>
    <row r="877">
      <c r="E877" s="90"/>
      <c r="F877" s="17"/>
      <c r="M877" s="17"/>
      <c r="S877" s="86"/>
    </row>
    <row r="878">
      <c r="E878" s="90"/>
      <c r="F878" s="17"/>
      <c r="M878" s="17"/>
      <c r="S878" s="86"/>
    </row>
    <row r="879">
      <c r="E879" s="90"/>
      <c r="F879" s="17"/>
      <c r="M879" s="17"/>
      <c r="S879" s="86"/>
    </row>
    <row r="880">
      <c r="E880" s="90"/>
      <c r="F880" s="17"/>
      <c r="M880" s="17"/>
      <c r="S880" s="86"/>
    </row>
    <row r="881">
      <c r="E881" s="90"/>
      <c r="F881" s="17"/>
      <c r="M881" s="17"/>
      <c r="S881" s="86"/>
    </row>
    <row r="882">
      <c r="E882" s="90"/>
      <c r="F882" s="17"/>
      <c r="M882" s="17"/>
      <c r="S882" s="86"/>
    </row>
    <row r="883">
      <c r="E883" s="90"/>
      <c r="F883" s="17"/>
      <c r="M883" s="17"/>
      <c r="S883" s="86"/>
    </row>
    <row r="884">
      <c r="E884" s="90"/>
      <c r="F884" s="17"/>
      <c r="M884" s="17"/>
      <c r="S884" s="86"/>
    </row>
    <row r="885">
      <c r="E885" s="90"/>
      <c r="F885" s="17"/>
      <c r="M885" s="17"/>
      <c r="S885" s="86"/>
    </row>
    <row r="886">
      <c r="E886" s="90"/>
      <c r="F886" s="17"/>
      <c r="M886" s="17"/>
      <c r="S886" s="86"/>
    </row>
    <row r="887">
      <c r="E887" s="90"/>
      <c r="F887" s="17"/>
      <c r="M887" s="17"/>
      <c r="S887" s="86"/>
    </row>
    <row r="888">
      <c r="E888" s="90"/>
      <c r="F888" s="17"/>
      <c r="M888" s="17"/>
      <c r="S888" s="86"/>
    </row>
    <row r="889">
      <c r="E889" s="90"/>
      <c r="F889" s="17"/>
      <c r="M889" s="17"/>
      <c r="S889" s="86"/>
    </row>
    <row r="890">
      <c r="E890" s="90"/>
      <c r="F890" s="17"/>
      <c r="M890" s="17"/>
      <c r="S890" s="86"/>
    </row>
    <row r="891">
      <c r="E891" s="90"/>
      <c r="F891" s="17"/>
      <c r="M891" s="17"/>
      <c r="S891" s="86"/>
    </row>
    <row r="892">
      <c r="E892" s="90"/>
      <c r="F892" s="17"/>
      <c r="M892" s="17"/>
      <c r="S892" s="86"/>
    </row>
    <row r="893">
      <c r="E893" s="90"/>
      <c r="F893" s="17"/>
      <c r="M893" s="17"/>
      <c r="S893" s="86"/>
    </row>
    <row r="894">
      <c r="E894" s="90"/>
      <c r="F894" s="17"/>
      <c r="M894" s="17"/>
      <c r="S894" s="86"/>
    </row>
    <row r="895">
      <c r="E895" s="90"/>
      <c r="F895" s="17"/>
      <c r="M895" s="17"/>
      <c r="S895" s="86"/>
    </row>
    <row r="896">
      <c r="E896" s="90"/>
      <c r="F896" s="17"/>
      <c r="M896" s="17"/>
      <c r="S896" s="86"/>
    </row>
    <row r="897">
      <c r="E897" s="90"/>
      <c r="F897" s="17"/>
      <c r="M897" s="17"/>
      <c r="S897" s="86"/>
    </row>
    <row r="898">
      <c r="E898" s="90"/>
      <c r="F898" s="17"/>
      <c r="M898" s="17"/>
      <c r="S898" s="86"/>
    </row>
    <row r="899">
      <c r="E899" s="90"/>
      <c r="F899" s="17"/>
      <c r="M899" s="17"/>
      <c r="S899" s="86"/>
    </row>
    <row r="900">
      <c r="E900" s="90"/>
      <c r="F900" s="17"/>
      <c r="M900" s="17"/>
      <c r="S900" s="86"/>
    </row>
    <row r="901">
      <c r="E901" s="90"/>
      <c r="F901" s="17"/>
      <c r="M901" s="17"/>
      <c r="S901" s="86"/>
    </row>
    <row r="902">
      <c r="E902" s="90"/>
      <c r="F902" s="17"/>
      <c r="M902" s="17"/>
      <c r="S902" s="86"/>
    </row>
    <row r="903">
      <c r="E903" s="90"/>
      <c r="F903" s="17"/>
      <c r="M903" s="17"/>
      <c r="S903" s="86"/>
    </row>
    <row r="904">
      <c r="E904" s="90"/>
      <c r="F904" s="17"/>
      <c r="M904" s="17"/>
      <c r="S904" s="86"/>
    </row>
    <row r="905">
      <c r="E905" s="90"/>
      <c r="F905" s="17"/>
      <c r="M905" s="17"/>
      <c r="S905" s="86"/>
    </row>
    <row r="906">
      <c r="E906" s="90"/>
      <c r="F906" s="17"/>
      <c r="M906" s="17"/>
      <c r="S906" s="86"/>
    </row>
    <row r="907">
      <c r="E907" s="90"/>
      <c r="F907" s="17"/>
      <c r="M907" s="17"/>
      <c r="S907" s="86"/>
    </row>
    <row r="908">
      <c r="E908" s="90"/>
      <c r="F908" s="17"/>
      <c r="M908" s="17"/>
      <c r="S908" s="86"/>
    </row>
    <row r="909">
      <c r="E909" s="90"/>
      <c r="F909" s="17"/>
      <c r="M909" s="17"/>
      <c r="S909" s="86"/>
    </row>
    <row r="910">
      <c r="E910" s="90"/>
      <c r="F910" s="17"/>
      <c r="M910" s="17"/>
      <c r="S910" s="86"/>
    </row>
    <row r="911">
      <c r="E911" s="90"/>
      <c r="F911" s="17"/>
      <c r="M911" s="17"/>
      <c r="S911" s="86"/>
    </row>
    <row r="912">
      <c r="E912" s="90"/>
      <c r="F912" s="17"/>
      <c r="M912" s="17"/>
      <c r="S912" s="86"/>
    </row>
    <row r="913">
      <c r="E913" s="90"/>
      <c r="F913" s="17"/>
      <c r="M913" s="17"/>
      <c r="S913" s="86"/>
    </row>
    <row r="914">
      <c r="E914" s="90"/>
      <c r="F914" s="17"/>
      <c r="M914" s="17"/>
      <c r="S914" s="86"/>
    </row>
    <row r="915">
      <c r="E915" s="90"/>
      <c r="F915" s="17"/>
      <c r="M915" s="17"/>
      <c r="S915" s="86"/>
    </row>
    <row r="916">
      <c r="E916" s="90"/>
      <c r="F916" s="17"/>
      <c r="M916" s="17"/>
      <c r="S916" s="86"/>
    </row>
    <row r="917">
      <c r="E917" s="90"/>
      <c r="F917" s="17"/>
      <c r="M917" s="17"/>
      <c r="S917" s="86"/>
    </row>
    <row r="918">
      <c r="E918" s="90"/>
      <c r="F918" s="17"/>
      <c r="M918" s="17"/>
      <c r="S918" s="86"/>
    </row>
    <row r="919">
      <c r="E919" s="90"/>
      <c r="F919" s="17"/>
      <c r="M919" s="17"/>
      <c r="S919" s="86"/>
    </row>
    <row r="920">
      <c r="E920" s="90"/>
      <c r="F920" s="17"/>
      <c r="M920" s="17"/>
      <c r="S920" s="86"/>
    </row>
    <row r="921">
      <c r="E921" s="90"/>
      <c r="F921" s="17"/>
      <c r="M921" s="17"/>
      <c r="S921" s="86"/>
    </row>
    <row r="922">
      <c r="E922" s="90"/>
      <c r="F922" s="17"/>
      <c r="M922" s="17"/>
      <c r="S922" s="86"/>
    </row>
    <row r="923">
      <c r="E923" s="90"/>
      <c r="F923" s="17"/>
      <c r="M923" s="17"/>
      <c r="S923" s="86"/>
    </row>
    <row r="924">
      <c r="E924" s="90"/>
      <c r="F924" s="17"/>
      <c r="M924" s="17"/>
      <c r="S924" s="86"/>
    </row>
    <row r="925">
      <c r="E925" s="90"/>
      <c r="F925" s="17"/>
      <c r="M925" s="17"/>
      <c r="S925" s="86"/>
    </row>
    <row r="926">
      <c r="E926" s="90"/>
      <c r="F926" s="17"/>
      <c r="M926" s="17"/>
      <c r="S926" s="86"/>
    </row>
    <row r="927">
      <c r="E927" s="90"/>
      <c r="F927" s="17"/>
      <c r="M927" s="17"/>
      <c r="S927" s="86"/>
    </row>
    <row r="928">
      <c r="E928" s="90"/>
      <c r="F928" s="17"/>
      <c r="M928" s="17"/>
      <c r="S928" s="86"/>
    </row>
    <row r="929">
      <c r="E929" s="90"/>
      <c r="F929" s="17"/>
      <c r="M929" s="17"/>
      <c r="S929" s="86"/>
    </row>
    <row r="930">
      <c r="E930" s="90"/>
      <c r="F930" s="17"/>
      <c r="M930" s="17"/>
      <c r="S930" s="86"/>
    </row>
    <row r="931">
      <c r="E931" s="90"/>
      <c r="F931" s="17"/>
      <c r="M931" s="17"/>
      <c r="S931" s="86"/>
    </row>
    <row r="932">
      <c r="E932" s="90"/>
      <c r="F932" s="17"/>
      <c r="M932" s="17"/>
      <c r="S932" s="86"/>
    </row>
    <row r="933">
      <c r="E933" s="90"/>
      <c r="F933" s="17"/>
      <c r="M933" s="17"/>
      <c r="S933" s="86"/>
    </row>
    <row r="934">
      <c r="E934" s="90"/>
      <c r="F934" s="17"/>
      <c r="M934" s="17"/>
      <c r="S934" s="86"/>
    </row>
    <row r="935">
      <c r="E935" s="90"/>
      <c r="F935" s="17"/>
      <c r="M935" s="17"/>
      <c r="S935" s="86"/>
    </row>
    <row r="936">
      <c r="E936" s="90"/>
      <c r="F936" s="17"/>
      <c r="M936" s="17"/>
      <c r="S936" s="86"/>
    </row>
    <row r="937">
      <c r="E937" s="90"/>
      <c r="F937" s="17"/>
      <c r="M937" s="17"/>
      <c r="S937" s="86"/>
    </row>
    <row r="938">
      <c r="E938" s="90"/>
      <c r="F938" s="17"/>
      <c r="M938" s="17"/>
      <c r="S938" s="86"/>
    </row>
    <row r="939">
      <c r="E939" s="90"/>
      <c r="F939" s="17"/>
      <c r="M939" s="17"/>
      <c r="S939" s="86"/>
    </row>
    <row r="940">
      <c r="E940" s="90"/>
      <c r="F940" s="17"/>
      <c r="M940" s="17"/>
      <c r="S940" s="86"/>
    </row>
    <row r="941">
      <c r="E941" s="90"/>
      <c r="F941" s="17"/>
      <c r="M941" s="17"/>
      <c r="S941" s="86"/>
    </row>
    <row r="942">
      <c r="E942" s="90"/>
      <c r="F942" s="17"/>
      <c r="M942" s="17"/>
      <c r="S942" s="86"/>
    </row>
    <row r="943">
      <c r="E943" s="90"/>
      <c r="F943" s="17"/>
      <c r="M943" s="17"/>
      <c r="S943" s="86"/>
    </row>
    <row r="944">
      <c r="E944" s="90"/>
      <c r="F944" s="17"/>
      <c r="M944" s="17"/>
      <c r="S944" s="86"/>
    </row>
    <row r="945">
      <c r="E945" s="90"/>
      <c r="F945" s="17"/>
      <c r="M945" s="17"/>
      <c r="S945" s="86"/>
    </row>
    <row r="946">
      <c r="E946" s="90"/>
      <c r="F946" s="17"/>
      <c r="M946" s="17"/>
      <c r="S946" s="86"/>
    </row>
    <row r="947">
      <c r="E947" s="90"/>
      <c r="F947" s="17"/>
      <c r="M947" s="17"/>
      <c r="S947" s="86"/>
    </row>
    <row r="948">
      <c r="E948" s="90"/>
      <c r="F948" s="17"/>
      <c r="M948" s="17"/>
      <c r="S948" s="86"/>
    </row>
    <row r="949">
      <c r="E949" s="90"/>
      <c r="F949" s="17"/>
      <c r="M949" s="17"/>
      <c r="S949" s="86"/>
    </row>
    <row r="950">
      <c r="E950" s="90"/>
      <c r="F950" s="17"/>
      <c r="M950" s="17"/>
      <c r="S950" s="86"/>
    </row>
    <row r="951">
      <c r="E951" s="90"/>
      <c r="F951" s="17"/>
      <c r="M951" s="17"/>
      <c r="S951" s="86"/>
    </row>
    <row r="952">
      <c r="E952" s="90"/>
      <c r="F952" s="17"/>
      <c r="M952" s="17"/>
      <c r="S952" s="86"/>
    </row>
    <row r="953">
      <c r="E953" s="90"/>
      <c r="F953" s="17"/>
      <c r="M953" s="17"/>
      <c r="S953" s="86"/>
    </row>
    <row r="954">
      <c r="E954" s="90"/>
      <c r="F954" s="17"/>
      <c r="M954" s="17"/>
      <c r="S954" s="86"/>
    </row>
    <row r="955">
      <c r="E955" s="90"/>
      <c r="F955" s="17"/>
      <c r="M955" s="17"/>
      <c r="S955" s="86"/>
    </row>
    <row r="956">
      <c r="E956" s="90"/>
      <c r="F956" s="17"/>
      <c r="M956" s="17"/>
      <c r="S956" s="86"/>
    </row>
    <row r="957">
      <c r="E957" s="90"/>
      <c r="F957" s="17"/>
      <c r="M957" s="17"/>
      <c r="S957" s="86"/>
    </row>
    <row r="958">
      <c r="E958" s="90"/>
      <c r="F958" s="17"/>
      <c r="M958" s="17"/>
      <c r="S958" s="86"/>
    </row>
    <row r="959">
      <c r="E959" s="90"/>
      <c r="F959" s="17"/>
      <c r="M959" s="17"/>
      <c r="S959" s="86"/>
    </row>
    <row r="960">
      <c r="E960" s="90"/>
      <c r="F960" s="17"/>
      <c r="M960" s="17"/>
      <c r="S960" s="86"/>
    </row>
    <row r="961">
      <c r="E961" s="90"/>
      <c r="F961" s="17"/>
      <c r="M961" s="17"/>
      <c r="S961" s="86"/>
    </row>
    <row r="962">
      <c r="E962" s="90"/>
      <c r="F962" s="17"/>
      <c r="M962" s="17"/>
      <c r="S962" s="86"/>
    </row>
    <row r="963">
      <c r="E963" s="90"/>
      <c r="F963" s="17"/>
      <c r="M963" s="17"/>
      <c r="S963" s="86"/>
    </row>
    <row r="964">
      <c r="E964" s="90"/>
      <c r="F964" s="17"/>
      <c r="M964" s="17"/>
      <c r="S964" s="86"/>
    </row>
    <row r="965">
      <c r="E965" s="90"/>
      <c r="F965" s="17"/>
      <c r="M965" s="17"/>
      <c r="S965" s="86"/>
    </row>
    <row r="966">
      <c r="E966" s="90"/>
      <c r="F966" s="17"/>
      <c r="M966" s="17"/>
      <c r="S966" s="86"/>
    </row>
    <row r="967">
      <c r="E967" s="90"/>
      <c r="F967" s="17"/>
      <c r="M967" s="17"/>
      <c r="S967" s="86"/>
    </row>
    <row r="968">
      <c r="E968" s="90"/>
      <c r="F968" s="17"/>
      <c r="M968" s="17"/>
      <c r="S968" s="86"/>
    </row>
    <row r="969">
      <c r="E969" s="90"/>
      <c r="F969" s="17"/>
      <c r="M969" s="17"/>
      <c r="S969" s="86"/>
    </row>
    <row r="970">
      <c r="E970" s="90"/>
      <c r="F970" s="17"/>
      <c r="M970" s="17"/>
      <c r="S970" s="86"/>
    </row>
    <row r="971">
      <c r="E971" s="90"/>
      <c r="F971" s="17"/>
      <c r="M971" s="17"/>
      <c r="S971" s="86"/>
    </row>
    <row r="972">
      <c r="E972" s="90"/>
      <c r="F972" s="17"/>
      <c r="M972" s="17"/>
      <c r="S972" s="86"/>
    </row>
    <row r="973">
      <c r="E973" s="90"/>
      <c r="F973" s="17"/>
      <c r="M973" s="17"/>
      <c r="S973" s="86"/>
    </row>
    <row r="974">
      <c r="E974" s="90"/>
      <c r="F974" s="17"/>
      <c r="M974" s="17"/>
      <c r="S974" s="86"/>
    </row>
    <row r="975">
      <c r="E975" s="90"/>
      <c r="F975" s="17"/>
      <c r="M975" s="17"/>
      <c r="S975" s="86"/>
    </row>
    <row r="976">
      <c r="E976" s="90"/>
      <c r="F976" s="17"/>
      <c r="M976" s="17"/>
      <c r="S976" s="86"/>
    </row>
    <row r="977">
      <c r="E977" s="90"/>
      <c r="F977" s="17"/>
      <c r="M977" s="17"/>
      <c r="S977" s="86"/>
    </row>
    <row r="978">
      <c r="E978" s="90"/>
      <c r="F978" s="17"/>
      <c r="M978" s="17"/>
      <c r="S978" s="86"/>
    </row>
    <row r="979">
      <c r="E979" s="90"/>
      <c r="F979" s="17"/>
      <c r="M979" s="17"/>
      <c r="S979" s="86"/>
    </row>
    <row r="980">
      <c r="E980" s="90"/>
      <c r="F980" s="17"/>
      <c r="M980" s="17"/>
      <c r="S980" s="86"/>
    </row>
    <row r="981">
      <c r="E981" s="90"/>
      <c r="F981" s="17"/>
      <c r="M981" s="17"/>
      <c r="S981" s="86"/>
    </row>
    <row r="982">
      <c r="E982" s="90"/>
      <c r="F982" s="17"/>
      <c r="M982" s="17"/>
      <c r="S982" s="86"/>
    </row>
    <row r="983">
      <c r="E983" s="90"/>
      <c r="F983" s="17"/>
      <c r="M983" s="17"/>
      <c r="S983" s="86"/>
    </row>
    <row r="984">
      <c r="E984" s="90"/>
      <c r="F984" s="17"/>
      <c r="M984" s="17"/>
      <c r="S984" s="86"/>
    </row>
    <row r="985">
      <c r="E985" s="90"/>
      <c r="F985" s="17"/>
      <c r="M985" s="17"/>
      <c r="S985" s="86"/>
    </row>
    <row r="986">
      <c r="E986" s="90"/>
      <c r="F986" s="17"/>
      <c r="M986" s="17"/>
      <c r="S986" s="86"/>
    </row>
    <row r="987">
      <c r="E987" s="90"/>
      <c r="F987" s="17"/>
      <c r="M987" s="17"/>
      <c r="S987" s="86"/>
    </row>
    <row r="988">
      <c r="E988" s="90"/>
      <c r="F988" s="17"/>
      <c r="M988" s="17"/>
      <c r="S988" s="86"/>
    </row>
    <row r="989">
      <c r="E989" s="90"/>
      <c r="F989" s="17"/>
      <c r="M989" s="17"/>
      <c r="S989" s="86"/>
    </row>
    <row r="990">
      <c r="E990" s="90"/>
      <c r="F990" s="17"/>
      <c r="M990" s="17"/>
      <c r="S990" s="86"/>
    </row>
    <row r="991">
      <c r="E991" s="90"/>
      <c r="F991" s="17"/>
      <c r="M991" s="17"/>
      <c r="S991" s="86"/>
    </row>
    <row r="992">
      <c r="E992" s="90"/>
      <c r="F992" s="17"/>
      <c r="M992" s="17"/>
      <c r="S992" s="86"/>
    </row>
    <row r="993">
      <c r="E993" s="90"/>
      <c r="F993" s="17"/>
      <c r="M993" s="17"/>
      <c r="S993" s="86"/>
    </row>
    <row r="994">
      <c r="E994" s="90"/>
      <c r="F994" s="17"/>
      <c r="M994" s="17"/>
      <c r="S994" s="86"/>
    </row>
    <row r="995">
      <c r="E995" s="90"/>
      <c r="F995" s="17"/>
      <c r="M995" s="17"/>
      <c r="S995" s="86"/>
    </row>
    <row r="996">
      <c r="E996" s="90"/>
      <c r="F996" s="17"/>
      <c r="M996" s="17"/>
      <c r="S996" s="86"/>
    </row>
    <row r="997">
      <c r="E997" s="90"/>
      <c r="F997" s="17"/>
      <c r="M997" s="17"/>
      <c r="S997" s="86"/>
    </row>
    <row r="998">
      <c r="E998" s="90"/>
      <c r="F998" s="17"/>
      <c r="M998" s="17"/>
      <c r="S998" s="86"/>
    </row>
    <row r="999">
      <c r="E999" s="90"/>
      <c r="F999" s="17"/>
      <c r="M999" s="17"/>
      <c r="S999" s="86"/>
    </row>
    <row r="1000">
      <c r="E1000" s="90"/>
      <c r="F1000" s="17"/>
      <c r="M1000" s="17"/>
      <c r="S1000" s="86"/>
    </row>
    <row r="1001">
      <c r="E1001" s="90"/>
      <c r="F1001" s="17"/>
      <c r="M1001" s="17"/>
      <c r="S1001" s="86"/>
    </row>
    <row r="1002">
      <c r="E1002" s="90"/>
      <c r="F1002" s="17"/>
      <c r="M1002" s="17"/>
      <c r="S1002" s="86"/>
    </row>
    <row r="1003">
      <c r="E1003" s="90"/>
      <c r="F1003" s="17"/>
      <c r="M1003" s="17"/>
      <c r="S1003" s="86"/>
    </row>
    <row r="1004">
      <c r="E1004" s="90"/>
      <c r="F1004" s="17"/>
      <c r="M1004" s="17"/>
      <c r="S1004" s="86"/>
    </row>
    <row r="1005">
      <c r="E1005" s="90"/>
      <c r="F1005" s="17"/>
      <c r="M1005" s="17"/>
      <c r="S1005" s="86"/>
    </row>
  </sheetData>
  <drawing r:id="rId1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sheetData>
    <row r="1">
      <c r="A1" s="29"/>
      <c r="B1" s="29"/>
      <c r="C1" s="30"/>
      <c r="D1" s="30"/>
      <c r="E1" s="31">
        <f t="array" ref="E1">INDEX('パラメータ'!B1:B2,MATCH('キャラ選択'!$H$2,'パラメータ'!$A$1:$A$2,0),0)</f>
        <v>0</v>
      </c>
      <c r="F1" s="31">
        <f t="array" ref="F1">INDEX('パラメータ'!C1:C2,MATCH('キャラ選択'!$H$2,'パラメータ'!$A$1:$A$2,0),0)</f>
        <v>1</v>
      </c>
      <c r="G1" s="31">
        <f t="array" ref="G1">INDEX('パラメータ'!D1:D2,MATCH('キャラ選択'!$H$2,'パラメータ'!$A$1:$A$2,0),0)</f>
        <v>1</v>
      </c>
      <c r="H1" s="31">
        <f t="array" ref="H1">INDEX('パラメータ'!E1:E2,MATCH('キャラ選択'!$H$2,'パラメータ'!$A$1:$A$2,0),0)</f>
        <v>0</v>
      </c>
      <c r="I1" s="31">
        <f t="array" ref="I1">INDEX('パラメータ'!F1:F2,MATCH('キャラ選択'!$H$2,'パラメータ'!$A$1:$A$2,0),0)</f>
        <v>0</v>
      </c>
      <c r="J1" s="31">
        <f t="array" ref="J1">INDEX('パラメータ'!G1:G2,MATCH('キャラ選択'!$H$2,'パラメータ'!$A$1:$A$2,0),0)</f>
        <v>1</v>
      </c>
      <c r="K1" s="31">
        <f t="array" ref="K1">INDEX('パラメータ'!H1:H2,MATCH('キャラ選択'!$H$2,'パラメータ'!$A$1:$A$2,0),0)</f>
        <v>0</v>
      </c>
      <c r="L1" s="30">
        <f t="shared" ref="L1:R1" si="1">E1</f>
        <v>0</v>
      </c>
      <c r="M1" s="32">
        <f t="shared" si="1"/>
        <v>1</v>
      </c>
      <c r="N1" s="32">
        <f t="shared" si="1"/>
        <v>1</v>
      </c>
      <c r="O1" s="32">
        <f t="shared" si="1"/>
        <v>0</v>
      </c>
      <c r="P1" s="32">
        <f t="shared" si="1"/>
        <v>0</v>
      </c>
      <c r="Q1" s="32">
        <f t="shared" si="1"/>
        <v>1</v>
      </c>
      <c r="R1" s="32">
        <f t="shared" si="1"/>
        <v>0</v>
      </c>
      <c r="S1" s="86"/>
      <c r="T1" s="33"/>
      <c r="U1" s="33" t="str">
        <f t="shared" ref="U1:AI1" si="2">D1</f>
        <v/>
      </c>
      <c r="V1" s="34">
        <f t="shared" si="2"/>
        <v>0</v>
      </c>
      <c r="W1" s="34">
        <f t="shared" si="2"/>
        <v>1</v>
      </c>
      <c r="X1" s="34">
        <f t="shared" si="2"/>
        <v>1</v>
      </c>
      <c r="Y1" s="34">
        <f t="shared" si="2"/>
        <v>0</v>
      </c>
      <c r="Z1" s="34">
        <f t="shared" si="2"/>
        <v>0</v>
      </c>
      <c r="AA1" s="34">
        <f t="shared" si="2"/>
        <v>1</v>
      </c>
      <c r="AB1" s="34">
        <f t="shared" si="2"/>
        <v>0</v>
      </c>
      <c r="AC1" s="35">
        <f t="shared" si="2"/>
        <v>0</v>
      </c>
      <c r="AD1" s="34">
        <f t="shared" si="2"/>
        <v>1</v>
      </c>
      <c r="AE1" s="34">
        <f t="shared" si="2"/>
        <v>1</v>
      </c>
      <c r="AF1" s="34">
        <f t="shared" si="2"/>
        <v>0</v>
      </c>
      <c r="AG1" s="34">
        <f t="shared" si="2"/>
        <v>0</v>
      </c>
      <c r="AH1" s="34">
        <f t="shared" si="2"/>
        <v>1</v>
      </c>
      <c r="AI1" s="34">
        <f t="shared" si="2"/>
        <v>0</v>
      </c>
    </row>
    <row r="2">
      <c r="A2" s="29"/>
      <c r="B2" s="29"/>
      <c r="C2" s="30"/>
      <c r="D2" s="30"/>
      <c r="E2" s="31">
        <f t="array" ref="E2">INDEX('パラメータ'!B4:B9,MATCH('キャラ選択'!$F$2,'パラメータ'!$A$4:$A$9,0),0)</f>
        <v>2</v>
      </c>
      <c r="F2" s="31">
        <f t="array" ref="F2">INDEX('パラメータ'!C4:C9,MATCH('キャラ選択'!$F$2,'パラメータ'!$A$4:$A$9,0),0)</f>
        <v>0</v>
      </c>
      <c r="G2" s="31">
        <f t="array" ref="G2">INDEX('パラメータ'!D4:D9,MATCH('キャラ選択'!$F$2,'パラメータ'!$A$4:$A$9,0),0)</f>
        <v>0</v>
      </c>
      <c r="H2" s="31">
        <f t="array" ref="H2">INDEX('パラメータ'!E4:E9,MATCH('キャラ選択'!$F$2,'パラメータ'!$A$4:$A$9,0),0)</f>
        <v>1</v>
      </c>
      <c r="I2" s="31">
        <f t="array" ref="I2">INDEX('パラメータ'!F4:F9,MATCH('キャラ選択'!$F$2,'パラメータ'!$A$4:$A$9,0),0)</f>
        <v>0</v>
      </c>
      <c r="J2" s="31">
        <f t="array" ref="J2">INDEX('パラメータ'!G4:G9,MATCH('キャラ選択'!$F$2,'パラメータ'!$A$4:$A$9,0),0)</f>
        <v>0</v>
      </c>
      <c r="K2" s="31">
        <f t="array" ref="K2">INDEX('パラメータ'!H4:H9,MATCH('キャラ選択'!$F$2,'パラメータ'!$A$4:$A$9,0),0)</f>
        <v>0</v>
      </c>
      <c r="L2" s="30">
        <f t="shared" ref="L2:R2" si="3">E2</f>
        <v>2</v>
      </c>
      <c r="M2" s="32">
        <f t="shared" si="3"/>
        <v>0</v>
      </c>
      <c r="N2" s="32">
        <f t="shared" si="3"/>
        <v>0</v>
      </c>
      <c r="O2" s="32">
        <f t="shared" si="3"/>
        <v>1</v>
      </c>
      <c r="P2" s="32">
        <f t="shared" si="3"/>
        <v>0</v>
      </c>
      <c r="Q2" s="32">
        <f t="shared" si="3"/>
        <v>0</v>
      </c>
      <c r="R2" s="32">
        <f t="shared" si="3"/>
        <v>0</v>
      </c>
      <c r="S2" s="86"/>
      <c r="T2" s="33"/>
      <c r="U2" s="33" t="str">
        <f t="shared" ref="U2:AI2" si="4">D2</f>
        <v/>
      </c>
      <c r="V2" s="34">
        <f t="shared" si="4"/>
        <v>2</v>
      </c>
      <c r="W2" s="34">
        <f t="shared" si="4"/>
        <v>0</v>
      </c>
      <c r="X2" s="34">
        <f t="shared" si="4"/>
        <v>0</v>
      </c>
      <c r="Y2" s="34">
        <f t="shared" si="4"/>
        <v>1</v>
      </c>
      <c r="Z2" s="34">
        <f t="shared" si="4"/>
        <v>0</v>
      </c>
      <c r="AA2" s="34">
        <f t="shared" si="4"/>
        <v>0</v>
      </c>
      <c r="AB2" s="34">
        <f t="shared" si="4"/>
        <v>0</v>
      </c>
      <c r="AC2" s="35">
        <f t="shared" si="4"/>
        <v>2</v>
      </c>
      <c r="AD2" s="34">
        <f t="shared" si="4"/>
        <v>0</v>
      </c>
      <c r="AE2" s="34">
        <f t="shared" si="4"/>
        <v>0</v>
      </c>
      <c r="AF2" s="34">
        <f t="shared" si="4"/>
        <v>1</v>
      </c>
      <c r="AG2" s="34">
        <f t="shared" si="4"/>
        <v>0</v>
      </c>
      <c r="AH2" s="34">
        <f t="shared" si="4"/>
        <v>0</v>
      </c>
      <c r="AI2" s="34">
        <f t="shared" si="4"/>
        <v>0</v>
      </c>
    </row>
    <row r="3">
      <c r="A3" s="29"/>
      <c r="B3" s="29"/>
      <c r="C3" s="30"/>
      <c r="D3" s="30"/>
      <c r="E3" s="31">
        <f t="array" ref="E3">INDEX('パラメータ'!B11:B14,MATCH('キャラ選択'!$C$2,'パラメータ'!$A$11:$A$14,0),0)</f>
        <v>-1</v>
      </c>
      <c r="F3" s="31">
        <f t="array" ref="F3">INDEX('パラメータ'!C11:C14,MATCH('キャラ選択'!$C$2,'パラメータ'!$A$11:$A$14,0),0)</f>
        <v>1</v>
      </c>
      <c r="G3" s="31">
        <f t="array" ref="G3">INDEX('パラメータ'!D11:D14,MATCH('キャラ選択'!$C$2,'パラメータ'!$A$11:$A$14,0),0)</f>
        <v>-4</v>
      </c>
      <c r="H3" s="31">
        <f t="array" ref="H3">INDEX('パラメータ'!E11:E14,MATCH('キャラ選択'!$C$2,'パラメータ'!$A$11:$A$14,0),0)</f>
        <v>2</v>
      </c>
      <c r="I3" s="31">
        <f t="array" ref="I3">INDEX('パラメータ'!F11:F14,MATCH('キャラ選択'!$C$2,'パラメータ'!$A$11:$A$14,0),0)</f>
        <v>2</v>
      </c>
      <c r="J3" s="31">
        <f t="array" ref="J3">INDEX('パラメータ'!G11:G14,MATCH('キャラ選択'!$C$2,'パラメータ'!$A$11:$A$14,0),0)</f>
        <v>3</v>
      </c>
      <c r="K3" s="31">
        <f t="array" ref="K3">INDEX('パラメータ'!H11:H14,MATCH('キャラ選択'!$C$2,'パラメータ'!$A$11:$A$14,0),0)</f>
        <v>-3</v>
      </c>
      <c r="L3" s="30">
        <f t="shared" ref="L3:R3" si="5">E3</f>
        <v>-1</v>
      </c>
      <c r="M3" s="32">
        <f t="shared" si="5"/>
        <v>1</v>
      </c>
      <c r="N3" s="32">
        <f t="shared" si="5"/>
        <v>-4</v>
      </c>
      <c r="O3" s="32">
        <f t="shared" si="5"/>
        <v>2</v>
      </c>
      <c r="P3" s="32">
        <f t="shared" si="5"/>
        <v>2</v>
      </c>
      <c r="Q3" s="32">
        <f t="shared" si="5"/>
        <v>3</v>
      </c>
      <c r="R3" s="32">
        <f t="shared" si="5"/>
        <v>-3</v>
      </c>
      <c r="S3" s="86"/>
      <c r="T3" s="33"/>
      <c r="U3" s="33" t="str">
        <f t="shared" ref="U3:AI3" si="6">D3</f>
        <v/>
      </c>
      <c r="V3" s="34">
        <f t="shared" si="6"/>
        <v>-1</v>
      </c>
      <c r="W3" s="34">
        <f t="shared" si="6"/>
        <v>1</v>
      </c>
      <c r="X3" s="34">
        <f t="shared" si="6"/>
        <v>-4</v>
      </c>
      <c r="Y3" s="34">
        <f t="shared" si="6"/>
        <v>2</v>
      </c>
      <c r="Z3" s="34">
        <f t="shared" si="6"/>
        <v>2</v>
      </c>
      <c r="AA3" s="34">
        <f t="shared" si="6"/>
        <v>3</v>
      </c>
      <c r="AB3" s="34">
        <f t="shared" si="6"/>
        <v>-3</v>
      </c>
      <c r="AC3" s="35">
        <f t="shared" si="6"/>
        <v>-1</v>
      </c>
      <c r="AD3" s="34">
        <f t="shared" si="6"/>
        <v>1</v>
      </c>
      <c r="AE3" s="34">
        <f t="shared" si="6"/>
        <v>-4</v>
      </c>
      <c r="AF3" s="34">
        <f t="shared" si="6"/>
        <v>2</v>
      </c>
      <c r="AG3" s="34">
        <f t="shared" si="6"/>
        <v>2</v>
      </c>
      <c r="AH3" s="34">
        <f t="shared" si="6"/>
        <v>3</v>
      </c>
      <c r="AI3" s="34">
        <f t="shared" si="6"/>
        <v>-3</v>
      </c>
    </row>
    <row r="4">
      <c r="A4" s="29"/>
      <c r="B4" s="29"/>
      <c r="C4" s="30"/>
      <c r="D4" s="30"/>
      <c r="E4" s="31">
        <f t="array" ref="E4">INDEX('パラメータ'!B16:B21,MATCH('キャラ選択'!$D$2,'パラメータ'!$A$16:$A$21,0),0)</f>
        <v>3</v>
      </c>
      <c r="F4" s="31">
        <f t="array" ref="F4">INDEX('パラメータ'!C16:C21,MATCH('キャラ選択'!$D$2,'パラメータ'!$A$16:$A$21,0),0)</f>
        <v>1</v>
      </c>
      <c r="G4" s="31">
        <f t="array" ref="G4">INDEX('パラメータ'!D16:D21,MATCH('キャラ選択'!$D$2,'パラメータ'!$A$16:$A$21,0),0)</f>
        <v>1</v>
      </c>
      <c r="H4" s="31">
        <f t="array" ref="H4">INDEX('パラメータ'!E16:E21,MATCH('キャラ選択'!$D$2,'パラメータ'!$A$16:$A$21,0),0)</f>
        <v>2</v>
      </c>
      <c r="I4" s="31">
        <f t="array" ref="I4">INDEX('パラメータ'!F16:F21,MATCH('キャラ選択'!$D$2,'パラメータ'!$A$16:$A$21,0),0)</f>
        <v>2</v>
      </c>
      <c r="J4" s="31">
        <f t="array" ref="J4">INDEX('パラメータ'!G16:G21,MATCH('キャラ選択'!$D$2,'パラメータ'!$A$16:$A$21,0),0)</f>
        <v>1</v>
      </c>
      <c r="K4" s="31">
        <f t="array" ref="K4">INDEX('パラメータ'!H16:H21,MATCH('キャラ選択'!$D$2,'パラメータ'!$A$16:$A$21,0),0)</f>
        <v>1</v>
      </c>
      <c r="L4" s="30">
        <f t="shared" ref="L4:R4" si="7">E4</f>
        <v>3</v>
      </c>
      <c r="M4" s="32">
        <f t="shared" si="7"/>
        <v>1</v>
      </c>
      <c r="N4" s="32">
        <f t="shared" si="7"/>
        <v>1</v>
      </c>
      <c r="O4" s="32">
        <f t="shared" si="7"/>
        <v>2</v>
      </c>
      <c r="P4" s="32">
        <f t="shared" si="7"/>
        <v>2</v>
      </c>
      <c r="Q4" s="32">
        <f t="shared" si="7"/>
        <v>1</v>
      </c>
      <c r="R4" s="32">
        <f t="shared" si="7"/>
        <v>1</v>
      </c>
      <c r="S4" s="86"/>
      <c r="T4" s="33"/>
      <c r="U4" s="33" t="str">
        <f>D4</f>
        <v/>
      </c>
      <c r="V4" s="34">
        <f t="array" ref="V4">INDEX('パラメータ'!B16:B21,MATCH('キャラ選択'!$E$2,'パラメータ'!$A$16:$A$21,0),0)</f>
        <v>3</v>
      </c>
      <c r="W4" s="34">
        <f t="array" ref="W4">INDEX('パラメータ'!C16:C21,MATCH('キャラ選択'!$E$2,'パラメータ'!$A$16:$A$21,0),0)</f>
        <v>1</v>
      </c>
      <c r="X4" s="34">
        <f t="array" ref="X4">INDEX('パラメータ'!D16:D21,MATCH('キャラ選択'!$E$2,'パラメータ'!$A$16:$A$21,0),0)</f>
        <v>2</v>
      </c>
      <c r="Y4" s="34">
        <f t="array" ref="Y4">INDEX('パラメータ'!E16:E21,MATCH('キャラ選択'!$E$2,'パラメータ'!$A$16:$A$21,0),0)</f>
        <v>3</v>
      </c>
      <c r="Z4" s="34">
        <f t="array" ref="Z4">INDEX('パラメータ'!F16:F21,MATCH('キャラ選択'!$E$2,'パラメータ'!$A$16:$A$21,0),0)</f>
        <v>1</v>
      </c>
      <c r="AA4" s="34">
        <f t="array" ref="AA4">INDEX('パラメータ'!G16:G21,MATCH('キャラ選択'!$E$2,'パラメータ'!$A$16:$A$21,0),0)</f>
        <v>1</v>
      </c>
      <c r="AB4" s="34">
        <f t="array" ref="AB4">INDEX('パラメータ'!H16:H21,MATCH('キャラ選択'!$E$2,'パラメータ'!$A$16:$A$21,0),0)</f>
        <v>1</v>
      </c>
      <c r="AC4" s="35">
        <f t="shared" ref="AC4:AI4" si="8">L4</f>
        <v>3</v>
      </c>
      <c r="AD4" s="34">
        <f t="shared" si="8"/>
        <v>1</v>
      </c>
      <c r="AE4" s="34">
        <f t="shared" si="8"/>
        <v>1</v>
      </c>
      <c r="AF4" s="34">
        <f t="shared" si="8"/>
        <v>2</v>
      </c>
      <c r="AG4" s="34">
        <f t="shared" si="8"/>
        <v>2</v>
      </c>
      <c r="AH4" s="34">
        <f t="shared" si="8"/>
        <v>1</v>
      </c>
      <c r="AI4" s="34">
        <f t="shared" si="8"/>
        <v>1</v>
      </c>
    </row>
    <row r="5">
      <c r="A5" s="29" t="s">
        <v>25</v>
      </c>
      <c r="B5" s="29" t="s">
        <v>30</v>
      </c>
      <c r="C5" s="30"/>
      <c r="D5" s="36" t="s">
        <v>26</v>
      </c>
      <c r="E5" s="37">
        <f>'キャラ選択'!I2</f>
        <v>14</v>
      </c>
      <c r="F5" s="31">
        <f>'キャラ選択'!J2</f>
        <v>13</v>
      </c>
      <c r="G5" s="31">
        <f>'キャラ選択'!K2</f>
        <v>8</v>
      </c>
      <c r="H5" s="31">
        <f>'キャラ選択'!L2</f>
        <v>15</v>
      </c>
      <c r="I5" s="31">
        <f>'キャラ選択'!M2</f>
        <v>14</v>
      </c>
      <c r="J5" s="31">
        <f>'キャラ選択'!N2</f>
        <v>15</v>
      </c>
      <c r="K5" s="31">
        <f>'キャラ選択'!O2</f>
        <v>8</v>
      </c>
      <c r="L5" s="36" t="s">
        <v>27</v>
      </c>
      <c r="M5" s="32"/>
      <c r="N5" s="32"/>
      <c r="O5" s="32"/>
      <c r="P5" s="32"/>
      <c r="Q5" s="32"/>
      <c r="R5" s="32"/>
      <c r="S5" s="86"/>
      <c r="T5" s="33" t="s">
        <v>28</v>
      </c>
      <c r="U5" s="38"/>
      <c r="V5" s="39"/>
      <c r="W5" s="34"/>
      <c r="X5" s="34"/>
      <c r="Y5" s="34"/>
      <c r="Z5" s="34"/>
      <c r="AA5" s="34"/>
      <c r="AB5" s="34"/>
      <c r="AC5" s="40" t="s">
        <v>27</v>
      </c>
      <c r="AD5" s="34"/>
      <c r="AE5" s="34"/>
      <c r="AF5" s="34"/>
      <c r="AG5" s="34"/>
      <c r="AH5" s="34"/>
      <c r="AI5" s="34"/>
    </row>
    <row r="6">
      <c r="A6" s="41" t="s">
        <v>1</v>
      </c>
      <c r="B6" s="41" t="s">
        <v>2</v>
      </c>
      <c r="C6" s="41" t="s">
        <v>3</v>
      </c>
      <c r="D6" s="42" t="s">
        <v>29</v>
      </c>
      <c r="E6" s="43" t="s">
        <v>7</v>
      </c>
      <c r="F6" s="41" t="s">
        <v>8</v>
      </c>
      <c r="G6" s="41" t="s">
        <v>9</v>
      </c>
      <c r="H6" s="41" t="s">
        <v>10</v>
      </c>
      <c r="I6" s="41" t="s">
        <v>11</v>
      </c>
      <c r="J6" s="41" t="s">
        <v>12</v>
      </c>
      <c r="K6" s="41" t="s">
        <v>13</v>
      </c>
      <c r="L6" s="44" t="s">
        <v>7</v>
      </c>
      <c r="M6" s="45" t="s">
        <v>8</v>
      </c>
      <c r="N6" s="45" t="s">
        <v>9</v>
      </c>
      <c r="O6" s="45" t="s">
        <v>10</v>
      </c>
      <c r="P6" s="45" t="s">
        <v>11</v>
      </c>
      <c r="Q6" s="45" t="s">
        <v>12</v>
      </c>
      <c r="R6" s="45" t="s">
        <v>13</v>
      </c>
      <c r="S6" s="87"/>
      <c r="T6" s="47"/>
      <c r="U6" s="48" t="s">
        <v>29</v>
      </c>
      <c r="V6" s="49" t="s">
        <v>7</v>
      </c>
      <c r="W6" s="50" t="s">
        <v>8</v>
      </c>
      <c r="X6" s="50" t="s">
        <v>9</v>
      </c>
      <c r="Y6" s="50" t="s">
        <v>10</v>
      </c>
      <c r="Z6" s="50" t="s">
        <v>11</v>
      </c>
      <c r="AA6" s="50" t="s">
        <v>12</v>
      </c>
      <c r="AB6" s="50" t="s">
        <v>13</v>
      </c>
      <c r="AC6" s="35" t="s">
        <v>7</v>
      </c>
      <c r="AD6" s="35" t="s">
        <v>8</v>
      </c>
      <c r="AE6" s="35" t="s">
        <v>9</v>
      </c>
      <c r="AF6" s="35" t="s">
        <v>10</v>
      </c>
      <c r="AG6" s="35" t="s">
        <v>11</v>
      </c>
      <c r="AH6" s="35" t="s">
        <v>12</v>
      </c>
      <c r="AI6" s="35" t="s">
        <v>13</v>
      </c>
    </row>
    <row r="7">
      <c r="A7" s="91" t="s">
        <v>31</v>
      </c>
      <c r="B7" s="71">
        <v>7.0</v>
      </c>
      <c r="C7" s="77" t="s">
        <v>32</v>
      </c>
      <c r="D7" s="54">
        <v>1.0</v>
      </c>
      <c r="E7" s="70"/>
      <c r="F7" s="71"/>
      <c r="G7" s="71"/>
      <c r="H7" s="71"/>
      <c r="I7" s="71"/>
      <c r="J7" s="71"/>
      <c r="K7" s="71"/>
      <c r="L7" s="56">
        <v>0.0</v>
      </c>
      <c r="M7" s="57">
        <v>0.0</v>
      </c>
      <c r="N7" s="57">
        <v>0.0</v>
      </c>
      <c r="O7" s="57">
        <v>0.0</v>
      </c>
      <c r="P7" s="57">
        <v>0.0</v>
      </c>
      <c r="Q7" s="57">
        <v>0.0</v>
      </c>
      <c r="R7" s="57">
        <v>0.0</v>
      </c>
      <c r="S7" s="86"/>
      <c r="T7" s="33"/>
      <c r="U7" s="38">
        <v>1.0</v>
      </c>
      <c r="V7" s="40"/>
      <c r="W7" s="35"/>
      <c r="X7" s="35"/>
      <c r="Y7" s="35"/>
      <c r="Z7" s="35"/>
      <c r="AA7" s="35"/>
      <c r="AB7" s="35"/>
      <c r="AC7" s="58">
        <v>0.0</v>
      </c>
      <c r="AD7" s="59">
        <v>0.0</v>
      </c>
      <c r="AE7" s="59">
        <v>0.0</v>
      </c>
      <c r="AF7" s="59">
        <v>0.0</v>
      </c>
      <c r="AG7" s="59">
        <v>0.0</v>
      </c>
      <c r="AH7" s="59">
        <v>0.0</v>
      </c>
      <c r="AI7" s="60">
        <v>0.0</v>
      </c>
    </row>
    <row r="8">
      <c r="A8" s="61"/>
      <c r="B8" s="61"/>
      <c r="C8" s="61"/>
      <c r="D8" s="62">
        <v>2.0</v>
      </c>
      <c r="E8" s="44"/>
      <c r="F8" s="45"/>
      <c r="G8" s="45"/>
      <c r="H8" s="45"/>
      <c r="I8" s="45"/>
      <c r="J8" s="45"/>
      <c r="K8" s="45"/>
      <c r="L8" s="65">
        <f t="shared" ref="L8:R8" si="9">E8-E$7</f>
        <v>0</v>
      </c>
      <c r="M8" s="66">
        <f t="shared" si="9"/>
        <v>0</v>
      </c>
      <c r="N8" s="66">
        <f t="shared" si="9"/>
        <v>0</v>
      </c>
      <c r="O8" s="66">
        <f t="shared" si="9"/>
        <v>0</v>
      </c>
      <c r="P8" s="66">
        <f t="shared" si="9"/>
        <v>0</v>
      </c>
      <c r="Q8" s="66">
        <f t="shared" si="9"/>
        <v>0</v>
      </c>
      <c r="R8" s="66">
        <f t="shared" si="9"/>
        <v>0</v>
      </c>
      <c r="S8" s="86"/>
      <c r="T8" s="33"/>
      <c r="U8" s="38">
        <v>2.0</v>
      </c>
      <c r="V8" s="34"/>
      <c r="W8" s="34"/>
      <c r="X8" s="34"/>
      <c r="Y8" s="34"/>
      <c r="Z8" s="34"/>
      <c r="AA8" s="34"/>
      <c r="AB8" s="34"/>
      <c r="AC8" s="40">
        <f t="shared" ref="AC8:AI8" si="10">V8-V$7</f>
        <v>0</v>
      </c>
      <c r="AD8" s="35">
        <f t="shared" si="10"/>
        <v>0</v>
      </c>
      <c r="AE8" s="35">
        <f t="shared" si="10"/>
        <v>0</v>
      </c>
      <c r="AF8" s="35">
        <f t="shared" si="10"/>
        <v>0</v>
      </c>
      <c r="AG8" s="35">
        <f t="shared" si="10"/>
        <v>0</v>
      </c>
      <c r="AH8" s="35">
        <f t="shared" si="10"/>
        <v>0</v>
      </c>
      <c r="AI8" s="67">
        <f t="shared" si="10"/>
        <v>0</v>
      </c>
    </row>
    <row r="9">
      <c r="A9" s="68"/>
      <c r="B9" s="68"/>
      <c r="C9" s="68"/>
      <c r="D9" s="54">
        <v>3.0</v>
      </c>
      <c r="E9" s="76"/>
      <c r="F9" s="77"/>
      <c r="G9" s="77"/>
      <c r="H9" s="77"/>
      <c r="I9" s="77"/>
      <c r="J9" s="77"/>
      <c r="K9" s="77"/>
      <c r="L9" s="70">
        <f t="shared" ref="L9:R9" si="11">E9-E$7</f>
        <v>0</v>
      </c>
      <c r="M9" s="71">
        <f t="shared" si="11"/>
        <v>0</v>
      </c>
      <c r="N9" s="71">
        <f t="shared" si="11"/>
        <v>0</v>
      </c>
      <c r="O9" s="71">
        <f t="shared" si="11"/>
        <v>0</v>
      </c>
      <c r="P9" s="71">
        <f t="shared" si="11"/>
        <v>0</v>
      </c>
      <c r="Q9" s="71">
        <f t="shared" si="11"/>
        <v>0</v>
      </c>
      <c r="R9" s="71">
        <f t="shared" si="11"/>
        <v>0</v>
      </c>
      <c r="S9" s="86"/>
      <c r="T9" s="33"/>
      <c r="U9" s="38">
        <v>3.0</v>
      </c>
      <c r="V9" s="39"/>
      <c r="W9" s="34"/>
      <c r="X9" s="34"/>
      <c r="Y9" s="34"/>
      <c r="Z9" s="34"/>
      <c r="AA9" s="34"/>
      <c r="AB9" s="34"/>
      <c r="AC9" s="40">
        <f t="shared" ref="AC9:AI9" si="12">V9-V$7</f>
        <v>0</v>
      </c>
      <c r="AD9" s="35">
        <f t="shared" si="12"/>
        <v>0</v>
      </c>
      <c r="AE9" s="35">
        <f t="shared" si="12"/>
        <v>0</v>
      </c>
      <c r="AF9" s="35">
        <f t="shared" si="12"/>
        <v>0</v>
      </c>
      <c r="AG9" s="35">
        <f t="shared" si="12"/>
        <v>0</v>
      </c>
      <c r="AH9" s="35">
        <f t="shared" si="12"/>
        <v>0</v>
      </c>
      <c r="AI9" s="67">
        <f t="shared" si="12"/>
        <v>0</v>
      </c>
    </row>
    <row r="10">
      <c r="A10" s="61"/>
      <c r="B10" s="61"/>
      <c r="C10" s="61"/>
      <c r="D10" s="62">
        <v>4.0</v>
      </c>
      <c r="E10" s="44"/>
      <c r="F10" s="61"/>
      <c r="G10" s="61"/>
      <c r="H10" s="61"/>
      <c r="I10" s="61"/>
      <c r="J10" s="61"/>
      <c r="K10" s="61"/>
      <c r="L10" s="65">
        <f t="shared" ref="L10:R10" si="13">E10-E$7</f>
        <v>0</v>
      </c>
      <c r="M10" s="66">
        <f t="shared" si="13"/>
        <v>0</v>
      </c>
      <c r="N10" s="66">
        <f t="shared" si="13"/>
        <v>0</v>
      </c>
      <c r="O10" s="66">
        <f t="shared" si="13"/>
        <v>0</v>
      </c>
      <c r="P10" s="66">
        <f t="shared" si="13"/>
        <v>0</v>
      </c>
      <c r="Q10" s="66">
        <f t="shared" si="13"/>
        <v>0</v>
      </c>
      <c r="R10" s="66">
        <f t="shared" si="13"/>
        <v>0</v>
      </c>
      <c r="S10" s="86"/>
      <c r="T10" s="33"/>
      <c r="U10" s="38">
        <v>4.0</v>
      </c>
      <c r="V10" s="39"/>
      <c r="W10" s="34"/>
      <c r="X10" s="34"/>
      <c r="Y10" s="34"/>
      <c r="Z10" s="34"/>
      <c r="AA10" s="34"/>
      <c r="AB10" s="34"/>
      <c r="AC10" s="40">
        <f t="shared" ref="AC10:AI10" si="14">V10-V$7</f>
        <v>0</v>
      </c>
      <c r="AD10" s="35">
        <f t="shared" si="14"/>
        <v>0</v>
      </c>
      <c r="AE10" s="35">
        <f t="shared" si="14"/>
        <v>0</v>
      </c>
      <c r="AF10" s="35">
        <f t="shared" si="14"/>
        <v>0</v>
      </c>
      <c r="AG10" s="35">
        <f t="shared" si="14"/>
        <v>0</v>
      </c>
      <c r="AH10" s="35">
        <f t="shared" si="14"/>
        <v>0</v>
      </c>
      <c r="AI10" s="67">
        <f t="shared" si="14"/>
        <v>0</v>
      </c>
    </row>
    <row r="11">
      <c r="A11" s="68"/>
      <c r="B11" s="68"/>
      <c r="C11" s="68"/>
      <c r="D11" s="54">
        <v>5.0</v>
      </c>
      <c r="E11" s="76"/>
      <c r="F11" s="68"/>
      <c r="G11" s="68"/>
      <c r="H11" s="68"/>
      <c r="I11" s="68"/>
      <c r="J11" s="68"/>
      <c r="K11" s="68"/>
      <c r="L11" s="70">
        <f t="shared" ref="L11:R11" si="15">E11-E$7</f>
        <v>0</v>
      </c>
      <c r="M11" s="71">
        <f t="shared" si="15"/>
        <v>0</v>
      </c>
      <c r="N11" s="71">
        <f t="shared" si="15"/>
        <v>0</v>
      </c>
      <c r="O11" s="71">
        <f t="shared" si="15"/>
        <v>0</v>
      </c>
      <c r="P11" s="71">
        <f t="shared" si="15"/>
        <v>0</v>
      </c>
      <c r="Q11" s="71">
        <f t="shared" si="15"/>
        <v>0</v>
      </c>
      <c r="R11" s="71">
        <f t="shared" si="15"/>
        <v>0</v>
      </c>
      <c r="S11" s="86"/>
      <c r="T11" s="33"/>
      <c r="U11" s="38">
        <v>5.0</v>
      </c>
      <c r="V11" s="39"/>
      <c r="W11" s="34"/>
      <c r="X11" s="34"/>
      <c r="Y11" s="34"/>
      <c r="Z11" s="34"/>
      <c r="AA11" s="34"/>
      <c r="AB11" s="34"/>
      <c r="AC11" s="40">
        <f t="shared" ref="AC11:AI11" si="16">V11-V$7</f>
        <v>0</v>
      </c>
      <c r="AD11" s="35">
        <f t="shared" si="16"/>
        <v>0</v>
      </c>
      <c r="AE11" s="35">
        <f t="shared" si="16"/>
        <v>0</v>
      </c>
      <c r="AF11" s="35">
        <f t="shared" si="16"/>
        <v>0</v>
      </c>
      <c r="AG11" s="35">
        <f t="shared" si="16"/>
        <v>0</v>
      </c>
      <c r="AH11" s="35">
        <f t="shared" si="16"/>
        <v>0</v>
      </c>
      <c r="AI11" s="67">
        <f t="shared" si="16"/>
        <v>0</v>
      </c>
    </row>
    <row r="12">
      <c r="A12" s="61"/>
      <c r="B12" s="61"/>
      <c r="C12" s="61"/>
      <c r="D12" s="62">
        <v>6.0</v>
      </c>
      <c r="E12" s="72"/>
      <c r="F12" s="61"/>
      <c r="G12" s="61"/>
      <c r="H12" s="61"/>
      <c r="I12" s="61"/>
      <c r="J12" s="61"/>
      <c r="K12" s="61"/>
      <c r="L12" s="65">
        <f t="shared" ref="L12:R12" si="17">E12-E$7</f>
        <v>0</v>
      </c>
      <c r="M12" s="66">
        <f t="shared" si="17"/>
        <v>0</v>
      </c>
      <c r="N12" s="66">
        <f t="shared" si="17"/>
        <v>0</v>
      </c>
      <c r="O12" s="66">
        <f t="shared" si="17"/>
        <v>0</v>
      </c>
      <c r="P12" s="66">
        <f t="shared" si="17"/>
        <v>0</v>
      </c>
      <c r="Q12" s="66">
        <f t="shared" si="17"/>
        <v>0</v>
      </c>
      <c r="R12" s="66">
        <f t="shared" si="17"/>
        <v>0</v>
      </c>
      <c r="S12" s="86"/>
      <c r="T12" s="33"/>
      <c r="U12" s="38">
        <v>6.0</v>
      </c>
      <c r="V12" s="39"/>
      <c r="W12" s="34"/>
      <c r="X12" s="34"/>
      <c r="Y12" s="34"/>
      <c r="Z12" s="34"/>
      <c r="AA12" s="34"/>
      <c r="AB12" s="34"/>
      <c r="AC12" s="40">
        <f t="shared" ref="AC12:AI12" si="18">V12-V$7</f>
        <v>0</v>
      </c>
      <c r="AD12" s="35">
        <f t="shared" si="18"/>
        <v>0</v>
      </c>
      <c r="AE12" s="35">
        <f t="shared" si="18"/>
        <v>0</v>
      </c>
      <c r="AF12" s="35">
        <f t="shared" si="18"/>
        <v>0</v>
      </c>
      <c r="AG12" s="35">
        <f t="shared" si="18"/>
        <v>0</v>
      </c>
      <c r="AH12" s="35">
        <f t="shared" si="18"/>
        <v>0</v>
      </c>
      <c r="AI12" s="67">
        <f t="shared" si="18"/>
        <v>0</v>
      </c>
    </row>
    <row r="13">
      <c r="A13" s="68"/>
      <c r="B13" s="68"/>
      <c r="C13" s="68"/>
      <c r="D13" s="54">
        <v>7.0</v>
      </c>
      <c r="E13" s="73"/>
      <c r="F13" s="68"/>
      <c r="G13" s="68"/>
      <c r="H13" s="68"/>
      <c r="I13" s="68"/>
      <c r="J13" s="68"/>
      <c r="K13" s="68"/>
      <c r="L13" s="70">
        <f t="shared" ref="L13:R13" si="19">E13-E$7</f>
        <v>0</v>
      </c>
      <c r="M13" s="71">
        <f t="shared" si="19"/>
        <v>0</v>
      </c>
      <c r="N13" s="71">
        <f t="shared" si="19"/>
        <v>0</v>
      </c>
      <c r="O13" s="71">
        <f t="shared" si="19"/>
        <v>0</v>
      </c>
      <c r="P13" s="71">
        <f t="shared" si="19"/>
        <v>0</v>
      </c>
      <c r="Q13" s="71">
        <f t="shared" si="19"/>
        <v>0</v>
      </c>
      <c r="R13" s="71">
        <f t="shared" si="19"/>
        <v>0</v>
      </c>
      <c r="S13" s="86"/>
      <c r="T13" s="33"/>
      <c r="U13" s="38">
        <v>7.0</v>
      </c>
      <c r="V13" s="39"/>
      <c r="W13" s="34"/>
      <c r="X13" s="34"/>
      <c r="Y13" s="34"/>
      <c r="Z13" s="34"/>
      <c r="AA13" s="34"/>
      <c r="AB13" s="34"/>
      <c r="AC13" s="40">
        <f t="shared" ref="AC13:AI13" si="20">V13-V$7</f>
        <v>0</v>
      </c>
      <c r="AD13" s="35">
        <f t="shared" si="20"/>
        <v>0</v>
      </c>
      <c r="AE13" s="35">
        <f t="shared" si="20"/>
        <v>0</v>
      </c>
      <c r="AF13" s="35">
        <f t="shared" si="20"/>
        <v>0</v>
      </c>
      <c r="AG13" s="35">
        <f t="shared" si="20"/>
        <v>0</v>
      </c>
      <c r="AH13" s="35">
        <f t="shared" si="20"/>
        <v>0</v>
      </c>
      <c r="AI13" s="67">
        <f t="shared" si="20"/>
        <v>0</v>
      </c>
    </row>
    <row r="14">
      <c r="A14" s="61"/>
      <c r="B14" s="61"/>
      <c r="C14" s="61"/>
      <c r="D14" s="62">
        <v>8.0</v>
      </c>
      <c r="E14" s="72"/>
      <c r="F14" s="61"/>
      <c r="G14" s="61"/>
      <c r="H14" s="61"/>
      <c r="I14" s="61"/>
      <c r="J14" s="61"/>
      <c r="K14" s="61"/>
      <c r="L14" s="65">
        <f t="shared" ref="L14:R14" si="21">E14-E$7</f>
        <v>0</v>
      </c>
      <c r="M14" s="66">
        <f t="shared" si="21"/>
        <v>0</v>
      </c>
      <c r="N14" s="66">
        <f t="shared" si="21"/>
        <v>0</v>
      </c>
      <c r="O14" s="66">
        <f t="shared" si="21"/>
        <v>0</v>
      </c>
      <c r="P14" s="66">
        <f t="shared" si="21"/>
        <v>0</v>
      </c>
      <c r="Q14" s="66">
        <f t="shared" si="21"/>
        <v>0</v>
      </c>
      <c r="R14" s="66">
        <f t="shared" si="21"/>
        <v>0</v>
      </c>
      <c r="S14" s="86"/>
      <c r="T14" s="33"/>
      <c r="U14" s="38">
        <v>8.0</v>
      </c>
      <c r="V14" s="39"/>
      <c r="W14" s="34"/>
      <c r="X14" s="34"/>
      <c r="Y14" s="34"/>
      <c r="Z14" s="34"/>
      <c r="AA14" s="34"/>
      <c r="AB14" s="34"/>
      <c r="AC14" s="40">
        <f t="shared" ref="AC14:AI14" si="22">V14-V$7</f>
        <v>0</v>
      </c>
      <c r="AD14" s="35">
        <f t="shared" si="22"/>
        <v>0</v>
      </c>
      <c r="AE14" s="35">
        <f t="shared" si="22"/>
        <v>0</v>
      </c>
      <c r="AF14" s="35">
        <f t="shared" si="22"/>
        <v>0</v>
      </c>
      <c r="AG14" s="35">
        <f t="shared" si="22"/>
        <v>0</v>
      </c>
      <c r="AH14" s="35">
        <f t="shared" si="22"/>
        <v>0</v>
      </c>
      <c r="AI14" s="67">
        <f t="shared" si="22"/>
        <v>0</v>
      </c>
    </row>
    <row r="15">
      <c r="A15" s="68"/>
      <c r="B15" s="68"/>
      <c r="C15" s="68"/>
      <c r="D15" s="54">
        <v>9.0</v>
      </c>
      <c r="E15" s="73"/>
      <c r="F15" s="68"/>
      <c r="G15" s="68"/>
      <c r="H15" s="68"/>
      <c r="I15" s="68"/>
      <c r="J15" s="68"/>
      <c r="K15" s="68"/>
      <c r="L15" s="70">
        <f t="shared" ref="L15:R15" si="23">E15-E$7</f>
        <v>0</v>
      </c>
      <c r="M15" s="71">
        <f t="shared" si="23"/>
        <v>0</v>
      </c>
      <c r="N15" s="71">
        <f t="shared" si="23"/>
        <v>0</v>
      </c>
      <c r="O15" s="71">
        <f t="shared" si="23"/>
        <v>0</v>
      </c>
      <c r="P15" s="71">
        <f t="shared" si="23"/>
        <v>0</v>
      </c>
      <c r="Q15" s="71">
        <f t="shared" si="23"/>
        <v>0</v>
      </c>
      <c r="R15" s="71">
        <f t="shared" si="23"/>
        <v>0</v>
      </c>
      <c r="S15" s="86"/>
      <c r="T15" s="33"/>
      <c r="U15" s="38">
        <v>9.0</v>
      </c>
      <c r="V15" s="39"/>
      <c r="W15" s="34"/>
      <c r="X15" s="34"/>
      <c r="Y15" s="34"/>
      <c r="Z15" s="34"/>
      <c r="AA15" s="34"/>
      <c r="AB15" s="34"/>
      <c r="AC15" s="40">
        <f t="shared" ref="AC15:AI15" si="24">V15-V$7</f>
        <v>0</v>
      </c>
      <c r="AD15" s="35">
        <f t="shared" si="24"/>
        <v>0</v>
      </c>
      <c r="AE15" s="35">
        <f t="shared" si="24"/>
        <v>0</v>
      </c>
      <c r="AF15" s="35">
        <f t="shared" si="24"/>
        <v>0</v>
      </c>
      <c r="AG15" s="35">
        <f t="shared" si="24"/>
        <v>0</v>
      </c>
      <c r="AH15" s="35">
        <f t="shared" si="24"/>
        <v>0</v>
      </c>
      <c r="AI15" s="67">
        <f t="shared" si="24"/>
        <v>0</v>
      </c>
    </row>
    <row r="16">
      <c r="A16" s="61"/>
      <c r="B16" s="61"/>
      <c r="C16" s="61"/>
      <c r="D16" s="62">
        <v>10.0</v>
      </c>
      <c r="E16" s="44"/>
      <c r="F16" s="45"/>
      <c r="G16" s="45"/>
      <c r="H16" s="45"/>
      <c r="I16" s="45"/>
      <c r="J16" s="45"/>
      <c r="K16" s="45"/>
      <c r="L16" s="65">
        <f t="shared" ref="L16:R16" si="25">E16-E$7</f>
        <v>0</v>
      </c>
      <c r="M16" s="66">
        <f t="shared" si="25"/>
        <v>0</v>
      </c>
      <c r="N16" s="66">
        <f t="shared" si="25"/>
        <v>0</v>
      </c>
      <c r="O16" s="66">
        <f t="shared" si="25"/>
        <v>0</v>
      </c>
      <c r="P16" s="66">
        <f t="shared" si="25"/>
        <v>0</v>
      </c>
      <c r="Q16" s="66">
        <f t="shared" si="25"/>
        <v>0</v>
      </c>
      <c r="R16" s="66">
        <f t="shared" si="25"/>
        <v>0</v>
      </c>
      <c r="S16" s="86"/>
      <c r="T16" s="33"/>
      <c r="U16" s="38">
        <v>10.0</v>
      </c>
      <c r="V16" s="40"/>
      <c r="W16" s="35"/>
      <c r="X16" s="35"/>
      <c r="Y16" s="35"/>
      <c r="Z16" s="35"/>
      <c r="AA16" s="35"/>
      <c r="AB16" s="35"/>
      <c r="AC16" s="40">
        <f t="shared" ref="AC16:AI16" si="26">V16-V$7</f>
        <v>0</v>
      </c>
      <c r="AD16" s="35">
        <f t="shared" si="26"/>
        <v>0</v>
      </c>
      <c r="AE16" s="35">
        <f t="shared" si="26"/>
        <v>0</v>
      </c>
      <c r="AF16" s="35">
        <f t="shared" si="26"/>
        <v>0</v>
      </c>
      <c r="AG16" s="35">
        <f t="shared" si="26"/>
        <v>0</v>
      </c>
      <c r="AH16" s="35">
        <f t="shared" si="26"/>
        <v>0</v>
      </c>
      <c r="AI16" s="67">
        <f t="shared" si="26"/>
        <v>0</v>
      </c>
    </row>
    <row r="17">
      <c r="A17" s="68"/>
      <c r="B17" s="68"/>
      <c r="C17" s="68"/>
      <c r="D17" s="54">
        <v>11.0</v>
      </c>
      <c r="E17" s="70"/>
      <c r="F17" s="71"/>
      <c r="G17" s="71"/>
      <c r="H17" s="71"/>
      <c r="I17" s="71"/>
      <c r="J17" s="71"/>
      <c r="K17" s="71"/>
      <c r="L17" s="70">
        <f t="shared" ref="L17:R17" si="27">E17-E$7</f>
        <v>0</v>
      </c>
      <c r="M17" s="71">
        <f t="shared" si="27"/>
        <v>0</v>
      </c>
      <c r="N17" s="71">
        <f t="shared" si="27"/>
        <v>0</v>
      </c>
      <c r="O17" s="71">
        <f t="shared" si="27"/>
        <v>0</v>
      </c>
      <c r="P17" s="71">
        <f t="shared" si="27"/>
        <v>0</v>
      </c>
      <c r="Q17" s="71">
        <f t="shared" si="27"/>
        <v>0</v>
      </c>
      <c r="R17" s="71">
        <f t="shared" si="27"/>
        <v>0</v>
      </c>
      <c r="S17" s="86"/>
      <c r="T17" s="33"/>
      <c r="U17" s="38">
        <v>11.0</v>
      </c>
      <c r="V17" s="40"/>
      <c r="W17" s="35"/>
      <c r="X17" s="35"/>
      <c r="Y17" s="35"/>
      <c r="Z17" s="35"/>
      <c r="AA17" s="35"/>
      <c r="AB17" s="35"/>
      <c r="AC17" s="40">
        <f t="shared" ref="AC17:AI17" si="28">V17-V$7</f>
        <v>0</v>
      </c>
      <c r="AD17" s="35">
        <f t="shared" si="28"/>
        <v>0</v>
      </c>
      <c r="AE17" s="35">
        <f t="shared" si="28"/>
        <v>0</v>
      </c>
      <c r="AF17" s="35">
        <f t="shared" si="28"/>
        <v>0</v>
      </c>
      <c r="AG17" s="35">
        <f t="shared" si="28"/>
        <v>0</v>
      </c>
      <c r="AH17" s="35">
        <f t="shared" si="28"/>
        <v>0</v>
      </c>
      <c r="AI17" s="67">
        <f t="shared" si="28"/>
        <v>0</v>
      </c>
    </row>
    <row r="18">
      <c r="A18" s="61"/>
      <c r="B18" s="61"/>
      <c r="C18" s="61"/>
      <c r="D18" s="62">
        <v>12.0</v>
      </c>
      <c r="E18" s="44"/>
      <c r="F18" s="61"/>
      <c r="G18" s="61"/>
      <c r="H18" s="61"/>
      <c r="I18" s="61"/>
      <c r="J18" s="61"/>
      <c r="K18" s="61"/>
      <c r="L18" s="65">
        <f t="shared" ref="L18:R18" si="29">E18-E$7</f>
        <v>0</v>
      </c>
      <c r="M18" s="66">
        <f t="shared" si="29"/>
        <v>0</v>
      </c>
      <c r="N18" s="66">
        <f t="shared" si="29"/>
        <v>0</v>
      </c>
      <c r="O18" s="66">
        <f t="shared" si="29"/>
        <v>0</v>
      </c>
      <c r="P18" s="66">
        <f t="shared" si="29"/>
        <v>0</v>
      </c>
      <c r="Q18" s="66">
        <f t="shared" si="29"/>
        <v>0</v>
      </c>
      <c r="R18" s="66">
        <f t="shared" si="29"/>
        <v>0</v>
      </c>
      <c r="S18" s="86"/>
      <c r="T18" s="33"/>
      <c r="U18" s="38">
        <v>12.0</v>
      </c>
      <c r="V18" s="40"/>
      <c r="W18" s="35"/>
      <c r="X18" s="35"/>
      <c r="Y18" s="35"/>
      <c r="Z18" s="35"/>
      <c r="AA18" s="35"/>
      <c r="AB18" s="35"/>
      <c r="AC18" s="40">
        <f t="shared" ref="AC18:AI18" si="30">V18-V$7</f>
        <v>0</v>
      </c>
      <c r="AD18" s="35">
        <f t="shared" si="30"/>
        <v>0</v>
      </c>
      <c r="AE18" s="35">
        <f t="shared" si="30"/>
        <v>0</v>
      </c>
      <c r="AF18" s="35">
        <f t="shared" si="30"/>
        <v>0</v>
      </c>
      <c r="AG18" s="35">
        <f t="shared" si="30"/>
        <v>0</v>
      </c>
      <c r="AH18" s="35">
        <f t="shared" si="30"/>
        <v>0</v>
      </c>
      <c r="AI18" s="67">
        <f t="shared" si="30"/>
        <v>0</v>
      </c>
    </row>
    <row r="19">
      <c r="A19" s="68"/>
      <c r="B19" s="68"/>
      <c r="C19" s="68"/>
      <c r="D19" s="54">
        <v>13.0</v>
      </c>
      <c r="E19" s="76"/>
      <c r="F19" s="77"/>
      <c r="G19" s="77"/>
      <c r="H19" s="77"/>
      <c r="I19" s="77"/>
      <c r="J19" s="77"/>
      <c r="K19" s="77"/>
      <c r="L19" s="70">
        <f t="shared" ref="L19:R19" si="31">E19-E$7</f>
        <v>0</v>
      </c>
      <c r="M19" s="71">
        <f t="shared" si="31"/>
        <v>0</v>
      </c>
      <c r="N19" s="71">
        <f t="shared" si="31"/>
        <v>0</v>
      </c>
      <c r="O19" s="71">
        <f t="shared" si="31"/>
        <v>0</v>
      </c>
      <c r="P19" s="71">
        <f t="shared" si="31"/>
        <v>0</v>
      </c>
      <c r="Q19" s="71">
        <f t="shared" si="31"/>
        <v>0</v>
      </c>
      <c r="R19" s="71">
        <f t="shared" si="31"/>
        <v>0</v>
      </c>
      <c r="S19" s="86"/>
      <c r="T19" s="33"/>
      <c r="U19" s="38">
        <v>13.0</v>
      </c>
      <c r="V19" s="40"/>
      <c r="W19" s="35"/>
      <c r="X19" s="35"/>
      <c r="Y19" s="35"/>
      <c r="Z19" s="35"/>
      <c r="AA19" s="35"/>
      <c r="AB19" s="35"/>
      <c r="AC19" s="40">
        <f t="shared" ref="AC19:AI19" si="32">V19-V$7</f>
        <v>0</v>
      </c>
      <c r="AD19" s="35">
        <f t="shared" si="32"/>
        <v>0</v>
      </c>
      <c r="AE19" s="35">
        <f t="shared" si="32"/>
        <v>0</v>
      </c>
      <c r="AF19" s="35">
        <f t="shared" si="32"/>
        <v>0</v>
      </c>
      <c r="AG19" s="35">
        <f t="shared" si="32"/>
        <v>0</v>
      </c>
      <c r="AH19" s="35">
        <f t="shared" si="32"/>
        <v>0</v>
      </c>
      <c r="AI19" s="67">
        <f t="shared" si="32"/>
        <v>0</v>
      </c>
    </row>
    <row r="20">
      <c r="A20" s="61"/>
      <c r="B20" s="61"/>
      <c r="C20" s="61"/>
      <c r="D20" s="62">
        <v>14.0</v>
      </c>
      <c r="E20" s="65"/>
      <c r="F20" s="66"/>
      <c r="G20" s="66"/>
      <c r="H20" s="66"/>
      <c r="I20" s="66"/>
      <c r="J20" s="66"/>
      <c r="K20" s="66"/>
      <c r="L20" s="65">
        <f t="shared" ref="L20:R20" si="33">E20-E$7</f>
        <v>0</v>
      </c>
      <c r="M20" s="66">
        <f t="shared" si="33"/>
        <v>0</v>
      </c>
      <c r="N20" s="66">
        <f t="shared" si="33"/>
        <v>0</v>
      </c>
      <c r="O20" s="66">
        <f t="shared" si="33"/>
        <v>0</v>
      </c>
      <c r="P20" s="66">
        <f t="shared" si="33"/>
        <v>0</v>
      </c>
      <c r="Q20" s="66">
        <f t="shared" si="33"/>
        <v>0</v>
      </c>
      <c r="R20" s="66">
        <f t="shared" si="33"/>
        <v>0</v>
      </c>
      <c r="S20" s="86"/>
      <c r="T20" s="33"/>
      <c r="U20" s="38">
        <v>14.0</v>
      </c>
      <c r="V20" s="40"/>
      <c r="W20" s="35"/>
      <c r="X20" s="35"/>
      <c r="Y20" s="35"/>
      <c r="Z20" s="35"/>
      <c r="AA20" s="35"/>
      <c r="AB20" s="35"/>
      <c r="AC20" s="40">
        <f t="shared" ref="AC20:AI20" si="34">V20-V$7</f>
        <v>0</v>
      </c>
      <c r="AD20" s="35">
        <f t="shared" si="34"/>
        <v>0</v>
      </c>
      <c r="AE20" s="35">
        <f t="shared" si="34"/>
        <v>0</v>
      </c>
      <c r="AF20" s="35">
        <f t="shared" si="34"/>
        <v>0</v>
      </c>
      <c r="AG20" s="35">
        <f t="shared" si="34"/>
        <v>0</v>
      </c>
      <c r="AH20" s="35">
        <f t="shared" si="34"/>
        <v>0</v>
      </c>
      <c r="AI20" s="67">
        <f t="shared" si="34"/>
        <v>0</v>
      </c>
    </row>
    <row r="21">
      <c r="A21" s="68"/>
      <c r="B21" s="68"/>
      <c r="C21" s="68"/>
      <c r="D21" s="54">
        <v>15.0</v>
      </c>
      <c r="E21" s="76"/>
      <c r="F21" s="77"/>
      <c r="G21" s="77"/>
      <c r="H21" s="77"/>
      <c r="I21" s="77"/>
      <c r="J21" s="77"/>
      <c r="K21" s="77"/>
      <c r="L21" s="70">
        <f t="shared" ref="L21:R21" si="35">E21-E$7</f>
        <v>0</v>
      </c>
      <c r="M21" s="71">
        <f t="shared" si="35"/>
        <v>0</v>
      </c>
      <c r="N21" s="71">
        <f t="shared" si="35"/>
        <v>0</v>
      </c>
      <c r="O21" s="71">
        <f t="shared" si="35"/>
        <v>0</v>
      </c>
      <c r="P21" s="71">
        <f t="shared" si="35"/>
        <v>0</v>
      </c>
      <c r="Q21" s="71">
        <f t="shared" si="35"/>
        <v>0</v>
      </c>
      <c r="R21" s="71">
        <f t="shared" si="35"/>
        <v>0</v>
      </c>
      <c r="S21" s="86"/>
      <c r="T21" s="33"/>
      <c r="U21" s="38">
        <v>15.0</v>
      </c>
      <c r="V21" s="40"/>
      <c r="W21" s="35"/>
      <c r="X21" s="35"/>
      <c r="Y21" s="35"/>
      <c r="Z21" s="35"/>
      <c r="AA21" s="35"/>
      <c r="AB21" s="35"/>
      <c r="AC21" s="40">
        <f t="shared" ref="AC21:AI21" si="36">V21-V$7</f>
        <v>0</v>
      </c>
      <c r="AD21" s="35">
        <f t="shared" si="36"/>
        <v>0</v>
      </c>
      <c r="AE21" s="35">
        <f t="shared" si="36"/>
        <v>0</v>
      </c>
      <c r="AF21" s="35">
        <f t="shared" si="36"/>
        <v>0</v>
      </c>
      <c r="AG21" s="35">
        <f t="shared" si="36"/>
        <v>0</v>
      </c>
      <c r="AH21" s="35">
        <f t="shared" si="36"/>
        <v>0</v>
      </c>
      <c r="AI21" s="67">
        <f t="shared" si="36"/>
        <v>0</v>
      </c>
    </row>
    <row r="22">
      <c r="A22" s="61"/>
      <c r="B22" s="61"/>
      <c r="C22" s="61"/>
      <c r="D22" s="62">
        <v>16.0</v>
      </c>
      <c r="E22" s="44"/>
      <c r="F22" s="45"/>
      <c r="G22" s="45"/>
      <c r="H22" s="45"/>
      <c r="I22" s="45"/>
      <c r="J22" s="45"/>
      <c r="K22" s="45"/>
      <c r="L22" s="65">
        <f t="shared" ref="L22:R22" si="37">E22-E$7</f>
        <v>0</v>
      </c>
      <c r="M22" s="66">
        <f t="shared" si="37"/>
        <v>0</v>
      </c>
      <c r="N22" s="66">
        <f t="shared" si="37"/>
        <v>0</v>
      </c>
      <c r="O22" s="66">
        <f t="shared" si="37"/>
        <v>0</v>
      </c>
      <c r="P22" s="66">
        <f t="shared" si="37"/>
        <v>0</v>
      </c>
      <c r="Q22" s="66">
        <f t="shared" si="37"/>
        <v>0</v>
      </c>
      <c r="R22" s="66">
        <f t="shared" si="37"/>
        <v>0</v>
      </c>
      <c r="S22" s="86"/>
      <c r="T22" s="33"/>
      <c r="U22" s="38">
        <v>16.0</v>
      </c>
      <c r="V22" s="40"/>
      <c r="W22" s="35"/>
      <c r="X22" s="35"/>
      <c r="Y22" s="35"/>
      <c r="Z22" s="35"/>
      <c r="AA22" s="35"/>
      <c r="AB22" s="35"/>
      <c r="AC22" s="40">
        <f t="shared" ref="AC22:AI22" si="38">V22-V$7</f>
        <v>0</v>
      </c>
      <c r="AD22" s="35">
        <f t="shared" si="38"/>
        <v>0</v>
      </c>
      <c r="AE22" s="35">
        <f t="shared" si="38"/>
        <v>0</v>
      </c>
      <c r="AF22" s="35">
        <f t="shared" si="38"/>
        <v>0</v>
      </c>
      <c r="AG22" s="35">
        <f t="shared" si="38"/>
        <v>0</v>
      </c>
      <c r="AH22" s="35">
        <f t="shared" si="38"/>
        <v>0</v>
      </c>
      <c r="AI22" s="67">
        <f t="shared" si="38"/>
        <v>0</v>
      </c>
    </row>
    <row r="23">
      <c r="A23" s="68"/>
      <c r="B23" s="68"/>
      <c r="C23" s="68"/>
      <c r="D23" s="54">
        <v>17.0</v>
      </c>
      <c r="E23" s="70"/>
      <c r="F23" s="71"/>
      <c r="G23" s="71"/>
      <c r="H23" s="71"/>
      <c r="I23" s="71"/>
      <c r="J23" s="71"/>
      <c r="K23" s="71"/>
      <c r="L23" s="70">
        <f t="shared" ref="L23:R23" si="39">E23-E$7</f>
        <v>0</v>
      </c>
      <c r="M23" s="71">
        <f t="shared" si="39"/>
        <v>0</v>
      </c>
      <c r="N23" s="71">
        <f t="shared" si="39"/>
        <v>0</v>
      </c>
      <c r="O23" s="71">
        <f t="shared" si="39"/>
        <v>0</v>
      </c>
      <c r="P23" s="71">
        <f t="shared" si="39"/>
        <v>0</v>
      </c>
      <c r="Q23" s="71">
        <f t="shared" si="39"/>
        <v>0</v>
      </c>
      <c r="R23" s="71">
        <f t="shared" si="39"/>
        <v>0</v>
      </c>
      <c r="S23" s="86"/>
      <c r="T23" s="33"/>
      <c r="U23" s="38">
        <v>17.0</v>
      </c>
      <c r="V23" s="40"/>
      <c r="W23" s="35"/>
      <c r="X23" s="35"/>
      <c r="Y23" s="35"/>
      <c r="Z23" s="35"/>
      <c r="AA23" s="35"/>
      <c r="AB23" s="35"/>
      <c r="AC23" s="40">
        <f t="shared" ref="AC23:AI23" si="40">V23-V$7</f>
        <v>0</v>
      </c>
      <c r="AD23" s="35">
        <f t="shared" si="40"/>
        <v>0</v>
      </c>
      <c r="AE23" s="35">
        <f t="shared" si="40"/>
        <v>0</v>
      </c>
      <c r="AF23" s="35">
        <f t="shared" si="40"/>
        <v>0</v>
      </c>
      <c r="AG23" s="35">
        <f t="shared" si="40"/>
        <v>0</v>
      </c>
      <c r="AH23" s="35">
        <f t="shared" si="40"/>
        <v>0</v>
      </c>
      <c r="AI23" s="67">
        <f t="shared" si="40"/>
        <v>0</v>
      </c>
    </row>
    <row r="24">
      <c r="A24" s="61"/>
      <c r="B24" s="61"/>
      <c r="C24" s="61"/>
      <c r="D24" s="62">
        <v>18.0</v>
      </c>
      <c r="E24" s="44"/>
      <c r="F24" s="45"/>
      <c r="G24" s="45"/>
      <c r="H24" s="45"/>
      <c r="I24" s="45"/>
      <c r="J24" s="45"/>
      <c r="K24" s="45"/>
      <c r="L24" s="65">
        <f t="shared" ref="L24:R24" si="41">E24-E$7</f>
        <v>0</v>
      </c>
      <c r="M24" s="66">
        <f t="shared" si="41"/>
        <v>0</v>
      </c>
      <c r="N24" s="66">
        <f t="shared" si="41"/>
        <v>0</v>
      </c>
      <c r="O24" s="66">
        <f t="shared" si="41"/>
        <v>0</v>
      </c>
      <c r="P24" s="66">
        <f t="shared" si="41"/>
        <v>0</v>
      </c>
      <c r="Q24" s="66">
        <f t="shared" si="41"/>
        <v>0</v>
      </c>
      <c r="R24" s="66">
        <f t="shared" si="41"/>
        <v>0</v>
      </c>
      <c r="S24" s="86"/>
      <c r="T24" s="33"/>
      <c r="U24" s="38">
        <v>18.0</v>
      </c>
      <c r="V24" s="40"/>
      <c r="W24" s="35"/>
      <c r="X24" s="35"/>
      <c r="Y24" s="35"/>
      <c r="Z24" s="35"/>
      <c r="AA24" s="35"/>
      <c r="AB24" s="35"/>
      <c r="AC24" s="40">
        <f t="shared" ref="AC24:AI24" si="42">V24-V$7</f>
        <v>0</v>
      </c>
      <c r="AD24" s="35">
        <f t="shared" si="42"/>
        <v>0</v>
      </c>
      <c r="AE24" s="35">
        <f t="shared" si="42"/>
        <v>0</v>
      </c>
      <c r="AF24" s="35">
        <f t="shared" si="42"/>
        <v>0</v>
      </c>
      <c r="AG24" s="35">
        <f t="shared" si="42"/>
        <v>0</v>
      </c>
      <c r="AH24" s="35">
        <f t="shared" si="42"/>
        <v>0</v>
      </c>
      <c r="AI24" s="67">
        <f t="shared" si="42"/>
        <v>0</v>
      </c>
    </row>
    <row r="25">
      <c r="A25" s="68"/>
      <c r="B25" s="68"/>
      <c r="C25" s="68"/>
      <c r="D25" s="54">
        <v>19.0</v>
      </c>
      <c r="E25" s="76"/>
      <c r="F25" s="77"/>
      <c r="G25" s="77"/>
      <c r="H25" s="77"/>
      <c r="I25" s="77"/>
      <c r="J25" s="77"/>
      <c r="K25" s="77"/>
      <c r="L25" s="70">
        <f t="shared" ref="L25:R25" si="43">E25-E$7</f>
        <v>0</v>
      </c>
      <c r="M25" s="71">
        <f t="shared" si="43"/>
        <v>0</v>
      </c>
      <c r="N25" s="71">
        <f t="shared" si="43"/>
        <v>0</v>
      </c>
      <c r="O25" s="71">
        <f t="shared" si="43"/>
        <v>0</v>
      </c>
      <c r="P25" s="71">
        <f t="shared" si="43"/>
        <v>0</v>
      </c>
      <c r="Q25" s="71">
        <f t="shared" si="43"/>
        <v>0</v>
      </c>
      <c r="R25" s="71">
        <f t="shared" si="43"/>
        <v>0</v>
      </c>
      <c r="S25" s="86"/>
      <c r="T25" s="33"/>
      <c r="U25" s="38">
        <v>19.0</v>
      </c>
      <c r="V25" s="40"/>
      <c r="W25" s="35"/>
      <c r="X25" s="35"/>
      <c r="Y25" s="35"/>
      <c r="Z25" s="35"/>
      <c r="AA25" s="35"/>
      <c r="AB25" s="35"/>
      <c r="AC25" s="40">
        <f t="shared" ref="AC25:AI25" si="44">V25-V$7</f>
        <v>0</v>
      </c>
      <c r="AD25" s="35">
        <f t="shared" si="44"/>
        <v>0</v>
      </c>
      <c r="AE25" s="35">
        <f t="shared" si="44"/>
        <v>0</v>
      </c>
      <c r="AF25" s="35">
        <f t="shared" si="44"/>
        <v>0</v>
      </c>
      <c r="AG25" s="35">
        <f t="shared" si="44"/>
        <v>0</v>
      </c>
      <c r="AH25" s="35">
        <f t="shared" si="44"/>
        <v>0</v>
      </c>
      <c r="AI25" s="67">
        <f t="shared" si="44"/>
        <v>0</v>
      </c>
    </row>
    <row r="26">
      <c r="A26" s="61"/>
      <c r="B26" s="61"/>
      <c r="C26" s="61"/>
      <c r="D26" s="62">
        <v>20.0</v>
      </c>
      <c r="E26" s="65"/>
      <c r="F26" s="66"/>
      <c r="G26" s="66"/>
      <c r="H26" s="66"/>
      <c r="I26" s="66"/>
      <c r="J26" s="66"/>
      <c r="K26" s="66"/>
      <c r="L26" s="65">
        <f t="shared" ref="L26:R26" si="45">E26-E$7</f>
        <v>0</v>
      </c>
      <c r="M26" s="66">
        <f t="shared" si="45"/>
        <v>0</v>
      </c>
      <c r="N26" s="66">
        <f t="shared" si="45"/>
        <v>0</v>
      </c>
      <c r="O26" s="66">
        <f t="shared" si="45"/>
        <v>0</v>
      </c>
      <c r="P26" s="66">
        <f t="shared" si="45"/>
        <v>0</v>
      </c>
      <c r="Q26" s="66">
        <f t="shared" si="45"/>
        <v>0</v>
      </c>
      <c r="R26" s="66">
        <f t="shared" si="45"/>
        <v>0</v>
      </c>
      <c r="S26" s="86"/>
      <c r="T26" s="33"/>
      <c r="U26" s="38">
        <v>20.0</v>
      </c>
      <c r="V26" s="78"/>
      <c r="AC26" s="40">
        <f t="shared" ref="AC26:AI26" si="46">V26-V$7</f>
        <v>0</v>
      </c>
      <c r="AD26" s="35">
        <f t="shared" si="46"/>
        <v>0</v>
      </c>
      <c r="AE26" s="35">
        <f t="shared" si="46"/>
        <v>0</v>
      </c>
      <c r="AF26" s="35">
        <f t="shared" si="46"/>
        <v>0</v>
      </c>
      <c r="AG26" s="35">
        <f t="shared" si="46"/>
        <v>0</v>
      </c>
      <c r="AH26" s="35">
        <f t="shared" si="46"/>
        <v>0</v>
      </c>
      <c r="AI26" s="67">
        <f t="shared" si="46"/>
        <v>0</v>
      </c>
    </row>
    <row r="27">
      <c r="A27" s="68"/>
      <c r="B27" s="68"/>
      <c r="C27" s="68"/>
      <c r="D27" s="54">
        <v>21.0</v>
      </c>
      <c r="E27" s="73"/>
      <c r="F27" s="68"/>
      <c r="G27" s="68"/>
      <c r="H27" s="68"/>
      <c r="I27" s="68"/>
      <c r="J27" s="68"/>
      <c r="K27" s="68"/>
      <c r="L27" s="70">
        <f t="shared" ref="L27:R27" si="47">E27-E$7</f>
        <v>0</v>
      </c>
      <c r="M27" s="71">
        <f t="shared" si="47"/>
        <v>0</v>
      </c>
      <c r="N27" s="71">
        <f t="shared" si="47"/>
        <v>0</v>
      </c>
      <c r="O27" s="71">
        <f t="shared" si="47"/>
        <v>0</v>
      </c>
      <c r="P27" s="71">
        <f t="shared" si="47"/>
        <v>0</v>
      </c>
      <c r="Q27" s="71">
        <f t="shared" si="47"/>
        <v>0</v>
      </c>
      <c r="R27" s="71">
        <f t="shared" si="47"/>
        <v>0</v>
      </c>
      <c r="S27" s="86"/>
      <c r="T27" s="33"/>
      <c r="U27" s="38">
        <v>21.0</v>
      </c>
      <c r="V27" s="40"/>
      <c r="W27" s="35"/>
      <c r="X27" s="35"/>
      <c r="Y27" s="35"/>
      <c r="Z27" s="35"/>
      <c r="AA27" s="35"/>
      <c r="AB27" s="35"/>
      <c r="AC27" s="40">
        <f t="shared" ref="AC27:AI27" si="48">V27-V$7</f>
        <v>0</v>
      </c>
      <c r="AD27" s="35">
        <f t="shared" si="48"/>
        <v>0</v>
      </c>
      <c r="AE27" s="35">
        <f t="shared" si="48"/>
        <v>0</v>
      </c>
      <c r="AF27" s="35">
        <f t="shared" si="48"/>
        <v>0</v>
      </c>
      <c r="AG27" s="35">
        <f t="shared" si="48"/>
        <v>0</v>
      </c>
      <c r="AH27" s="35">
        <f t="shared" si="48"/>
        <v>0</v>
      </c>
      <c r="AI27" s="67">
        <f t="shared" si="48"/>
        <v>0</v>
      </c>
    </row>
    <row r="28">
      <c r="A28" s="61"/>
      <c r="B28" s="61"/>
      <c r="C28" s="61"/>
      <c r="D28" s="62">
        <v>22.0</v>
      </c>
      <c r="E28" s="72"/>
      <c r="F28" s="61"/>
      <c r="G28" s="61"/>
      <c r="H28" s="61"/>
      <c r="I28" s="61"/>
      <c r="J28" s="61"/>
      <c r="K28" s="61"/>
      <c r="L28" s="65">
        <f t="shared" ref="L28:R28" si="49">E28-E$7</f>
        <v>0</v>
      </c>
      <c r="M28" s="66">
        <f t="shared" si="49"/>
        <v>0</v>
      </c>
      <c r="N28" s="66">
        <f t="shared" si="49"/>
        <v>0</v>
      </c>
      <c r="O28" s="66">
        <f t="shared" si="49"/>
        <v>0</v>
      </c>
      <c r="P28" s="66">
        <f t="shared" si="49"/>
        <v>0</v>
      </c>
      <c r="Q28" s="66">
        <f t="shared" si="49"/>
        <v>0</v>
      </c>
      <c r="R28" s="66">
        <f t="shared" si="49"/>
        <v>0</v>
      </c>
      <c r="S28" s="86"/>
      <c r="T28" s="33"/>
      <c r="U28" s="38">
        <v>22.0</v>
      </c>
      <c r="V28" s="40"/>
      <c r="W28" s="35"/>
      <c r="X28" s="35"/>
      <c r="Y28" s="35"/>
      <c r="Z28" s="35"/>
      <c r="AA28" s="35"/>
      <c r="AB28" s="35"/>
      <c r="AC28" s="40">
        <f t="shared" ref="AC28:AI28" si="50">V28-V$7</f>
        <v>0</v>
      </c>
      <c r="AD28" s="35">
        <f t="shared" si="50"/>
        <v>0</v>
      </c>
      <c r="AE28" s="35">
        <f t="shared" si="50"/>
        <v>0</v>
      </c>
      <c r="AF28" s="35">
        <f t="shared" si="50"/>
        <v>0</v>
      </c>
      <c r="AG28" s="35">
        <f t="shared" si="50"/>
        <v>0</v>
      </c>
      <c r="AH28" s="35">
        <f t="shared" si="50"/>
        <v>0</v>
      </c>
      <c r="AI28" s="67">
        <f t="shared" si="50"/>
        <v>0</v>
      </c>
    </row>
    <row r="29">
      <c r="A29" s="68"/>
      <c r="B29" s="68"/>
      <c r="C29" s="68"/>
      <c r="D29" s="54">
        <v>23.0</v>
      </c>
      <c r="E29" s="73"/>
      <c r="F29" s="68"/>
      <c r="G29" s="68"/>
      <c r="H29" s="68"/>
      <c r="I29" s="68"/>
      <c r="J29" s="68"/>
      <c r="K29" s="68"/>
      <c r="L29" s="70">
        <f t="shared" ref="L29:R29" si="51">E29-E$7</f>
        <v>0</v>
      </c>
      <c r="M29" s="71">
        <f t="shared" si="51"/>
        <v>0</v>
      </c>
      <c r="N29" s="71">
        <f t="shared" si="51"/>
        <v>0</v>
      </c>
      <c r="O29" s="71">
        <f t="shared" si="51"/>
        <v>0</v>
      </c>
      <c r="P29" s="71">
        <f t="shared" si="51"/>
        <v>0</v>
      </c>
      <c r="Q29" s="71">
        <f t="shared" si="51"/>
        <v>0</v>
      </c>
      <c r="R29" s="71">
        <f t="shared" si="51"/>
        <v>0</v>
      </c>
      <c r="S29" s="86"/>
      <c r="T29" s="33"/>
      <c r="U29" s="38">
        <v>23.0</v>
      </c>
      <c r="V29" s="40"/>
      <c r="W29" s="35"/>
      <c r="X29" s="35"/>
      <c r="Y29" s="35"/>
      <c r="Z29" s="35"/>
      <c r="AA29" s="35"/>
      <c r="AB29" s="35"/>
      <c r="AC29" s="40">
        <f t="shared" ref="AC29:AI29" si="52">V29-V$7</f>
        <v>0</v>
      </c>
      <c r="AD29" s="35">
        <f t="shared" si="52"/>
        <v>0</v>
      </c>
      <c r="AE29" s="35">
        <f t="shared" si="52"/>
        <v>0</v>
      </c>
      <c r="AF29" s="35">
        <f t="shared" si="52"/>
        <v>0</v>
      </c>
      <c r="AG29" s="35">
        <f t="shared" si="52"/>
        <v>0</v>
      </c>
      <c r="AH29" s="35">
        <f t="shared" si="52"/>
        <v>0</v>
      </c>
      <c r="AI29" s="67">
        <f t="shared" si="52"/>
        <v>0</v>
      </c>
    </row>
    <row r="30">
      <c r="A30" s="61"/>
      <c r="B30" s="61"/>
      <c r="C30" s="61"/>
      <c r="D30" s="62">
        <v>24.0</v>
      </c>
      <c r="E30" s="72"/>
      <c r="F30" s="61"/>
      <c r="G30" s="61"/>
      <c r="H30" s="61"/>
      <c r="I30" s="61"/>
      <c r="J30" s="61"/>
      <c r="K30" s="61"/>
      <c r="L30" s="65">
        <f t="shared" ref="L30:R30" si="53">E30-E$7</f>
        <v>0</v>
      </c>
      <c r="M30" s="66">
        <f t="shared" si="53"/>
        <v>0</v>
      </c>
      <c r="N30" s="66">
        <f t="shared" si="53"/>
        <v>0</v>
      </c>
      <c r="O30" s="66">
        <f t="shared" si="53"/>
        <v>0</v>
      </c>
      <c r="P30" s="66">
        <f t="shared" si="53"/>
        <v>0</v>
      </c>
      <c r="Q30" s="66">
        <f t="shared" si="53"/>
        <v>0</v>
      </c>
      <c r="R30" s="66">
        <f t="shared" si="53"/>
        <v>0</v>
      </c>
      <c r="S30" s="86"/>
      <c r="T30" s="33"/>
      <c r="U30" s="38">
        <v>24.0</v>
      </c>
      <c r="V30" s="40"/>
      <c r="W30" s="35"/>
      <c r="X30" s="35"/>
      <c r="Y30" s="35"/>
      <c r="Z30" s="35"/>
      <c r="AA30" s="35"/>
      <c r="AB30" s="35"/>
      <c r="AC30" s="40">
        <f t="shared" ref="AC30:AI30" si="54">V30-V$7</f>
        <v>0</v>
      </c>
      <c r="AD30" s="35">
        <f t="shared" si="54"/>
        <v>0</v>
      </c>
      <c r="AE30" s="35">
        <f t="shared" si="54"/>
        <v>0</v>
      </c>
      <c r="AF30" s="35">
        <f t="shared" si="54"/>
        <v>0</v>
      </c>
      <c r="AG30" s="35">
        <f t="shared" si="54"/>
        <v>0</v>
      </c>
      <c r="AH30" s="35">
        <f t="shared" si="54"/>
        <v>0</v>
      </c>
      <c r="AI30" s="67">
        <f t="shared" si="54"/>
        <v>0</v>
      </c>
    </row>
    <row r="31">
      <c r="A31" s="68"/>
      <c r="B31" s="68"/>
      <c r="C31" s="68"/>
      <c r="D31" s="54">
        <v>25.0</v>
      </c>
      <c r="E31" s="73"/>
      <c r="F31" s="68"/>
      <c r="G31" s="68"/>
      <c r="H31" s="68"/>
      <c r="I31" s="68"/>
      <c r="J31" s="68"/>
      <c r="K31" s="68"/>
      <c r="L31" s="70">
        <f t="shared" ref="L31:R31" si="55">E31-E$7</f>
        <v>0</v>
      </c>
      <c r="M31" s="71">
        <f t="shared" si="55"/>
        <v>0</v>
      </c>
      <c r="N31" s="71">
        <f t="shared" si="55"/>
        <v>0</v>
      </c>
      <c r="O31" s="71">
        <f t="shared" si="55"/>
        <v>0</v>
      </c>
      <c r="P31" s="71">
        <f t="shared" si="55"/>
        <v>0</v>
      </c>
      <c r="Q31" s="71">
        <f t="shared" si="55"/>
        <v>0</v>
      </c>
      <c r="R31" s="71">
        <f t="shared" si="55"/>
        <v>0</v>
      </c>
      <c r="S31" s="86"/>
      <c r="T31" s="33"/>
      <c r="U31" s="38">
        <v>25.0</v>
      </c>
      <c r="V31" s="40"/>
      <c r="W31" s="35"/>
      <c r="X31" s="35"/>
      <c r="Y31" s="35"/>
      <c r="Z31" s="35"/>
      <c r="AA31" s="35"/>
      <c r="AB31" s="35"/>
      <c r="AC31" s="40">
        <f t="shared" ref="AC31:AI31" si="56">V31-V$7</f>
        <v>0</v>
      </c>
      <c r="AD31" s="35">
        <f t="shared" si="56"/>
        <v>0</v>
      </c>
      <c r="AE31" s="35">
        <f t="shared" si="56"/>
        <v>0</v>
      </c>
      <c r="AF31" s="35">
        <f t="shared" si="56"/>
        <v>0</v>
      </c>
      <c r="AG31" s="35">
        <f t="shared" si="56"/>
        <v>0</v>
      </c>
      <c r="AH31" s="35">
        <f t="shared" si="56"/>
        <v>0</v>
      </c>
      <c r="AI31" s="67">
        <f t="shared" si="56"/>
        <v>0</v>
      </c>
    </row>
    <row r="32">
      <c r="A32" s="61"/>
      <c r="B32" s="61"/>
      <c r="C32" s="61"/>
      <c r="D32" s="62">
        <v>26.0</v>
      </c>
      <c r="E32" s="72"/>
      <c r="F32" s="61"/>
      <c r="G32" s="61"/>
      <c r="H32" s="61"/>
      <c r="I32" s="61"/>
      <c r="J32" s="61"/>
      <c r="K32" s="61"/>
      <c r="L32" s="65">
        <f t="shared" ref="L32:R32" si="57">E32-E$7</f>
        <v>0</v>
      </c>
      <c r="M32" s="66">
        <f t="shared" si="57"/>
        <v>0</v>
      </c>
      <c r="N32" s="66">
        <f t="shared" si="57"/>
        <v>0</v>
      </c>
      <c r="O32" s="66">
        <f t="shared" si="57"/>
        <v>0</v>
      </c>
      <c r="P32" s="66">
        <f t="shared" si="57"/>
        <v>0</v>
      </c>
      <c r="Q32" s="66">
        <f t="shared" si="57"/>
        <v>0</v>
      </c>
      <c r="R32" s="66">
        <f t="shared" si="57"/>
        <v>0</v>
      </c>
      <c r="S32" s="86"/>
      <c r="T32" s="33"/>
      <c r="U32" s="38">
        <v>26.0</v>
      </c>
      <c r="V32" s="40"/>
      <c r="W32" s="35"/>
      <c r="X32" s="35"/>
      <c r="Y32" s="35"/>
      <c r="Z32" s="35"/>
      <c r="AA32" s="35"/>
      <c r="AB32" s="35"/>
      <c r="AC32" s="40">
        <f t="shared" ref="AC32:AI32" si="58">V32-V$7</f>
        <v>0</v>
      </c>
      <c r="AD32" s="35">
        <f t="shared" si="58"/>
        <v>0</v>
      </c>
      <c r="AE32" s="35">
        <f t="shared" si="58"/>
        <v>0</v>
      </c>
      <c r="AF32" s="35">
        <f t="shared" si="58"/>
        <v>0</v>
      </c>
      <c r="AG32" s="35">
        <f t="shared" si="58"/>
        <v>0</v>
      </c>
      <c r="AH32" s="35">
        <f t="shared" si="58"/>
        <v>0</v>
      </c>
      <c r="AI32" s="67">
        <f t="shared" si="58"/>
        <v>0</v>
      </c>
    </row>
    <row r="33">
      <c r="A33" s="68"/>
      <c r="B33" s="68"/>
      <c r="C33" s="68"/>
      <c r="D33" s="54">
        <v>27.0</v>
      </c>
      <c r="E33" s="73"/>
      <c r="F33" s="68"/>
      <c r="G33" s="68"/>
      <c r="H33" s="68"/>
      <c r="I33" s="68"/>
      <c r="J33" s="68"/>
      <c r="K33" s="68"/>
      <c r="L33" s="70">
        <f t="shared" ref="L33:R33" si="59">E33-E$7</f>
        <v>0</v>
      </c>
      <c r="M33" s="71">
        <f t="shared" si="59"/>
        <v>0</v>
      </c>
      <c r="N33" s="71">
        <f t="shared" si="59"/>
        <v>0</v>
      </c>
      <c r="O33" s="71">
        <f t="shared" si="59"/>
        <v>0</v>
      </c>
      <c r="P33" s="71">
        <f t="shared" si="59"/>
        <v>0</v>
      </c>
      <c r="Q33" s="71">
        <f t="shared" si="59"/>
        <v>0</v>
      </c>
      <c r="R33" s="71">
        <f t="shared" si="59"/>
        <v>0</v>
      </c>
      <c r="S33" s="86"/>
      <c r="T33" s="33"/>
      <c r="U33" s="38">
        <v>27.0</v>
      </c>
      <c r="V33" s="40"/>
      <c r="W33" s="35"/>
      <c r="X33" s="35"/>
      <c r="Y33" s="35"/>
      <c r="Z33" s="35"/>
      <c r="AA33" s="35"/>
      <c r="AB33" s="35"/>
      <c r="AC33" s="40">
        <f t="shared" ref="AC33:AI33" si="60">V33-V$7</f>
        <v>0</v>
      </c>
      <c r="AD33" s="35">
        <f t="shared" si="60"/>
        <v>0</v>
      </c>
      <c r="AE33" s="35">
        <f t="shared" si="60"/>
        <v>0</v>
      </c>
      <c r="AF33" s="35">
        <f t="shared" si="60"/>
        <v>0</v>
      </c>
      <c r="AG33" s="35">
        <f t="shared" si="60"/>
        <v>0</v>
      </c>
      <c r="AH33" s="35">
        <f t="shared" si="60"/>
        <v>0</v>
      </c>
      <c r="AI33" s="67">
        <f t="shared" si="60"/>
        <v>0</v>
      </c>
    </row>
    <row r="34">
      <c r="A34" s="61"/>
      <c r="B34" s="61"/>
      <c r="C34" s="61"/>
      <c r="D34" s="62">
        <v>28.0</v>
      </c>
      <c r="E34" s="72"/>
      <c r="F34" s="61"/>
      <c r="G34" s="61"/>
      <c r="H34" s="61"/>
      <c r="I34" s="61"/>
      <c r="J34" s="61"/>
      <c r="K34" s="61"/>
      <c r="L34" s="65">
        <f t="shared" ref="L34:R34" si="61">E34-E$7</f>
        <v>0</v>
      </c>
      <c r="M34" s="66">
        <f t="shared" si="61"/>
        <v>0</v>
      </c>
      <c r="N34" s="66">
        <f t="shared" si="61"/>
        <v>0</v>
      </c>
      <c r="O34" s="66">
        <f t="shared" si="61"/>
        <v>0</v>
      </c>
      <c r="P34" s="66">
        <f t="shared" si="61"/>
        <v>0</v>
      </c>
      <c r="Q34" s="66">
        <f t="shared" si="61"/>
        <v>0</v>
      </c>
      <c r="R34" s="66">
        <f t="shared" si="61"/>
        <v>0</v>
      </c>
      <c r="S34" s="86"/>
      <c r="T34" s="33"/>
      <c r="U34" s="38">
        <v>28.0</v>
      </c>
      <c r="V34" s="40"/>
      <c r="W34" s="35"/>
      <c r="X34" s="35"/>
      <c r="Y34" s="35"/>
      <c r="Z34" s="35"/>
      <c r="AA34" s="35"/>
      <c r="AB34" s="35"/>
      <c r="AC34" s="40">
        <f t="shared" ref="AC34:AI34" si="62">V34-V$7</f>
        <v>0</v>
      </c>
      <c r="AD34" s="35">
        <f t="shared" si="62"/>
        <v>0</v>
      </c>
      <c r="AE34" s="35">
        <f t="shared" si="62"/>
        <v>0</v>
      </c>
      <c r="AF34" s="35">
        <f t="shared" si="62"/>
        <v>0</v>
      </c>
      <c r="AG34" s="35">
        <f t="shared" si="62"/>
        <v>0</v>
      </c>
      <c r="AH34" s="35">
        <f t="shared" si="62"/>
        <v>0</v>
      </c>
      <c r="AI34" s="67">
        <f t="shared" si="62"/>
        <v>0</v>
      </c>
    </row>
    <row r="35">
      <c r="A35" s="68"/>
      <c r="B35" s="68"/>
      <c r="C35" s="68"/>
      <c r="D35" s="54">
        <v>29.0</v>
      </c>
      <c r="E35" s="73"/>
      <c r="F35" s="68"/>
      <c r="G35" s="68"/>
      <c r="H35" s="68"/>
      <c r="I35" s="68"/>
      <c r="J35" s="68"/>
      <c r="K35" s="68"/>
      <c r="L35" s="70">
        <f t="shared" ref="L35:R35" si="63">E35-E$7</f>
        <v>0</v>
      </c>
      <c r="M35" s="71">
        <f t="shared" si="63"/>
        <v>0</v>
      </c>
      <c r="N35" s="71">
        <f t="shared" si="63"/>
        <v>0</v>
      </c>
      <c r="O35" s="71">
        <f t="shared" si="63"/>
        <v>0</v>
      </c>
      <c r="P35" s="71">
        <f t="shared" si="63"/>
        <v>0</v>
      </c>
      <c r="Q35" s="71">
        <f t="shared" si="63"/>
        <v>0</v>
      </c>
      <c r="R35" s="71">
        <f t="shared" si="63"/>
        <v>0</v>
      </c>
      <c r="S35" s="86"/>
      <c r="T35" s="33"/>
      <c r="U35" s="38">
        <v>29.0</v>
      </c>
      <c r="V35" s="40"/>
      <c r="W35" s="35"/>
      <c r="X35" s="35"/>
      <c r="Y35" s="35"/>
      <c r="Z35" s="35"/>
      <c r="AA35" s="35"/>
      <c r="AB35" s="35"/>
      <c r="AC35" s="40">
        <f t="shared" ref="AC35:AI35" si="64">V35-V$7</f>
        <v>0</v>
      </c>
      <c r="AD35" s="35">
        <f t="shared" si="64"/>
        <v>0</v>
      </c>
      <c r="AE35" s="35">
        <f t="shared" si="64"/>
        <v>0</v>
      </c>
      <c r="AF35" s="35">
        <f t="shared" si="64"/>
        <v>0</v>
      </c>
      <c r="AG35" s="35">
        <f t="shared" si="64"/>
        <v>0</v>
      </c>
      <c r="AH35" s="35">
        <f t="shared" si="64"/>
        <v>0</v>
      </c>
      <c r="AI35" s="67">
        <f t="shared" si="64"/>
        <v>0</v>
      </c>
    </row>
    <row r="36">
      <c r="A36" s="61"/>
      <c r="B36" s="61"/>
      <c r="C36" s="61"/>
      <c r="D36" s="62">
        <v>30.0</v>
      </c>
      <c r="E36" s="72"/>
      <c r="F36" s="61"/>
      <c r="G36" s="61"/>
      <c r="H36" s="61"/>
      <c r="I36" s="61"/>
      <c r="J36" s="61"/>
      <c r="K36" s="61"/>
      <c r="L36" s="65">
        <f t="shared" ref="L36:R36" si="65">E36-E$7</f>
        <v>0</v>
      </c>
      <c r="M36" s="66">
        <f t="shared" si="65"/>
        <v>0</v>
      </c>
      <c r="N36" s="66">
        <f t="shared" si="65"/>
        <v>0</v>
      </c>
      <c r="O36" s="66">
        <f t="shared" si="65"/>
        <v>0</v>
      </c>
      <c r="P36" s="66">
        <f t="shared" si="65"/>
        <v>0</v>
      </c>
      <c r="Q36" s="66">
        <f t="shared" si="65"/>
        <v>0</v>
      </c>
      <c r="R36" s="66">
        <f t="shared" si="65"/>
        <v>0</v>
      </c>
      <c r="S36" s="86"/>
      <c r="T36" s="33"/>
      <c r="U36" s="38">
        <v>30.0</v>
      </c>
      <c r="V36" s="40"/>
      <c r="W36" s="35"/>
      <c r="X36" s="35"/>
      <c r="Y36" s="35"/>
      <c r="Z36" s="35"/>
      <c r="AA36" s="35"/>
      <c r="AB36" s="35"/>
      <c r="AC36" s="40">
        <f t="shared" ref="AC36:AI36" si="66">V36-V$7</f>
        <v>0</v>
      </c>
      <c r="AD36" s="35">
        <f t="shared" si="66"/>
        <v>0</v>
      </c>
      <c r="AE36" s="35">
        <f t="shared" si="66"/>
        <v>0</v>
      </c>
      <c r="AF36" s="35">
        <f t="shared" si="66"/>
        <v>0</v>
      </c>
      <c r="AG36" s="35">
        <f t="shared" si="66"/>
        <v>0</v>
      </c>
      <c r="AH36" s="35">
        <f t="shared" si="66"/>
        <v>0</v>
      </c>
      <c r="AI36" s="67">
        <f t="shared" si="66"/>
        <v>0</v>
      </c>
    </row>
    <row r="37">
      <c r="A37" s="68"/>
      <c r="B37" s="68"/>
      <c r="C37" s="68"/>
      <c r="D37" s="54">
        <v>31.0</v>
      </c>
      <c r="E37" s="73"/>
      <c r="F37" s="68"/>
      <c r="G37" s="68"/>
      <c r="H37" s="68"/>
      <c r="I37" s="68"/>
      <c r="J37" s="68"/>
      <c r="K37" s="68"/>
      <c r="L37" s="70">
        <f t="shared" ref="L37:R37" si="67">E37-E$7</f>
        <v>0</v>
      </c>
      <c r="M37" s="71">
        <f t="shared" si="67"/>
        <v>0</v>
      </c>
      <c r="N37" s="71">
        <f t="shared" si="67"/>
        <v>0</v>
      </c>
      <c r="O37" s="71">
        <f t="shared" si="67"/>
        <v>0</v>
      </c>
      <c r="P37" s="71">
        <f t="shared" si="67"/>
        <v>0</v>
      </c>
      <c r="Q37" s="71">
        <f t="shared" si="67"/>
        <v>0</v>
      </c>
      <c r="R37" s="71">
        <f t="shared" si="67"/>
        <v>0</v>
      </c>
      <c r="S37" s="86"/>
      <c r="T37" s="33"/>
      <c r="U37" s="38">
        <v>31.0</v>
      </c>
      <c r="V37" s="40"/>
      <c r="W37" s="35"/>
      <c r="X37" s="35"/>
      <c r="Y37" s="35"/>
      <c r="Z37" s="35"/>
      <c r="AA37" s="35"/>
      <c r="AB37" s="35"/>
      <c r="AC37" s="40">
        <f t="shared" ref="AC37:AI37" si="68">V37-V$7</f>
        <v>0</v>
      </c>
      <c r="AD37" s="35">
        <f t="shared" si="68"/>
        <v>0</v>
      </c>
      <c r="AE37" s="35">
        <f t="shared" si="68"/>
        <v>0</v>
      </c>
      <c r="AF37" s="35">
        <f t="shared" si="68"/>
        <v>0</v>
      </c>
      <c r="AG37" s="35">
        <f t="shared" si="68"/>
        <v>0</v>
      </c>
      <c r="AH37" s="35">
        <f t="shared" si="68"/>
        <v>0</v>
      </c>
      <c r="AI37" s="67">
        <f t="shared" si="68"/>
        <v>0</v>
      </c>
    </row>
    <row r="38">
      <c r="A38" s="61"/>
      <c r="B38" s="61"/>
      <c r="C38" s="61"/>
      <c r="D38" s="62">
        <v>32.0</v>
      </c>
      <c r="E38" s="72"/>
      <c r="F38" s="61"/>
      <c r="G38" s="61"/>
      <c r="H38" s="61"/>
      <c r="I38" s="61"/>
      <c r="J38" s="61"/>
      <c r="K38" s="61"/>
      <c r="L38" s="65">
        <f t="shared" ref="L38:R38" si="69">E38-E$7</f>
        <v>0</v>
      </c>
      <c r="M38" s="66">
        <f t="shared" si="69"/>
        <v>0</v>
      </c>
      <c r="N38" s="66">
        <f t="shared" si="69"/>
        <v>0</v>
      </c>
      <c r="O38" s="66">
        <f t="shared" si="69"/>
        <v>0</v>
      </c>
      <c r="P38" s="66">
        <f t="shared" si="69"/>
        <v>0</v>
      </c>
      <c r="Q38" s="66">
        <f t="shared" si="69"/>
        <v>0</v>
      </c>
      <c r="R38" s="66">
        <f t="shared" si="69"/>
        <v>0</v>
      </c>
      <c r="S38" s="86"/>
      <c r="T38" s="33"/>
      <c r="U38" s="38">
        <v>32.0</v>
      </c>
      <c r="V38" s="40"/>
      <c r="W38" s="35"/>
      <c r="X38" s="35"/>
      <c r="Y38" s="35"/>
      <c r="Z38" s="35"/>
      <c r="AA38" s="35"/>
      <c r="AB38" s="35"/>
      <c r="AC38" s="40">
        <f t="shared" ref="AC38:AI38" si="70">V38-V$7</f>
        <v>0</v>
      </c>
      <c r="AD38" s="35">
        <f t="shared" si="70"/>
        <v>0</v>
      </c>
      <c r="AE38" s="35">
        <f t="shared" si="70"/>
        <v>0</v>
      </c>
      <c r="AF38" s="35">
        <f t="shared" si="70"/>
        <v>0</v>
      </c>
      <c r="AG38" s="35">
        <f t="shared" si="70"/>
        <v>0</v>
      </c>
      <c r="AH38" s="35">
        <f t="shared" si="70"/>
        <v>0</v>
      </c>
      <c r="AI38" s="67">
        <f t="shared" si="70"/>
        <v>0</v>
      </c>
    </row>
    <row r="39">
      <c r="A39" s="68"/>
      <c r="B39" s="68"/>
      <c r="C39" s="68"/>
      <c r="D39" s="54">
        <v>33.0</v>
      </c>
      <c r="E39" s="73"/>
      <c r="F39" s="68"/>
      <c r="G39" s="68"/>
      <c r="H39" s="68"/>
      <c r="I39" s="68"/>
      <c r="J39" s="68"/>
      <c r="K39" s="68"/>
      <c r="L39" s="70">
        <f t="shared" ref="L39:R39" si="71">E39-E$7</f>
        <v>0</v>
      </c>
      <c r="M39" s="71">
        <f t="shared" si="71"/>
        <v>0</v>
      </c>
      <c r="N39" s="71">
        <f t="shared" si="71"/>
        <v>0</v>
      </c>
      <c r="O39" s="71">
        <f t="shared" si="71"/>
        <v>0</v>
      </c>
      <c r="P39" s="71">
        <f t="shared" si="71"/>
        <v>0</v>
      </c>
      <c r="Q39" s="71">
        <f t="shared" si="71"/>
        <v>0</v>
      </c>
      <c r="R39" s="71">
        <f t="shared" si="71"/>
        <v>0</v>
      </c>
      <c r="S39" s="86"/>
      <c r="T39" s="33"/>
      <c r="U39" s="38">
        <v>33.0</v>
      </c>
      <c r="V39" s="40"/>
      <c r="W39" s="35"/>
      <c r="X39" s="35"/>
      <c r="Y39" s="35"/>
      <c r="Z39" s="35"/>
      <c r="AA39" s="35"/>
      <c r="AB39" s="35"/>
      <c r="AC39" s="40">
        <f t="shared" ref="AC39:AI39" si="72">V39-V$7</f>
        <v>0</v>
      </c>
      <c r="AD39" s="35">
        <f t="shared" si="72"/>
        <v>0</v>
      </c>
      <c r="AE39" s="35">
        <f t="shared" si="72"/>
        <v>0</v>
      </c>
      <c r="AF39" s="35">
        <f t="shared" si="72"/>
        <v>0</v>
      </c>
      <c r="AG39" s="35">
        <f t="shared" si="72"/>
        <v>0</v>
      </c>
      <c r="AH39" s="35">
        <f t="shared" si="72"/>
        <v>0</v>
      </c>
      <c r="AI39" s="67">
        <f t="shared" si="72"/>
        <v>0</v>
      </c>
    </row>
    <row r="40">
      <c r="A40" s="61"/>
      <c r="B40" s="61"/>
      <c r="C40" s="61"/>
      <c r="D40" s="62">
        <v>34.0</v>
      </c>
      <c r="E40" s="72"/>
      <c r="F40" s="61"/>
      <c r="G40" s="61"/>
      <c r="H40" s="61"/>
      <c r="I40" s="61"/>
      <c r="J40" s="61"/>
      <c r="K40" s="61"/>
      <c r="L40" s="65">
        <f t="shared" ref="L40:R40" si="73">E40-E$7</f>
        <v>0</v>
      </c>
      <c r="M40" s="66">
        <f t="shared" si="73"/>
        <v>0</v>
      </c>
      <c r="N40" s="66">
        <f t="shared" si="73"/>
        <v>0</v>
      </c>
      <c r="O40" s="66">
        <f t="shared" si="73"/>
        <v>0</v>
      </c>
      <c r="P40" s="66">
        <f t="shared" si="73"/>
        <v>0</v>
      </c>
      <c r="Q40" s="66">
        <f t="shared" si="73"/>
        <v>0</v>
      </c>
      <c r="R40" s="66">
        <f t="shared" si="73"/>
        <v>0</v>
      </c>
      <c r="S40" s="86"/>
      <c r="T40" s="33"/>
      <c r="U40" s="38">
        <v>34.0</v>
      </c>
      <c r="V40" s="40"/>
      <c r="W40" s="35"/>
      <c r="X40" s="35"/>
      <c r="Y40" s="35"/>
      <c r="Z40" s="35"/>
      <c r="AA40" s="35"/>
      <c r="AB40" s="35"/>
      <c r="AC40" s="40">
        <f t="shared" ref="AC40:AI40" si="74">V40-V$7</f>
        <v>0</v>
      </c>
      <c r="AD40" s="35">
        <f t="shared" si="74"/>
        <v>0</v>
      </c>
      <c r="AE40" s="35">
        <f t="shared" si="74"/>
        <v>0</v>
      </c>
      <c r="AF40" s="35">
        <f t="shared" si="74"/>
        <v>0</v>
      </c>
      <c r="AG40" s="35">
        <f t="shared" si="74"/>
        <v>0</v>
      </c>
      <c r="AH40" s="35">
        <f t="shared" si="74"/>
        <v>0</v>
      </c>
      <c r="AI40" s="67">
        <f t="shared" si="74"/>
        <v>0</v>
      </c>
    </row>
    <row r="41">
      <c r="A41" s="68"/>
      <c r="B41" s="68"/>
      <c r="C41" s="68"/>
      <c r="D41" s="54">
        <v>35.0</v>
      </c>
      <c r="E41" s="73"/>
      <c r="F41" s="68"/>
      <c r="G41" s="68"/>
      <c r="H41" s="68"/>
      <c r="I41" s="68"/>
      <c r="J41" s="68"/>
      <c r="K41" s="68"/>
      <c r="L41" s="70">
        <f t="shared" ref="L41:R41" si="75">E41-E$7</f>
        <v>0</v>
      </c>
      <c r="M41" s="71">
        <f t="shared" si="75"/>
        <v>0</v>
      </c>
      <c r="N41" s="71">
        <f t="shared" si="75"/>
        <v>0</v>
      </c>
      <c r="O41" s="71">
        <f t="shared" si="75"/>
        <v>0</v>
      </c>
      <c r="P41" s="71">
        <f t="shared" si="75"/>
        <v>0</v>
      </c>
      <c r="Q41" s="71">
        <f t="shared" si="75"/>
        <v>0</v>
      </c>
      <c r="R41" s="71">
        <f t="shared" si="75"/>
        <v>0</v>
      </c>
      <c r="S41" s="86"/>
      <c r="T41" s="33"/>
      <c r="U41" s="38">
        <v>35.0</v>
      </c>
      <c r="V41" s="40"/>
      <c r="W41" s="35"/>
      <c r="X41" s="35"/>
      <c r="Y41" s="35"/>
      <c r="Z41" s="35"/>
      <c r="AA41" s="35"/>
      <c r="AB41" s="35"/>
      <c r="AC41" s="40">
        <f t="shared" ref="AC41:AI41" si="76">V41-V$7</f>
        <v>0</v>
      </c>
      <c r="AD41" s="35">
        <f t="shared" si="76"/>
        <v>0</v>
      </c>
      <c r="AE41" s="35">
        <f t="shared" si="76"/>
        <v>0</v>
      </c>
      <c r="AF41" s="35">
        <f t="shared" si="76"/>
        <v>0</v>
      </c>
      <c r="AG41" s="35">
        <f t="shared" si="76"/>
        <v>0</v>
      </c>
      <c r="AH41" s="35">
        <f t="shared" si="76"/>
        <v>0</v>
      </c>
      <c r="AI41" s="67">
        <f t="shared" si="76"/>
        <v>0</v>
      </c>
    </row>
    <row r="42">
      <c r="A42" s="61"/>
      <c r="B42" s="61"/>
      <c r="C42" s="61"/>
      <c r="D42" s="62">
        <v>36.0</v>
      </c>
      <c r="E42" s="72"/>
      <c r="F42" s="61"/>
      <c r="G42" s="61"/>
      <c r="H42" s="61"/>
      <c r="I42" s="61"/>
      <c r="J42" s="61"/>
      <c r="K42" s="61"/>
      <c r="L42" s="65">
        <f t="shared" ref="L42:R42" si="77">E42-E$7</f>
        <v>0</v>
      </c>
      <c r="M42" s="66">
        <f t="shared" si="77"/>
        <v>0</v>
      </c>
      <c r="N42" s="66">
        <f t="shared" si="77"/>
        <v>0</v>
      </c>
      <c r="O42" s="66">
        <f t="shared" si="77"/>
        <v>0</v>
      </c>
      <c r="P42" s="66">
        <f t="shared" si="77"/>
        <v>0</v>
      </c>
      <c r="Q42" s="66">
        <f t="shared" si="77"/>
        <v>0</v>
      </c>
      <c r="R42" s="66">
        <f t="shared" si="77"/>
        <v>0</v>
      </c>
      <c r="S42" s="86"/>
      <c r="T42" s="33"/>
      <c r="U42" s="38">
        <v>36.0</v>
      </c>
      <c r="V42" s="40"/>
      <c r="W42" s="35"/>
      <c r="X42" s="35"/>
      <c r="Y42" s="35"/>
      <c r="Z42" s="35"/>
      <c r="AA42" s="35"/>
      <c r="AB42" s="35"/>
      <c r="AC42" s="40">
        <f t="shared" ref="AC42:AI42" si="78">V42-V$7</f>
        <v>0</v>
      </c>
      <c r="AD42" s="35">
        <f t="shared" si="78"/>
        <v>0</v>
      </c>
      <c r="AE42" s="35">
        <f t="shared" si="78"/>
        <v>0</v>
      </c>
      <c r="AF42" s="35">
        <f t="shared" si="78"/>
        <v>0</v>
      </c>
      <c r="AG42" s="35">
        <f t="shared" si="78"/>
        <v>0</v>
      </c>
      <c r="AH42" s="35">
        <f t="shared" si="78"/>
        <v>0</v>
      </c>
      <c r="AI42" s="67">
        <f t="shared" si="78"/>
        <v>0</v>
      </c>
    </row>
    <row r="43">
      <c r="A43" s="68"/>
      <c r="B43" s="68"/>
      <c r="C43" s="68"/>
      <c r="D43" s="54">
        <v>37.0</v>
      </c>
      <c r="E43" s="73"/>
      <c r="F43" s="68"/>
      <c r="G43" s="68"/>
      <c r="H43" s="68"/>
      <c r="I43" s="68"/>
      <c r="J43" s="68"/>
      <c r="K43" s="68"/>
      <c r="L43" s="70">
        <f t="shared" ref="L43:R43" si="79">E43-E$7</f>
        <v>0</v>
      </c>
      <c r="M43" s="71">
        <f t="shared" si="79"/>
        <v>0</v>
      </c>
      <c r="N43" s="71">
        <f t="shared" si="79"/>
        <v>0</v>
      </c>
      <c r="O43" s="71">
        <f t="shared" si="79"/>
        <v>0</v>
      </c>
      <c r="P43" s="71">
        <f t="shared" si="79"/>
        <v>0</v>
      </c>
      <c r="Q43" s="71">
        <f t="shared" si="79"/>
        <v>0</v>
      </c>
      <c r="R43" s="71">
        <f t="shared" si="79"/>
        <v>0</v>
      </c>
      <c r="S43" s="86"/>
      <c r="T43" s="33"/>
      <c r="U43" s="38">
        <v>37.0</v>
      </c>
      <c r="V43" s="40"/>
      <c r="W43" s="35"/>
      <c r="X43" s="35"/>
      <c r="Y43" s="35"/>
      <c r="Z43" s="35"/>
      <c r="AA43" s="35"/>
      <c r="AB43" s="35"/>
      <c r="AC43" s="40">
        <f t="shared" ref="AC43:AI43" si="80">V43-V$7</f>
        <v>0</v>
      </c>
      <c r="AD43" s="35">
        <f t="shared" si="80"/>
        <v>0</v>
      </c>
      <c r="AE43" s="35">
        <f t="shared" si="80"/>
        <v>0</v>
      </c>
      <c r="AF43" s="35">
        <f t="shared" si="80"/>
        <v>0</v>
      </c>
      <c r="AG43" s="35">
        <f t="shared" si="80"/>
        <v>0</v>
      </c>
      <c r="AH43" s="35">
        <f t="shared" si="80"/>
        <v>0</v>
      </c>
      <c r="AI43" s="67">
        <f t="shared" si="80"/>
        <v>0</v>
      </c>
    </row>
    <row r="44">
      <c r="A44" s="61"/>
      <c r="B44" s="61"/>
      <c r="C44" s="61"/>
      <c r="D44" s="62">
        <v>38.0</v>
      </c>
      <c r="E44" s="72"/>
      <c r="F44" s="61"/>
      <c r="G44" s="61"/>
      <c r="H44" s="61"/>
      <c r="I44" s="61"/>
      <c r="J44" s="61"/>
      <c r="K44" s="61"/>
      <c r="L44" s="65">
        <f t="shared" ref="L44:R44" si="81">E44-E$7</f>
        <v>0</v>
      </c>
      <c r="M44" s="66">
        <f t="shared" si="81"/>
        <v>0</v>
      </c>
      <c r="N44" s="66">
        <f t="shared" si="81"/>
        <v>0</v>
      </c>
      <c r="O44" s="66">
        <f t="shared" si="81"/>
        <v>0</v>
      </c>
      <c r="P44" s="66">
        <f t="shared" si="81"/>
        <v>0</v>
      </c>
      <c r="Q44" s="66">
        <f t="shared" si="81"/>
        <v>0</v>
      </c>
      <c r="R44" s="66">
        <f t="shared" si="81"/>
        <v>0</v>
      </c>
      <c r="S44" s="86"/>
      <c r="T44" s="33"/>
      <c r="U44" s="38">
        <v>38.0</v>
      </c>
      <c r="V44" s="40"/>
      <c r="W44" s="35"/>
      <c r="X44" s="35"/>
      <c r="Y44" s="35"/>
      <c r="Z44" s="35"/>
      <c r="AA44" s="35"/>
      <c r="AB44" s="35"/>
      <c r="AC44" s="40">
        <f t="shared" ref="AC44:AI44" si="82">V44-V$7</f>
        <v>0</v>
      </c>
      <c r="AD44" s="35">
        <f t="shared" si="82"/>
        <v>0</v>
      </c>
      <c r="AE44" s="35">
        <f t="shared" si="82"/>
        <v>0</v>
      </c>
      <c r="AF44" s="35">
        <f t="shared" si="82"/>
        <v>0</v>
      </c>
      <c r="AG44" s="35">
        <f t="shared" si="82"/>
        <v>0</v>
      </c>
      <c r="AH44" s="35">
        <f t="shared" si="82"/>
        <v>0</v>
      </c>
      <c r="AI44" s="67">
        <f t="shared" si="82"/>
        <v>0</v>
      </c>
    </row>
    <row r="45">
      <c r="A45" s="68"/>
      <c r="B45" s="68"/>
      <c r="C45" s="68"/>
      <c r="D45" s="54">
        <v>39.0</v>
      </c>
      <c r="E45" s="73"/>
      <c r="F45" s="68"/>
      <c r="G45" s="68"/>
      <c r="H45" s="68"/>
      <c r="I45" s="68"/>
      <c r="J45" s="68"/>
      <c r="K45" s="68"/>
      <c r="L45" s="70">
        <f t="shared" ref="L45:R45" si="83">E45-E$7</f>
        <v>0</v>
      </c>
      <c r="M45" s="71">
        <f t="shared" si="83"/>
        <v>0</v>
      </c>
      <c r="N45" s="71">
        <f t="shared" si="83"/>
        <v>0</v>
      </c>
      <c r="O45" s="71">
        <f t="shared" si="83"/>
        <v>0</v>
      </c>
      <c r="P45" s="71">
        <f t="shared" si="83"/>
        <v>0</v>
      </c>
      <c r="Q45" s="71">
        <f t="shared" si="83"/>
        <v>0</v>
      </c>
      <c r="R45" s="71">
        <f t="shared" si="83"/>
        <v>0</v>
      </c>
      <c r="S45" s="86"/>
      <c r="T45" s="33"/>
      <c r="U45" s="38">
        <v>39.0</v>
      </c>
      <c r="V45" s="40"/>
      <c r="W45" s="35"/>
      <c r="X45" s="35"/>
      <c r="Y45" s="35"/>
      <c r="Z45" s="35"/>
      <c r="AA45" s="35"/>
      <c r="AB45" s="35"/>
      <c r="AC45" s="40">
        <f t="shared" ref="AC45:AI45" si="84">V45-V$7</f>
        <v>0</v>
      </c>
      <c r="AD45" s="35">
        <f t="shared" si="84"/>
        <v>0</v>
      </c>
      <c r="AE45" s="35">
        <f t="shared" si="84"/>
        <v>0</v>
      </c>
      <c r="AF45" s="35">
        <f t="shared" si="84"/>
        <v>0</v>
      </c>
      <c r="AG45" s="35">
        <f t="shared" si="84"/>
        <v>0</v>
      </c>
      <c r="AH45" s="35">
        <f t="shared" si="84"/>
        <v>0</v>
      </c>
      <c r="AI45" s="67">
        <f t="shared" si="84"/>
        <v>0</v>
      </c>
    </row>
    <row r="46">
      <c r="A46" s="61"/>
      <c r="B46" s="61"/>
      <c r="C46" s="61"/>
      <c r="D46" s="62">
        <v>40.0</v>
      </c>
      <c r="E46" s="72"/>
      <c r="F46" s="61"/>
      <c r="G46" s="61"/>
      <c r="H46" s="61"/>
      <c r="I46" s="61"/>
      <c r="J46" s="61"/>
      <c r="K46" s="61"/>
      <c r="L46" s="65">
        <f t="shared" ref="L46:R46" si="85">E46-E$7</f>
        <v>0</v>
      </c>
      <c r="M46" s="66">
        <f t="shared" si="85"/>
        <v>0</v>
      </c>
      <c r="N46" s="66">
        <f t="shared" si="85"/>
        <v>0</v>
      </c>
      <c r="O46" s="66">
        <f t="shared" si="85"/>
        <v>0</v>
      </c>
      <c r="P46" s="66">
        <f t="shared" si="85"/>
        <v>0</v>
      </c>
      <c r="Q46" s="66">
        <f t="shared" si="85"/>
        <v>0</v>
      </c>
      <c r="R46" s="66">
        <f t="shared" si="85"/>
        <v>0</v>
      </c>
      <c r="S46" s="86"/>
      <c r="T46" s="33"/>
      <c r="U46" s="38">
        <v>40.0</v>
      </c>
      <c r="V46" s="40"/>
      <c r="W46" s="35"/>
      <c r="X46" s="35"/>
      <c r="Y46" s="35"/>
      <c r="Z46" s="35"/>
      <c r="AA46" s="35"/>
      <c r="AB46" s="35"/>
      <c r="AC46" s="40">
        <f t="shared" ref="AC46:AI46" si="86">V46-V$7</f>
        <v>0</v>
      </c>
      <c r="AD46" s="35">
        <f t="shared" si="86"/>
        <v>0</v>
      </c>
      <c r="AE46" s="35">
        <f t="shared" si="86"/>
        <v>0</v>
      </c>
      <c r="AF46" s="35">
        <f t="shared" si="86"/>
        <v>0</v>
      </c>
      <c r="AG46" s="35">
        <f t="shared" si="86"/>
        <v>0</v>
      </c>
      <c r="AH46" s="35">
        <f t="shared" si="86"/>
        <v>0</v>
      </c>
      <c r="AI46" s="67">
        <f t="shared" si="86"/>
        <v>0</v>
      </c>
    </row>
    <row r="47">
      <c r="A47" s="68"/>
      <c r="B47" s="68"/>
      <c r="C47" s="68"/>
      <c r="D47" s="54">
        <v>41.0</v>
      </c>
      <c r="E47" s="73"/>
      <c r="F47" s="68"/>
      <c r="G47" s="68"/>
      <c r="H47" s="68"/>
      <c r="I47" s="68"/>
      <c r="J47" s="68"/>
      <c r="K47" s="68"/>
      <c r="L47" s="70">
        <f t="shared" ref="L47:R47" si="87">E47-E$7</f>
        <v>0</v>
      </c>
      <c r="M47" s="71">
        <f t="shared" si="87"/>
        <v>0</v>
      </c>
      <c r="N47" s="71">
        <f t="shared" si="87"/>
        <v>0</v>
      </c>
      <c r="O47" s="71">
        <f t="shared" si="87"/>
        <v>0</v>
      </c>
      <c r="P47" s="71">
        <f t="shared" si="87"/>
        <v>0</v>
      </c>
      <c r="Q47" s="71">
        <f t="shared" si="87"/>
        <v>0</v>
      </c>
      <c r="R47" s="71">
        <f t="shared" si="87"/>
        <v>0</v>
      </c>
      <c r="S47" s="86"/>
      <c r="T47" s="33"/>
      <c r="U47" s="38">
        <v>41.0</v>
      </c>
      <c r="V47" s="40"/>
      <c r="W47" s="35"/>
      <c r="X47" s="35"/>
      <c r="Y47" s="35"/>
      <c r="Z47" s="35"/>
      <c r="AA47" s="35"/>
      <c r="AB47" s="35"/>
      <c r="AC47" s="40">
        <f t="shared" ref="AC47:AI47" si="88">V47-V$7</f>
        <v>0</v>
      </c>
      <c r="AD47" s="35">
        <f t="shared" si="88"/>
        <v>0</v>
      </c>
      <c r="AE47" s="35">
        <f t="shared" si="88"/>
        <v>0</v>
      </c>
      <c r="AF47" s="35">
        <f t="shared" si="88"/>
        <v>0</v>
      </c>
      <c r="AG47" s="35">
        <f t="shared" si="88"/>
        <v>0</v>
      </c>
      <c r="AH47" s="35">
        <f t="shared" si="88"/>
        <v>0</v>
      </c>
      <c r="AI47" s="67">
        <f t="shared" si="88"/>
        <v>0</v>
      </c>
    </row>
    <row r="48">
      <c r="A48" s="61"/>
      <c r="B48" s="61"/>
      <c r="C48" s="61"/>
      <c r="D48" s="62">
        <v>42.0</v>
      </c>
      <c r="E48" s="72"/>
      <c r="F48" s="61"/>
      <c r="G48" s="61"/>
      <c r="H48" s="61"/>
      <c r="I48" s="61"/>
      <c r="J48" s="61"/>
      <c r="K48" s="61"/>
      <c r="L48" s="65">
        <f t="shared" ref="L48:R48" si="89">E48-E$7</f>
        <v>0</v>
      </c>
      <c r="M48" s="66">
        <f t="shared" si="89"/>
        <v>0</v>
      </c>
      <c r="N48" s="66">
        <f t="shared" si="89"/>
        <v>0</v>
      </c>
      <c r="O48" s="66">
        <f t="shared" si="89"/>
        <v>0</v>
      </c>
      <c r="P48" s="66">
        <f t="shared" si="89"/>
        <v>0</v>
      </c>
      <c r="Q48" s="66">
        <f t="shared" si="89"/>
        <v>0</v>
      </c>
      <c r="R48" s="66">
        <f t="shared" si="89"/>
        <v>0</v>
      </c>
      <c r="S48" s="86"/>
      <c r="T48" s="33"/>
      <c r="U48" s="38">
        <v>42.0</v>
      </c>
      <c r="V48" s="40"/>
      <c r="W48" s="35"/>
      <c r="X48" s="35"/>
      <c r="Y48" s="35"/>
      <c r="Z48" s="35"/>
      <c r="AA48" s="35"/>
      <c r="AB48" s="35"/>
      <c r="AC48" s="40">
        <f t="shared" ref="AC48:AI48" si="90">V48-V$7</f>
        <v>0</v>
      </c>
      <c r="AD48" s="35">
        <f t="shared" si="90"/>
        <v>0</v>
      </c>
      <c r="AE48" s="35">
        <f t="shared" si="90"/>
        <v>0</v>
      </c>
      <c r="AF48" s="35">
        <f t="shared" si="90"/>
        <v>0</v>
      </c>
      <c r="AG48" s="35">
        <f t="shared" si="90"/>
        <v>0</v>
      </c>
      <c r="AH48" s="35">
        <f t="shared" si="90"/>
        <v>0</v>
      </c>
      <c r="AI48" s="67">
        <f t="shared" si="90"/>
        <v>0</v>
      </c>
    </row>
    <row r="49">
      <c r="A49" s="68"/>
      <c r="B49" s="68"/>
      <c r="C49" s="68"/>
      <c r="D49" s="54">
        <v>43.0</v>
      </c>
      <c r="E49" s="73"/>
      <c r="F49" s="68"/>
      <c r="G49" s="68"/>
      <c r="H49" s="68"/>
      <c r="I49" s="68"/>
      <c r="J49" s="68"/>
      <c r="K49" s="68"/>
      <c r="L49" s="70">
        <f t="shared" ref="L49:R49" si="91">E49-E$7</f>
        <v>0</v>
      </c>
      <c r="M49" s="71">
        <f t="shared" si="91"/>
        <v>0</v>
      </c>
      <c r="N49" s="71">
        <f t="shared" si="91"/>
        <v>0</v>
      </c>
      <c r="O49" s="71">
        <f t="shared" si="91"/>
        <v>0</v>
      </c>
      <c r="P49" s="71">
        <f t="shared" si="91"/>
        <v>0</v>
      </c>
      <c r="Q49" s="71">
        <f t="shared" si="91"/>
        <v>0</v>
      </c>
      <c r="R49" s="71">
        <f t="shared" si="91"/>
        <v>0</v>
      </c>
      <c r="S49" s="86"/>
      <c r="T49" s="33"/>
      <c r="U49" s="38">
        <v>43.0</v>
      </c>
      <c r="V49" s="40"/>
      <c r="W49" s="35"/>
      <c r="X49" s="35"/>
      <c r="Y49" s="35"/>
      <c r="Z49" s="35"/>
      <c r="AA49" s="35"/>
      <c r="AB49" s="35"/>
      <c r="AC49" s="40">
        <f t="shared" ref="AC49:AI49" si="92">V49-V$7</f>
        <v>0</v>
      </c>
      <c r="AD49" s="35">
        <f t="shared" si="92"/>
        <v>0</v>
      </c>
      <c r="AE49" s="35">
        <f t="shared" si="92"/>
        <v>0</v>
      </c>
      <c r="AF49" s="35">
        <f t="shared" si="92"/>
        <v>0</v>
      </c>
      <c r="AG49" s="35">
        <f t="shared" si="92"/>
        <v>0</v>
      </c>
      <c r="AH49" s="35">
        <f t="shared" si="92"/>
        <v>0</v>
      </c>
      <c r="AI49" s="67">
        <f t="shared" si="92"/>
        <v>0</v>
      </c>
    </row>
    <row r="50">
      <c r="A50" s="61"/>
      <c r="B50" s="61"/>
      <c r="C50" s="61"/>
      <c r="D50" s="62">
        <v>44.0</v>
      </c>
      <c r="E50" s="72"/>
      <c r="F50" s="61"/>
      <c r="G50" s="61"/>
      <c r="H50" s="61"/>
      <c r="I50" s="61"/>
      <c r="J50" s="61"/>
      <c r="K50" s="61"/>
      <c r="L50" s="65">
        <f t="shared" ref="L50:R50" si="93">E50-E$7</f>
        <v>0</v>
      </c>
      <c r="M50" s="66">
        <f t="shared" si="93"/>
        <v>0</v>
      </c>
      <c r="N50" s="66">
        <f t="shared" si="93"/>
        <v>0</v>
      </c>
      <c r="O50" s="66">
        <f t="shared" si="93"/>
        <v>0</v>
      </c>
      <c r="P50" s="66">
        <f t="shared" si="93"/>
        <v>0</v>
      </c>
      <c r="Q50" s="66">
        <f t="shared" si="93"/>
        <v>0</v>
      </c>
      <c r="R50" s="66">
        <f t="shared" si="93"/>
        <v>0</v>
      </c>
      <c r="S50" s="86"/>
      <c r="T50" s="33"/>
      <c r="U50" s="38">
        <v>44.0</v>
      </c>
      <c r="V50" s="40"/>
      <c r="W50" s="35"/>
      <c r="X50" s="35"/>
      <c r="Y50" s="35"/>
      <c r="Z50" s="35"/>
      <c r="AA50" s="35"/>
      <c r="AB50" s="35"/>
      <c r="AC50" s="40">
        <f t="shared" ref="AC50:AI50" si="94">V50-V$7</f>
        <v>0</v>
      </c>
      <c r="AD50" s="35">
        <f t="shared" si="94"/>
        <v>0</v>
      </c>
      <c r="AE50" s="35">
        <f t="shared" si="94"/>
        <v>0</v>
      </c>
      <c r="AF50" s="35">
        <f t="shared" si="94"/>
        <v>0</v>
      </c>
      <c r="AG50" s="35">
        <f t="shared" si="94"/>
        <v>0</v>
      </c>
      <c r="AH50" s="35">
        <f t="shared" si="94"/>
        <v>0</v>
      </c>
      <c r="AI50" s="67">
        <f t="shared" si="94"/>
        <v>0</v>
      </c>
    </row>
    <row r="51">
      <c r="A51" s="68"/>
      <c r="B51" s="68"/>
      <c r="C51" s="68"/>
      <c r="D51" s="54">
        <v>45.0</v>
      </c>
      <c r="E51" s="73"/>
      <c r="F51" s="68"/>
      <c r="G51" s="68"/>
      <c r="H51" s="68"/>
      <c r="I51" s="68"/>
      <c r="J51" s="68"/>
      <c r="K51" s="68"/>
      <c r="L51" s="70">
        <f t="shared" ref="L51:R51" si="95">E51-E$7</f>
        <v>0</v>
      </c>
      <c r="M51" s="71">
        <f t="shared" si="95"/>
        <v>0</v>
      </c>
      <c r="N51" s="71">
        <f t="shared" si="95"/>
        <v>0</v>
      </c>
      <c r="O51" s="71">
        <f t="shared" si="95"/>
        <v>0</v>
      </c>
      <c r="P51" s="71">
        <f t="shared" si="95"/>
        <v>0</v>
      </c>
      <c r="Q51" s="71">
        <f t="shared" si="95"/>
        <v>0</v>
      </c>
      <c r="R51" s="71">
        <f t="shared" si="95"/>
        <v>0</v>
      </c>
      <c r="S51" s="86"/>
      <c r="T51" s="33"/>
      <c r="U51" s="38">
        <v>45.0</v>
      </c>
      <c r="V51" s="40"/>
      <c r="W51" s="35"/>
      <c r="X51" s="35"/>
      <c r="Y51" s="35"/>
      <c r="Z51" s="35"/>
      <c r="AA51" s="35"/>
      <c r="AB51" s="35"/>
      <c r="AC51" s="40">
        <f t="shared" ref="AC51:AI51" si="96">V51-V$7</f>
        <v>0</v>
      </c>
      <c r="AD51" s="35">
        <f t="shared" si="96"/>
        <v>0</v>
      </c>
      <c r="AE51" s="35">
        <f t="shared" si="96"/>
        <v>0</v>
      </c>
      <c r="AF51" s="35">
        <f t="shared" si="96"/>
        <v>0</v>
      </c>
      <c r="AG51" s="35">
        <f t="shared" si="96"/>
        <v>0</v>
      </c>
      <c r="AH51" s="35">
        <f t="shared" si="96"/>
        <v>0</v>
      </c>
      <c r="AI51" s="67">
        <f t="shared" si="96"/>
        <v>0</v>
      </c>
    </row>
    <row r="52">
      <c r="A52" s="61"/>
      <c r="B52" s="61"/>
      <c r="C52" s="61"/>
      <c r="D52" s="62">
        <v>46.0</v>
      </c>
      <c r="E52" s="72"/>
      <c r="F52" s="61"/>
      <c r="G52" s="61"/>
      <c r="H52" s="61"/>
      <c r="I52" s="61"/>
      <c r="J52" s="61"/>
      <c r="K52" s="61"/>
      <c r="L52" s="65">
        <f t="shared" ref="L52:R52" si="97">E52-E$7</f>
        <v>0</v>
      </c>
      <c r="M52" s="66">
        <f t="shared" si="97"/>
        <v>0</v>
      </c>
      <c r="N52" s="66">
        <f t="shared" si="97"/>
        <v>0</v>
      </c>
      <c r="O52" s="66">
        <f t="shared" si="97"/>
        <v>0</v>
      </c>
      <c r="P52" s="66">
        <f t="shared" si="97"/>
        <v>0</v>
      </c>
      <c r="Q52" s="66">
        <f t="shared" si="97"/>
        <v>0</v>
      </c>
      <c r="R52" s="66">
        <f t="shared" si="97"/>
        <v>0</v>
      </c>
      <c r="S52" s="86"/>
      <c r="T52" s="33"/>
      <c r="U52" s="38">
        <v>46.0</v>
      </c>
      <c r="V52" s="40"/>
      <c r="W52" s="35"/>
      <c r="X52" s="35"/>
      <c r="Y52" s="35"/>
      <c r="Z52" s="35"/>
      <c r="AA52" s="35"/>
      <c r="AB52" s="35"/>
      <c r="AC52" s="40">
        <f t="shared" ref="AC52:AI52" si="98">V52-V$7</f>
        <v>0</v>
      </c>
      <c r="AD52" s="35">
        <f t="shared" si="98"/>
        <v>0</v>
      </c>
      <c r="AE52" s="35">
        <f t="shared" si="98"/>
        <v>0</v>
      </c>
      <c r="AF52" s="35">
        <f t="shared" si="98"/>
        <v>0</v>
      </c>
      <c r="AG52" s="35">
        <f t="shared" si="98"/>
        <v>0</v>
      </c>
      <c r="AH52" s="35">
        <f t="shared" si="98"/>
        <v>0</v>
      </c>
      <c r="AI52" s="67">
        <f t="shared" si="98"/>
        <v>0</v>
      </c>
    </row>
    <row r="53">
      <c r="A53" s="68"/>
      <c r="B53" s="68"/>
      <c r="C53" s="68"/>
      <c r="D53" s="54">
        <v>47.0</v>
      </c>
      <c r="E53" s="73"/>
      <c r="F53" s="68"/>
      <c r="G53" s="68"/>
      <c r="H53" s="68"/>
      <c r="I53" s="68"/>
      <c r="J53" s="68"/>
      <c r="K53" s="68"/>
      <c r="L53" s="70">
        <f t="shared" ref="L53:R53" si="99">E53-E$7</f>
        <v>0</v>
      </c>
      <c r="M53" s="71">
        <f t="shared" si="99"/>
        <v>0</v>
      </c>
      <c r="N53" s="71">
        <f t="shared" si="99"/>
        <v>0</v>
      </c>
      <c r="O53" s="71">
        <f t="shared" si="99"/>
        <v>0</v>
      </c>
      <c r="P53" s="71">
        <f t="shared" si="99"/>
        <v>0</v>
      </c>
      <c r="Q53" s="71">
        <f t="shared" si="99"/>
        <v>0</v>
      </c>
      <c r="R53" s="71">
        <f t="shared" si="99"/>
        <v>0</v>
      </c>
      <c r="S53" s="86"/>
      <c r="T53" s="33"/>
      <c r="U53" s="38">
        <v>47.0</v>
      </c>
      <c r="V53" s="40"/>
      <c r="W53" s="35"/>
      <c r="X53" s="35"/>
      <c r="Y53" s="35"/>
      <c r="Z53" s="35"/>
      <c r="AA53" s="35"/>
      <c r="AB53" s="35"/>
      <c r="AC53" s="40">
        <f t="shared" ref="AC53:AI53" si="100">V53-V$7</f>
        <v>0</v>
      </c>
      <c r="AD53" s="35">
        <f t="shared" si="100"/>
        <v>0</v>
      </c>
      <c r="AE53" s="35">
        <f t="shared" si="100"/>
        <v>0</v>
      </c>
      <c r="AF53" s="35">
        <f t="shared" si="100"/>
        <v>0</v>
      </c>
      <c r="AG53" s="35">
        <f t="shared" si="100"/>
        <v>0</v>
      </c>
      <c r="AH53" s="35">
        <f t="shared" si="100"/>
        <v>0</v>
      </c>
      <c r="AI53" s="67">
        <f t="shared" si="100"/>
        <v>0</v>
      </c>
    </row>
    <row r="54">
      <c r="A54" s="61"/>
      <c r="B54" s="61"/>
      <c r="C54" s="61"/>
      <c r="D54" s="62">
        <v>48.0</v>
      </c>
      <c r="E54" s="72"/>
      <c r="F54" s="61"/>
      <c r="G54" s="61"/>
      <c r="H54" s="61"/>
      <c r="I54" s="61"/>
      <c r="J54" s="61"/>
      <c r="K54" s="61"/>
      <c r="L54" s="65">
        <f t="shared" ref="L54:R54" si="101">E54-E$7</f>
        <v>0</v>
      </c>
      <c r="M54" s="66">
        <f t="shared" si="101"/>
        <v>0</v>
      </c>
      <c r="N54" s="66">
        <f t="shared" si="101"/>
        <v>0</v>
      </c>
      <c r="O54" s="66">
        <f t="shared" si="101"/>
        <v>0</v>
      </c>
      <c r="P54" s="66">
        <f t="shared" si="101"/>
        <v>0</v>
      </c>
      <c r="Q54" s="66">
        <f t="shared" si="101"/>
        <v>0</v>
      </c>
      <c r="R54" s="66">
        <f t="shared" si="101"/>
        <v>0</v>
      </c>
      <c r="S54" s="86"/>
      <c r="T54" s="33"/>
      <c r="U54" s="38">
        <v>48.0</v>
      </c>
      <c r="V54" s="39"/>
      <c r="W54" s="34"/>
      <c r="X54" s="34"/>
      <c r="Y54" s="34"/>
      <c r="Z54" s="34"/>
      <c r="AA54" s="34"/>
      <c r="AB54" s="34"/>
      <c r="AC54" s="40">
        <f t="shared" ref="AC54:AI54" si="102">V54-V$7</f>
        <v>0</v>
      </c>
      <c r="AD54" s="35">
        <f t="shared" si="102"/>
        <v>0</v>
      </c>
      <c r="AE54" s="35">
        <f t="shared" si="102"/>
        <v>0</v>
      </c>
      <c r="AF54" s="35">
        <f t="shared" si="102"/>
        <v>0</v>
      </c>
      <c r="AG54" s="35">
        <f t="shared" si="102"/>
        <v>0</v>
      </c>
      <c r="AH54" s="35">
        <f t="shared" si="102"/>
        <v>0</v>
      </c>
      <c r="AI54" s="67">
        <f t="shared" si="102"/>
        <v>0</v>
      </c>
    </row>
    <row r="55">
      <c r="A55" s="68"/>
      <c r="B55" s="68"/>
      <c r="C55" s="68"/>
      <c r="D55" s="54">
        <v>49.0</v>
      </c>
      <c r="E55" s="73"/>
      <c r="F55" s="68"/>
      <c r="G55" s="68"/>
      <c r="H55" s="68"/>
      <c r="I55" s="68"/>
      <c r="J55" s="68"/>
      <c r="K55" s="68"/>
      <c r="L55" s="70">
        <f t="shared" ref="L55:R55" si="103">E55-E$7</f>
        <v>0</v>
      </c>
      <c r="M55" s="71">
        <f t="shared" si="103"/>
        <v>0</v>
      </c>
      <c r="N55" s="71">
        <f t="shared" si="103"/>
        <v>0</v>
      </c>
      <c r="O55" s="71">
        <f t="shared" si="103"/>
        <v>0</v>
      </c>
      <c r="P55" s="71">
        <f t="shared" si="103"/>
        <v>0</v>
      </c>
      <c r="Q55" s="71">
        <f t="shared" si="103"/>
        <v>0</v>
      </c>
      <c r="R55" s="71">
        <f t="shared" si="103"/>
        <v>0</v>
      </c>
      <c r="S55" s="86"/>
      <c r="T55" s="33"/>
      <c r="U55" s="38">
        <v>49.0</v>
      </c>
      <c r="V55" s="39"/>
      <c r="W55" s="34"/>
      <c r="X55" s="34"/>
      <c r="Y55" s="34"/>
      <c r="Z55" s="34"/>
      <c r="AA55" s="34"/>
      <c r="AB55" s="34"/>
      <c r="AC55" s="40">
        <f t="shared" ref="AC55:AI55" si="104">V55-V$7</f>
        <v>0</v>
      </c>
      <c r="AD55" s="35">
        <f t="shared" si="104"/>
        <v>0</v>
      </c>
      <c r="AE55" s="35">
        <f t="shared" si="104"/>
        <v>0</v>
      </c>
      <c r="AF55" s="35">
        <f t="shared" si="104"/>
        <v>0</v>
      </c>
      <c r="AG55" s="35">
        <f t="shared" si="104"/>
        <v>0</v>
      </c>
      <c r="AH55" s="35">
        <f t="shared" si="104"/>
        <v>0</v>
      </c>
      <c r="AI55" s="67">
        <f t="shared" si="104"/>
        <v>0</v>
      </c>
    </row>
    <row r="56">
      <c r="A56" s="61"/>
      <c r="B56" s="61"/>
      <c r="C56" s="61"/>
      <c r="D56" s="62">
        <v>50.0</v>
      </c>
      <c r="E56" s="72"/>
      <c r="F56" s="61"/>
      <c r="G56" s="61"/>
      <c r="H56" s="61"/>
      <c r="I56" s="61"/>
      <c r="J56" s="61"/>
      <c r="K56" s="61"/>
      <c r="L56" s="65">
        <f t="shared" ref="L56:R56" si="105">E56-E$7</f>
        <v>0</v>
      </c>
      <c r="M56" s="66">
        <f t="shared" si="105"/>
        <v>0</v>
      </c>
      <c r="N56" s="66">
        <f t="shared" si="105"/>
        <v>0</v>
      </c>
      <c r="O56" s="66">
        <f t="shared" si="105"/>
        <v>0</v>
      </c>
      <c r="P56" s="66">
        <f t="shared" si="105"/>
        <v>0</v>
      </c>
      <c r="Q56" s="66">
        <f t="shared" si="105"/>
        <v>0</v>
      </c>
      <c r="R56" s="66">
        <f t="shared" si="105"/>
        <v>0</v>
      </c>
      <c r="S56" s="86"/>
      <c r="T56" s="33"/>
      <c r="U56" s="38">
        <v>50.0</v>
      </c>
      <c r="V56" s="39"/>
      <c r="W56" s="34"/>
      <c r="X56" s="34"/>
      <c r="Y56" s="34"/>
      <c r="Z56" s="34"/>
      <c r="AA56" s="34"/>
      <c r="AB56" s="34"/>
      <c r="AC56" s="49">
        <f t="shared" ref="AC56:AI56" si="106">V56-V$7</f>
        <v>0</v>
      </c>
      <c r="AD56" s="50">
        <f t="shared" si="106"/>
        <v>0</v>
      </c>
      <c r="AE56" s="50">
        <f t="shared" si="106"/>
        <v>0</v>
      </c>
      <c r="AF56" s="50">
        <f t="shared" si="106"/>
        <v>0</v>
      </c>
      <c r="AG56" s="50">
        <f t="shared" si="106"/>
        <v>0</v>
      </c>
      <c r="AH56" s="50">
        <f t="shared" si="106"/>
        <v>0</v>
      </c>
      <c r="AI56" s="79">
        <f t="shared" si="106"/>
        <v>0</v>
      </c>
    </row>
    <row r="57">
      <c r="E57" s="90"/>
      <c r="F57" s="17"/>
      <c r="M57" s="17"/>
      <c r="S57" s="86"/>
    </row>
    <row r="58">
      <c r="E58" s="90"/>
      <c r="F58" s="17"/>
      <c r="M58" s="17"/>
      <c r="S58" s="86"/>
    </row>
    <row r="59">
      <c r="E59" s="90"/>
      <c r="F59" s="17"/>
      <c r="M59" s="17"/>
      <c r="S59" s="86"/>
    </row>
    <row r="60">
      <c r="E60" s="90"/>
      <c r="F60" s="17"/>
      <c r="M60" s="17"/>
      <c r="S60" s="86"/>
    </row>
    <row r="61">
      <c r="E61" s="90"/>
      <c r="F61" s="17"/>
      <c r="M61" s="17"/>
      <c r="S61" s="86"/>
    </row>
    <row r="62">
      <c r="E62" s="90"/>
      <c r="F62" s="17"/>
      <c r="M62" s="17"/>
      <c r="S62" s="86"/>
    </row>
    <row r="63">
      <c r="E63" s="90"/>
      <c r="F63" s="17"/>
      <c r="M63" s="17"/>
      <c r="S63" s="86"/>
    </row>
    <row r="64">
      <c r="E64" s="90"/>
      <c r="F64" s="17"/>
      <c r="M64" s="17"/>
      <c r="S64" s="86"/>
    </row>
    <row r="65">
      <c r="E65" s="90"/>
      <c r="F65" s="17"/>
      <c r="M65" s="17"/>
      <c r="S65" s="86"/>
    </row>
    <row r="66">
      <c r="E66" s="90"/>
      <c r="F66" s="17"/>
      <c r="M66" s="17"/>
      <c r="S66" s="86"/>
    </row>
    <row r="67">
      <c r="E67" s="90"/>
      <c r="F67" s="17"/>
      <c r="M67" s="17"/>
      <c r="S67" s="86"/>
    </row>
    <row r="68">
      <c r="E68" s="90"/>
      <c r="F68" s="17"/>
      <c r="M68" s="17"/>
      <c r="S68" s="86"/>
    </row>
    <row r="69">
      <c r="E69" s="90"/>
      <c r="F69" s="17"/>
      <c r="M69" s="17"/>
      <c r="S69" s="86"/>
    </row>
    <row r="70">
      <c r="E70" s="90"/>
      <c r="F70" s="17"/>
      <c r="M70" s="17"/>
      <c r="S70" s="86"/>
    </row>
    <row r="71">
      <c r="E71" s="90"/>
      <c r="F71" s="17"/>
      <c r="M71" s="17"/>
      <c r="S71" s="86"/>
    </row>
    <row r="72">
      <c r="E72" s="90"/>
      <c r="F72" s="17"/>
      <c r="M72" s="17"/>
      <c r="S72" s="86"/>
    </row>
    <row r="73">
      <c r="E73" s="90"/>
      <c r="F73" s="17"/>
      <c r="M73" s="17"/>
      <c r="S73" s="86"/>
    </row>
    <row r="74">
      <c r="E74" s="90"/>
      <c r="F74" s="17"/>
      <c r="M74" s="17"/>
      <c r="S74" s="86"/>
    </row>
    <row r="75">
      <c r="E75" s="90"/>
      <c r="F75" s="17"/>
      <c r="M75" s="17"/>
      <c r="S75" s="86"/>
    </row>
    <row r="76">
      <c r="E76" s="90"/>
      <c r="F76" s="17"/>
      <c r="M76" s="17"/>
      <c r="S76" s="86"/>
    </row>
    <row r="77">
      <c r="E77" s="90"/>
      <c r="F77" s="17"/>
      <c r="M77" s="17"/>
      <c r="S77" s="86"/>
    </row>
    <row r="78">
      <c r="E78" s="90"/>
      <c r="F78" s="17"/>
      <c r="M78" s="17"/>
      <c r="S78" s="86"/>
    </row>
    <row r="79">
      <c r="E79" s="90"/>
      <c r="F79" s="17"/>
      <c r="M79" s="17"/>
      <c r="S79" s="86"/>
    </row>
    <row r="80">
      <c r="E80" s="90"/>
      <c r="F80" s="17"/>
      <c r="M80" s="17"/>
      <c r="S80" s="86"/>
    </row>
    <row r="81">
      <c r="E81" s="90"/>
      <c r="F81" s="17"/>
      <c r="M81" s="17"/>
      <c r="S81" s="86"/>
    </row>
    <row r="82">
      <c r="E82" s="90"/>
      <c r="F82" s="17"/>
      <c r="M82" s="17"/>
      <c r="S82" s="86"/>
    </row>
    <row r="83">
      <c r="E83" s="90"/>
      <c r="F83" s="17"/>
      <c r="M83" s="17"/>
      <c r="S83" s="86"/>
    </row>
    <row r="84">
      <c r="E84" s="90"/>
      <c r="F84" s="17"/>
      <c r="M84" s="17"/>
      <c r="S84" s="86"/>
    </row>
    <row r="85">
      <c r="E85" s="90"/>
      <c r="F85" s="17"/>
      <c r="M85" s="17"/>
      <c r="S85" s="86"/>
    </row>
    <row r="86">
      <c r="E86" s="90"/>
      <c r="F86" s="17"/>
      <c r="M86" s="17"/>
      <c r="S86" s="86"/>
    </row>
    <row r="87">
      <c r="E87" s="90"/>
      <c r="F87" s="17"/>
      <c r="M87" s="17"/>
      <c r="S87" s="86"/>
    </row>
    <row r="88">
      <c r="E88" s="90"/>
      <c r="F88" s="17"/>
      <c r="M88" s="17"/>
      <c r="S88" s="86"/>
    </row>
    <row r="89">
      <c r="E89" s="90"/>
      <c r="F89" s="17"/>
      <c r="M89" s="17"/>
      <c r="S89" s="86"/>
    </row>
    <row r="90">
      <c r="E90" s="90"/>
      <c r="F90" s="17"/>
      <c r="M90" s="17"/>
      <c r="S90" s="86"/>
    </row>
    <row r="91">
      <c r="E91" s="90"/>
      <c r="F91" s="17"/>
      <c r="M91" s="17"/>
      <c r="S91" s="86"/>
    </row>
    <row r="92">
      <c r="E92" s="90"/>
      <c r="F92" s="17"/>
      <c r="M92" s="17"/>
      <c r="S92" s="86"/>
    </row>
    <row r="93">
      <c r="E93" s="90"/>
      <c r="F93" s="17"/>
      <c r="M93" s="17"/>
      <c r="S93" s="86"/>
    </row>
    <row r="94">
      <c r="E94" s="90"/>
      <c r="F94" s="17"/>
      <c r="M94" s="17"/>
      <c r="S94" s="86"/>
    </row>
    <row r="95">
      <c r="E95" s="90"/>
      <c r="F95" s="17"/>
      <c r="M95" s="17"/>
      <c r="S95" s="86"/>
    </row>
    <row r="96">
      <c r="E96" s="90"/>
      <c r="F96" s="17"/>
      <c r="M96" s="17"/>
      <c r="S96" s="86"/>
    </row>
    <row r="97">
      <c r="E97" s="90"/>
      <c r="F97" s="17"/>
      <c r="M97" s="17"/>
      <c r="S97" s="86"/>
    </row>
    <row r="98">
      <c r="E98" s="90"/>
      <c r="F98" s="17"/>
      <c r="M98" s="17"/>
      <c r="S98" s="86"/>
    </row>
    <row r="99">
      <c r="E99" s="90"/>
      <c r="F99" s="17"/>
      <c r="M99" s="17"/>
      <c r="S99" s="86"/>
    </row>
    <row r="100">
      <c r="E100" s="90"/>
      <c r="F100" s="17"/>
      <c r="M100" s="17"/>
      <c r="S100" s="86"/>
    </row>
    <row r="101">
      <c r="E101" s="90"/>
      <c r="F101" s="17"/>
      <c r="M101" s="17"/>
      <c r="S101" s="86"/>
    </row>
    <row r="102">
      <c r="E102" s="90"/>
      <c r="F102" s="17"/>
      <c r="M102" s="17"/>
      <c r="S102" s="86"/>
    </row>
    <row r="103">
      <c r="E103" s="90"/>
      <c r="F103" s="17"/>
      <c r="M103" s="17"/>
      <c r="S103" s="86"/>
    </row>
    <row r="104">
      <c r="E104" s="90"/>
      <c r="F104" s="17"/>
      <c r="M104" s="17"/>
      <c r="S104" s="86"/>
    </row>
    <row r="105">
      <c r="E105" s="90"/>
      <c r="F105" s="17"/>
      <c r="M105" s="17"/>
      <c r="S105" s="86"/>
    </row>
    <row r="106">
      <c r="E106" s="90"/>
      <c r="F106" s="17"/>
      <c r="M106" s="17"/>
      <c r="S106" s="86"/>
    </row>
    <row r="107">
      <c r="E107" s="90"/>
      <c r="F107" s="17"/>
      <c r="M107" s="17"/>
      <c r="S107" s="86"/>
    </row>
    <row r="108">
      <c r="E108" s="90"/>
      <c r="F108" s="17"/>
      <c r="M108" s="17"/>
      <c r="S108" s="86"/>
    </row>
    <row r="109">
      <c r="E109" s="90"/>
      <c r="F109" s="17"/>
      <c r="M109" s="17"/>
      <c r="S109" s="86"/>
    </row>
    <row r="110">
      <c r="E110" s="90"/>
      <c r="F110" s="17"/>
      <c r="M110" s="17"/>
      <c r="S110" s="86"/>
    </row>
    <row r="111">
      <c r="E111" s="90"/>
      <c r="F111" s="17"/>
      <c r="M111" s="17"/>
      <c r="S111" s="86"/>
    </row>
    <row r="112">
      <c r="E112" s="90"/>
      <c r="F112" s="17"/>
      <c r="M112" s="17"/>
      <c r="S112" s="86"/>
    </row>
    <row r="113">
      <c r="E113" s="90"/>
      <c r="F113" s="17"/>
      <c r="M113" s="17"/>
      <c r="S113" s="86"/>
    </row>
    <row r="114">
      <c r="E114" s="90"/>
      <c r="F114" s="17"/>
      <c r="M114" s="17"/>
      <c r="S114" s="86"/>
    </row>
    <row r="115">
      <c r="E115" s="90"/>
      <c r="F115" s="17"/>
      <c r="M115" s="17"/>
      <c r="S115" s="86"/>
    </row>
    <row r="116">
      <c r="E116" s="90"/>
      <c r="F116" s="17"/>
      <c r="M116" s="17"/>
      <c r="S116" s="86"/>
    </row>
    <row r="117">
      <c r="E117" s="90"/>
      <c r="F117" s="17"/>
      <c r="M117" s="17"/>
      <c r="S117" s="86"/>
    </row>
    <row r="118">
      <c r="E118" s="90"/>
      <c r="F118" s="17"/>
      <c r="M118" s="17"/>
      <c r="S118" s="86"/>
    </row>
    <row r="119">
      <c r="E119" s="90"/>
      <c r="F119" s="17"/>
      <c r="M119" s="17"/>
      <c r="S119" s="86"/>
    </row>
    <row r="120">
      <c r="E120" s="90"/>
      <c r="F120" s="17"/>
      <c r="M120" s="17"/>
      <c r="S120" s="86"/>
    </row>
    <row r="121">
      <c r="E121" s="90"/>
      <c r="F121" s="17"/>
      <c r="M121" s="17"/>
      <c r="S121" s="86"/>
    </row>
    <row r="122">
      <c r="E122" s="90"/>
      <c r="F122" s="17"/>
      <c r="M122" s="17"/>
      <c r="S122" s="86"/>
    </row>
    <row r="123">
      <c r="E123" s="90"/>
      <c r="F123" s="17"/>
      <c r="M123" s="17"/>
      <c r="S123" s="86"/>
    </row>
    <row r="124">
      <c r="E124" s="90"/>
      <c r="F124" s="17"/>
      <c r="M124" s="17"/>
      <c r="S124" s="86"/>
    </row>
    <row r="125">
      <c r="E125" s="90"/>
      <c r="F125" s="17"/>
      <c r="M125" s="17"/>
      <c r="S125" s="86"/>
    </row>
    <row r="126">
      <c r="E126" s="90"/>
      <c r="F126" s="17"/>
      <c r="M126" s="17"/>
      <c r="S126" s="86"/>
    </row>
    <row r="127">
      <c r="E127" s="90"/>
      <c r="F127" s="17"/>
      <c r="M127" s="17"/>
      <c r="S127" s="86"/>
    </row>
    <row r="128">
      <c r="E128" s="90"/>
      <c r="F128" s="17"/>
      <c r="M128" s="17"/>
      <c r="S128" s="86"/>
    </row>
    <row r="129">
      <c r="E129" s="90"/>
      <c r="F129" s="17"/>
      <c r="M129" s="17"/>
      <c r="S129" s="86"/>
    </row>
    <row r="130">
      <c r="E130" s="90"/>
      <c r="F130" s="17"/>
      <c r="M130" s="17"/>
      <c r="S130" s="86"/>
    </row>
    <row r="131">
      <c r="E131" s="90"/>
      <c r="F131" s="17"/>
      <c r="M131" s="17"/>
      <c r="S131" s="86"/>
    </row>
    <row r="132">
      <c r="E132" s="90"/>
      <c r="F132" s="17"/>
      <c r="M132" s="17"/>
      <c r="S132" s="86"/>
    </row>
    <row r="133">
      <c r="E133" s="90"/>
      <c r="F133" s="17"/>
      <c r="M133" s="17"/>
      <c r="S133" s="86"/>
    </row>
    <row r="134">
      <c r="E134" s="90"/>
      <c r="F134" s="17"/>
      <c r="M134" s="17"/>
      <c r="S134" s="86"/>
    </row>
    <row r="135">
      <c r="E135" s="90"/>
      <c r="F135" s="17"/>
      <c r="M135" s="17"/>
      <c r="S135" s="86"/>
    </row>
    <row r="136">
      <c r="E136" s="90"/>
      <c r="F136" s="17"/>
      <c r="M136" s="17"/>
      <c r="S136" s="86"/>
    </row>
    <row r="137">
      <c r="E137" s="90"/>
      <c r="F137" s="17"/>
      <c r="M137" s="17"/>
      <c r="S137" s="86"/>
    </row>
    <row r="138">
      <c r="E138" s="90"/>
      <c r="F138" s="17"/>
      <c r="M138" s="17"/>
      <c r="S138" s="86"/>
    </row>
    <row r="139">
      <c r="E139" s="90"/>
      <c r="F139" s="17"/>
      <c r="M139" s="17"/>
      <c r="S139" s="86"/>
    </row>
    <row r="140">
      <c r="E140" s="90"/>
      <c r="F140" s="17"/>
      <c r="M140" s="17"/>
      <c r="S140" s="86"/>
    </row>
    <row r="141">
      <c r="E141" s="90"/>
      <c r="F141" s="17"/>
      <c r="M141" s="17"/>
      <c r="S141" s="86"/>
    </row>
    <row r="142">
      <c r="E142" s="90"/>
      <c r="F142" s="17"/>
      <c r="M142" s="17"/>
      <c r="S142" s="86"/>
    </row>
    <row r="143">
      <c r="E143" s="90"/>
      <c r="F143" s="17"/>
      <c r="M143" s="17"/>
      <c r="S143" s="86"/>
    </row>
    <row r="144">
      <c r="E144" s="90"/>
      <c r="F144" s="17"/>
      <c r="M144" s="17"/>
      <c r="S144" s="86"/>
    </row>
    <row r="145">
      <c r="E145" s="90"/>
      <c r="F145" s="17"/>
      <c r="M145" s="17"/>
      <c r="S145" s="86"/>
    </row>
    <row r="146">
      <c r="E146" s="90"/>
      <c r="F146" s="17"/>
      <c r="M146" s="17"/>
      <c r="S146" s="86"/>
    </row>
    <row r="147">
      <c r="E147" s="90"/>
      <c r="F147" s="17"/>
      <c r="M147" s="17"/>
      <c r="S147" s="86"/>
    </row>
    <row r="148">
      <c r="E148" s="90"/>
      <c r="F148" s="17"/>
      <c r="M148" s="17"/>
      <c r="S148" s="86"/>
    </row>
    <row r="149">
      <c r="E149" s="90"/>
      <c r="F149" s="17"/>
      <c r="M149" s="17"/>
      <c r="S149" s="86"/>
    </row>
    <row r="150">
      <c r="E150" s="90"/>
      <c r="F150" s="17"/>
      <c r="M150" s="17"/>
      <c r="S150" s="86"/>
    </row>
    <row r="151">
      <c r="E151" s="90"/>
      <c r="F151" s="17"/>
      <c r="M151" s="17"/>
      <c r="S151" s="86"/>
    </row>
    <row r="152">
      <c r="E152" s="90"/>
      <c r="F152" s="17"/>
      <c r="M152" s="17"/>
      <c r="S152" s="86"/>
    </row>
    <row r="153">
      <c r="E153" s="90"/>
      <c r="F153" s="17"/>
      <c r="M153" s="17"/>
      <c r="S153" s="86"/>
    </row>
    <row r="154">
      <c r="E154" s="90"/>
      <c r="F154" s="17"/>
      <c r="M154" s="17"/>
      <c r="S154" s="86"/>
    </row>
    <row r="155">
      <c r="E155" s="90"/>
      <c r="F155" s="17"/>
      <c r="M155" s="17"/>
      <c r="S155" s="86"/>
    </row>
    <row r="156">
      <c r="E156" s="90"/>
      <c r="F156" s="17"/>
      <c r="M156" s="17"/>
      <c r="S156" s="86"/>
    </row>
    <row r="157">
      <c r="E157" s="90"/>
      <c r="F157" s="17"/>
      <c r="M157" s="17"/>
      <c r="S157" s="86"/>
    </row>
    <row r="158">
      <c r="E158" s="90"/>
      <c r="F158" s="17"/>
      <c r="M158" s="17"/>
      <c r="S158" s="86"/>
    </row>
    <row r="159">
      <c r="E159" s="90"/>
      <c r="F159" s="17"/>
      <c r="M159" s="17"/>
      <c r="S159" s="86"/>
    </row>
    <row r="160">
      <c r="E160" s="90"/>
      <c r="F160" s="17"/>
      <c r="M160" s="17"/>
      <c r="S160" s="86"/>
    </row>
    <row r="161">
      <c r="E161" s="90"/>
      <c r="F161" s="17"/>
      <c r="M161" s="17"/>
      <c r="S161" s="86"/>
    </row>
    <row r="162">
      <c r="E162" s="90"/>
      <c r="F162" s="17"/>
      <c r="M162" s="17"/>
      <c r="S162" s="86"/>
    </row>
    <row r="163">
      <c r="E163" s="90"/>
      <c r="F163" s="17"/>
      <c r="M163" s="17"/>
      <c r="S163" s="86"/>
    </row>
    <row r="164">
      <c r="E164" s="90"/>
      <c r="F164" s="17"/>
      <c r="M164" s="17"/>
      <c r="S164" s="86"/>
    </row>
    <row r="165">
      <c r="E165" s="90"/>
      <c r="F165" s="17"/>
      <c r="M165" s="17"/>
      <c r="S165" s="86"/>
    </row>
    <row r="166">
      <c r="E166" s="90"/>
      <c r="F166" s="17"/>
      <c r="M166" s="17"/>
      <c r="S166" s="86"/>
    </row>
    <row r="167">
      <c r="E167" s="90"/>
      <c r="F167" s="17"/>
      <c r="M167" s="17"/>
      <c r="S167" s="86"/>
    </row>
    <row r="168">
      <c r="E168" s="90"/>
      <c r="F168" s="17"/>
      <c r="M168" s="17"/>
      <c r="S168" s="86"/>
    </row>
    <row r="169">
      <c r="E169" s="90"/>
      <c r="F169" s="17"/>
      <c r="M169" s="17"/>
      <c r="S169" s="86"/>
    </row>
    <row r="170">
      <c r="E170" s="90"/>
      <c r="F170" s="17"/>
      <c r="M170" s="17"/>
      <c r="S170" s="86"/>
    </row>
    <row r="171">
      <c r="E171" s="90"/>
      <c r="F171" s="17"/>
      <c r="M171" s="17"/>
      <c r="S171" s="86"/>
    </row>
    <row r="172">
      <c r="E172" s="90"/>
      <c r="F172" s="17"/>
      <c r="M172" s="17"/>
      <c r="S172" s="86"/>
    </row>
    <row r="173">
      <c r="E173" s="90"/>
      <c r="F173" s="17"/>
      <c r="M173" s="17"/>
      <c r="S173" s="86"/>
    </row>
    <row r="174">
      <c r="E174" s="90"/>
      <c r="F174" s="17"/>
      <c r="M174" s="17"/>
      <c r="S174" s="86"/>
    </row>
    <row r="175">
      <c r="E175" s="90"/>
      <c r="F175" s="17"/>
      <c r="M175" s="17"/>
      <c r="S175" s="86"/>
    </row>
    <row r="176">
      <c r="E176" s="90"/>
      <c r="F176" s="17"/>
      <c r="M176" s="17"/>
      <c r="S176" s="86"/>
    </row>
    <row r="177">
      <c r="E177" s="90"/>
      <c r="F177" s="17"/>
      <c r="M177" s="17"/>
      <c r="S177" s="86"/>
    </row>
    <row r="178">
      <c r="E178" s="90"/>
      <c r="F178" s="17"/>
      <c r="M178" s="17"/>
      <c r="S178" s="86"/>
    </row>
    <row r="179">
      <c r="E179" s="90"/>
      <c r="F179" s="17"/>
      <c r="M179" s="17"/>
      <c r="S179" s="86"/>
    </row>
    <row r="180">
      <c r="E180" s="90"/>
      <c r="F180" s="17"/>
      <c r="M180" s="17"/>
      <c r="S180" s="86"/>
    </row>
    <row r="181">
      <c r="E181" s="90"/>
      <c r="F181" s="17"/>
      <c r="M181" s="17"/>
      <c r="S181" s="86"/>
    </row>
    <row r="182">
      <c r="E182" s="90"/>
      <c r="F182" s="17"/>
      <c r="M182" s="17"/>
      <c r="S182" s="86"/>
    </row>
    <row r="183">
      <c r="E183" s="90"/>
      <c r="F183" s="17"/>
      <c r="M183" s="17"/>
      <c r="S183" s="86"/>
    </row>
    <row r="184">
      <c r="E184" s="90"/>
      <c r="F184" s="17"/>
      <c r="M184" s="17"/>
      <c r="S184" s="86"/>
    </row>
    <row r="185">
      <c r="E185" s="90"/>
      <c r="F185" s="17"/>
      <c r="M185" s="17"/>
      <c r="S185" s="86"/>
    </row>
    <row r="186">
      <c r="E186" s="90"/>
      <c r="F186" s="17"/>
      <c r="M186" s="17"/>
      <c r="S186" s="86"/>
    </row>
    <row r="187">
      <c r="E187" s="90"/>
      <c r="F187" s="17"/>
      <c r="M187" s="17"/>
      <c r="S187" s="86"/>
    </row>
    <row r="188">
      <c r="E188" s="90"/>
      <c r="F188" s="17"/>
      <c r="M188" s="17"/>
      <c r="S188" s="86"/>
    </row>
    <row r="189">
      <c r="E189" s="90"/>
      <c r="F189" s="17"/>
      <c r="M189" s="17"/>
      <c r="S189" s="86"/>
    </row>
    <row r="190">
      <c r="E190" s="90"/>
      <c r="F190" s="17"/>
      <c r="M190" s="17"/>
      <c r="S190" s="86"/>
    </row>
    <row r="191">
      <c r="E191" s="90"/>
      <c r="F191" s="17"/>
      <c r="M191" s="17"/>
      <c r="S191" s="86"/>
    </row>
    <row r="192">
      <c r="E192" s="90"/>
      <c r="F192" s="17"/>
      <c r="M192" s="17"/>
      <c r="S192" s="86"/>
    </row>
    <row r="193">
      <c r="E193" s="90"/>
      <c r="F193" s="17"/>
      <c r="M193" s="17"/>
      <c r="S193" s="86"/>
    </row>
    <row r="194">
      <c r="E194" s="90"/>
      <c r="F194" s="17"/>
      <c r="M194" s="17"/>
      <c r="S194" s="86"/>
    </row>
    <row r="195">
      <c r="E195" s="90"/>
      <c r="F195" s="17"/>
      <c r="M195" s="17"/>
      <c r="S195" s="86"/>
    </row>
    <row r="196">
      <c r="E196" s="90"/>
      <c r="F196" s="17"/>
      <c r="M196" s="17"/>
      <c r="S196" s="86"/>
    </row>
    <row r="197">
      <c r="E197" s="90"/>
      <c r="F197" s="17"/>
      <c r="M197" s="17"/>
      <c r="S197" s="86"/>
    </row>
    <row r="198">
      <c r="E198" s="90"/>
      <c r="F198" s="17"/>
      <c r="M198" s="17"/>
      <c r="S198" s="86"/>
    </row>
    <row r="199">
      <c r="E199" s="90"/>
      <c r="F199" s="17"/>
      <c r="M199" s="17"/>
      <c r="S199" s="86"/>
    </row>
    <row r="200">
      <c r="E200" s="90"/>
      <c r="F200" s="17"/>
      <c r="M200" s="17"/>
      <c r="S200" s="86"/>
    </row>
    <row r="201">
      <c r="E201" s="90"/>
      <c r="F201" s="17"/>
      <c r="M201" s="17"/>
      <c r="S201" s="86"/>
    </row>
    <row r="202">
      <c r="E202" s="90"/>
      <c r="F202" s="17"/>
      <c r="M202" s="17"/>
      <c r="S202" s="86"/>
    </row>
    <row r="203">
      <c r="E203" s="90"/>
      <c r="F203" s="17"/>
      <c r="M203" s="17"/>
      <c r="S203" s="86"/>
    </row>
    <row r="204">
      <c r="E204" s="90"/>
      <c r="F204" s="17"/>
      <c r="M204" s="17"/>
      <c r="S204" s="86"/>
    </row>
    <row r="205">
      <c r="E205" s="90"/>
      <c r="F205" s="17"/>
      <c r="M205" s="17"/>
      <c r="S205" s="86"/>
    </row>
    <row r="206">
      <c r="E206" s="90"/>
      <c r="F206" s="17"/>
      <c r="M206" s="17"/>
      <c r="S206" s="86"/>
    </row>
    <row r="207">
      <c r="E207" s="90"/>
      <c r="F207" s="17"/>
      <c r="M207" s="17"/>
      <c r="S207" s="86"/>
    </row>
    <row r="208">
      <c r="E208" s="90"/>
      <c r="F208" s="17"/>
      <c r="M208" s="17"/>
      <c r="S208" s="86"/>
    </row>
    <row r="209">
      <c r="E209" s="90"/>
      <c r="F209" s="17"/>
      <c r="M209" s="17"/>
      <c r="S209" s="86"/>
    </row>
    <row r="210">
      <c r="E210" s="90"/>
      <c r="F210" s="17"/>
      <c r="M210" s="17"/>
      <c r="S210" s="86"/>
    </row>
    <row r="211">
      <c r="E211" s="90"/>
      <c r="F211" s="17"/>
      <c r="M211" s="17"/>
      <c r="S211" s="86"/>
    </row>
    <row r="212">
      <c r="E212" s="90"/>
      <c r="F212" s="17"/>
      <c r="M212" s="17"/>
      <c r="S212" s="86"/>
    </row>
    <row r="213">
      <c r="E213" s="90"/>
      <c r="F213" s="17"/>
      <c r="M213" s="17"/>
      <c r="S213" s="86"/>
    </row>
    <row r="214">
      <c r="E214" s="90"/>
      <c r="F214" s="17"/>
      <c r="M214" s="17"/>
      <c r="S214" s="86"/>
    </row>
    <row r="215">
      <c r="E215" s="90"/>
      <c r="F215" s="17"/>
      <c r="M215" s="17"/>
      <c r="S215" s="86"/>
    </row>
    <row r="216">
      <c r="E216" s="90"/>
      <c r="F216" s="17"/>
      <c r="M216" s="17"/>
      <c r="S216" s="86"/>
    </row>
    <row r="217">
      <c r="E217" s="90"/>
      <c r="F217" s="17"/>
      <c r="M217" s="17"/>
      <c r="S217" s="86"/>
    </row>
    <row r="218">
      <c r="E218" s="90"/>
      <c r="F218" s="17"/>
      <c r="M218" s="17"/>
      <c r="S218" s="86"/>
    </row>
    <row r="219">
      <c r="E219" s="90"/>
      <c r="F219" s="17"/>
      <c r="M219" s="17"/>
      <c r="S219" s="86"/>
    </row>
    <row r="220">
      <c r="E220" s="90"/>
      <c r="F220" s="17"/>
      <c r="M220" s="17"/>
      <c r="S220" s="86"/>
    </row>
    <row r="221">
      <c r="E221" s="90"/>
      <c r="F221" s="17"/>
      <c r="M221" s="17"/>
      <c r="S221" s="86"/>
    </row>
    <row r="222">
      <c r="E222" s="90"/>
      <c r="F222" s="17"/>
      <c r="M222" s="17"/>
      <c r="S222" s="86"/>
    </row>
    <row r="223">
      <c r="E223" s="90"/>
      <c r="F223" s="17"/>
      <c r="M223" s="17"/>
      <c r="S223" s="86"/>
    </row>
    <row r="224">
      <c r="E224" s="90"/>
      <c r="F224" s="17"/>
      <c r="M224" s="17"/>
      <c r="S224" s="86"/>
    </row>
    <row r="225">
      <c r="E225" s="90"/>
      <c r="F225" s="17"/>
      <c r="M225" s="17"/>
      <c r="S225" s="86"/>
    </row>
    <row r="226">
      <c r="E226" s="90"/>
      <c r="F226" s="17"/>
      <c r="M226" s="17"/>
      <c r="S226" s="86"/>
    </row>
    <row r="227">
      <c r="E227" s="90"/>
      <c r="F227" s="17"/>
      <c r="M227" s="17"/>
      <c r="S227" s="86"/>
    </row>
    <row r="228">
      <c r="E228" s="90"/>
      <c r="F228" s="17"/>
      <c r="M228" s="17"/>
      <c r="S228" s="86"/>
    </row>
    <row r="229">
      <c r="E229" s="90"/>
      <c r="F229" s="17"/>
      <c r="M229" s="17"/>
      <c r="S229" s="86"/>
    </row>
    <row r="230">
      <c r="E230" s="90"/>
      <c r="F230" s="17"/>
      <c r="M230" s="17"/>
      <c r="S230" s="86"/>
    </row>
    <row r="231">
      <c r="E231" s="90"/>
      <c r="F231" s="17"/>
      <c r="M231" s="17"/>
      <c r="S231" s="86"/>
    </row>
    <row r="232">
      <c r="E232" s="90"/>
      <c r="F232" s="17"/>
      <c r="M232" s="17"/>
      <c r="S232" s="86"/>
    </row>
    <row r="233">
      <c r="E233" s="90"/>
      <c r="F233" s="17"/>
      <c r="M233" s="17"/>
      <c r="S233" s="86"/>
    </row>
    <row r="234">
      <c r="E234" s="90"/>
      <c r="F234" s="17"/>
      <c r="M234" s="17"/>
      <c r="S234" s="86"/>
    </row>
    <row r="235">
      <c r="E235" s="90"/>
      <c r="F235" s="17"/>
      <c r="M235" s="17"/>
      <c r="S235" s="86"/>
    </row>
    <row r="236">
      <c r="E236" s="90"/>
      <c r="F236" s="17"/>
      <c r="M236" s="17"/>
      <c r="S236" s="86"/>
    </row>
    <row r="237">
      <c r="E237" s="90"/>
      <c r="F237" s="17"/>
      <c r="M237" s="17"/>
      <c r="S237" s="86"/>
    </row>
    <row r="238">
      <c r="E238" s="90"/>
      <c r="F238" s="17"/>
      <c r="M238" s="17"/>
      <c r="S238" s="86"/>
    </row>
    <row r="239">
      <c r="E239" s="90"/>
      <c r="F239" s="17"/>
      <c r="M239" s="17"/>
      <c r="S239" s="86"/>
    </row>
    <row r="240">
      <c r="E240" s="90"/>
      <c r="F240" s="17"/>
      <c r="M240" s="17"/>
      <c r="S240" s="86"/>
    </row>
    <row r="241">
      <c r="E241" s="90"/>
      <c r="F241" s="17"/>
      <c r="M241" s="17"/>
      <c r="S241" s="86"/>
    </row>
    <row r="242">
      <c r="E242" s="90"/>
      <c r="F242" s="17"/>
      <c r="M242" s="17"/>
      <c r="S242" s="86"/>
    </row>
    <row r="243">
      <c r="E243" s="90"/>
      <c r="F243" s="17"/>
      <c r="M243" s="17"/>
      <c r="S243" s="86"/>
    </row>
    <row r="244">
      <c r="E244" s="90"/>
      <c r="F244" s="17"/>
      <c r="M244" s="17"/>
      <c r="S244" s="86"/>
    </row>
    <row r="245">
      <c r="E245" s="90"/>
      <c r="F245" s="17"/>
      <c r="M245" s="17"/>
      <c r="S245" s="86"/>
    </row>
    <row r="246">
      <c r="E246" s="90"/>
      <c r="F246" s="17"/>
      <c r="M246" s="17"/>
      <c r="S246" s="86"/>
    </row>
    <row r="247">
      <c r="E247" s="90"/>
      <c r="F247" s="17"/>
      <c r="M247" s="17"/>
      <c r="S247" s="86"/>
    </row>
    <row r="248">
      <c r="E248" s="90"/>
      <c r="F248" s="17"/>
      <c r="M248" s="17"/>
      <c r="S248" s="86"/>
    </row>
    <row r="249">
      <c r="E249" s="90"/>
      <c r="F249" s="17"/>
      <c r="M249" s="17"/>
      <c r="S249" s="86"/>
    </row>
    <row r="250">
      <c r="E250" s="90"/>
      <c r="F250" s="17"/>
      <c r="M250" s="17"/>
      <c r="S250" s="86"/>
    </row>
    <row r="251">
      <c r="E251" s="90"/>
      <c r="F251" s="17"/>
      <c r="M251" s="17"/>
      <c r="S251" s="86"/>
    </row>
    <row r="252">
      <c r="E252" s="90"/>
      <c r="F252" s="17"/>
      <c r="M252" s="17"/>
      <c r="S252" s="86"/>
    </row>
    <row r="253">
      <c r="E253" s="90"/>
      <c r="F253" s="17"/>
      <c r="M253" s="17"/>
      <c r="S253" s="86"/>
    </row>
    <row r="254">
      <c r="E254" s="90"/>
      <c r="F254" s="17"/>
      <c r="M254" s="17"/>
      <c r="S254" s="86"/>
    </row>
    <row r="255">
      <c r="E255" s="90"/>
      <c r="F255" s="17"/>
      <c r="M255" s="17"/>
      <c r="S255" s="86"/>
    </row>
    <row r="256">
      <c r="E256" s="90"/>
      <c r="F256" s="17"/>
      <c r="M256" s="17"/>
      <c r="S256" s="86"/>
    </row>
    <row r="257">
      <c r="E257" s="90"/>
      <c r="F257" s="17"/>
      <c r="M257" s="17"/>
      <c r="S257" s="86"/>
    </row>
    <row r="258">
      <c r="E258" s="90"/>
      <c r="F258" s="17"/>
      <c r="M258" s="17"/>
      <c r="S258" s="86"/>
    </row>
    <row r="259">
      <c r="E259" s="90"/>
      <c r="F259" s="17"/>
      <c r="M259" s="17"/>
      <c r="S259" s="86"/>
    </row>
    <row r="260">
      <c r="E260" s="90"/>
      <c r="F260" s="17"/>
      <c r="M260" s="17"/>
      <c r="S260" s="86"/>
    </row>
    <row r="261">
      <c r="E261" s="90"/>
      <c r="F261" s="17"/>
      <c r="M261" s="17"/>
      <c r="S261" s="86"/>
    </row>
    <row r="262">
      <c r="E262" s="90"/>
      <c r="F262" s="17"/>
      <c r="M262" s="17"/>
      <c r="S262" s="86"/>
    </row>
    <row r="263">
      <c r="E263" s="90"/>
      <c r="F263" s="17"/>
      <c r="M263" s="17"/>
      <c r="S263" s="86"/>
    </row>
    <row r="264">
      <c r="E264" s="90"/>
      <c r="F264" s="17"/>
      <c r="M264" s="17"/>
      <c r="S264" s="86"/>
    </row>
    <row r="265">
      <c r="E265" s="90"/>
      <c r="F265" s="17"/>
      <c r="M265" s="17"/>
      <c r="S265" s="86"/>
    </row>
    <row r="266">
      <c r="E266" s="90"/>
      <c r="F266" s="17"/>
      <c r="M266" s="17"/>
      <c r="S266" s="86"/>
    </row>
    <row r="267">
      <c r="E267" s="90"/>
      <c r="F267" s="17"/>
      <c r="M267" s="17"/>
      <c r="S267" s="86"/>
    </row>
    <row r="268">
      <c r="E268" s="90"/>
      <c r="F268" s="17"/>
      <c r="M268" s="17"/>
      <c r="S268" s="86"/>
    </row>
    <row r="269">
      <c r="E269" s="90"/>
      <c r="F269" s="17"/>
      <c r="M269" s="17"/>
      <c r="S269" s="86"/>
    </row>
    <row r="270">
      <c r="E270" s="90"/>
      <c r="F270" s="17"/>
      <c r="M270" s="17"/>
      <c r="S270" s="86"/>
    </row>
    <row r="271">
      <c r="E271" s="90"/>
      <c r="F271" s="17"/>
      <c r="M271" s="17"/>
      <c r="S271" s="86"/>
    </row>
    <row r="272">
      <c r="E272" s="90"/>
      <c r="F272" s="17"/>
      <c r="M272" s="17"/>
      <c r="S272" s="86"/>
    </row>
    <row r="273">
      <c r="E273" s="90"/>
      <c r="F273" s="17"/>
      <c r="M273" s="17"/>
      <c r="S273" s="86"/>
    </row>
    <row r="274">
      <c r="E274" s="90"/>
      <c r="F274" s="17"/>
      <c r="M274" s="17"/>
      <c r="S274" s="86"/>
    </row>
    <row r="275">
      <c r="E275" s="90"/>
      <c r="F275" s="17"/>
      <c r="M275" s="17"/>
      <c r="S275" s="86"/>
    </row>
    <row r="276">
      <c r="E276" s="90"/>
      <c r="F276" s="17"/>
      <c r="M276" s="17"/>
      <c r="S276" s="86"/>
    </row>
    <row r="277">
      <c r="E277" s="90"/>
      <c r="F277" s="17"/>
      <c r="M277" s="17"/>
      <c r="S277" s="86"/>
    </row>
    <row r="278">
      <c r="E278" s="90"/>
      <c r="F278" s="17"/>
      <c r="M278" s="17"/>
      <c r="S278" s="86"/>
    </row>
    <row r="279">
      <c r="E279" s="90"/>
      <c r="F279" s="17"/>
      <c r="M279" s="17"/>
      <c r="S279" s="86"/>
    </row>
    <row r="280">
      <c r="E280" s="90"/>
      <c r="F280" s="17"/>
      <c r="M280" s="17"/>
      <c r="S280" s="86"/>
    </row>
    <row r="281">
      <c r="E281" s="90"/>
      <c r="F281" s="17"/>
      <c r="M281" s="17"/>
      <c r="S281" s="86"/>
    </row>
    <row r="282">
      <c r="E282" s="90"/>
      <c r="F282" s="17"/>
      <c r="M282" s="17"/>
      <c r="S282" s="86"/>
    </row>
    <row r="283">
      <c r="E283" s="90"/>
      <c r="F283" s="17"/>
      <c r="M283" s="17"/>
      <c r="S283" s="86"/>
    </row>
    <row r="284">
      <c r="E284" s="90"/>
      <c r="F284" s="17"/>
      <c r="M284" s="17"/>
      <c r="S284" s="86"/>
    </row>
    <row r="285">
      <c r="E285" s="90"/>
      <c r="F285" s="17"/>
      <c r="M285" s="17"/>
      <c r="S285" s="86"/>
    </row>
    <row r="286">
      <c r="E286" s="90"/>
      <c r="F286" s="17"/>
      <c r="M286" s="17"/>
      <c r="S286" s="86"/>
    </row>
    <row r="287">
      <c r="E287" s="90"/>
      <c r="F287" s="17"/>
      <c r="M287" s="17"/>
      <c r="S287" s="86"/>
    </row>
    <row r="288">
      <c r="E288" s="90"/>
      <c r="F288" s="17"/>
      <c r="M288" s="17"/>
      <c r="S288" s="86"/>
    </row>
    <row r="289">
      <c r="E289" s="90"/>
      <c r="F289" s="17"/>
      <c r="M289" s="17"/>
      <c r="S289" s="86"/>
    </row>
    <row r="290">
      <c r="E290" s="90"/>
      <c r="F290" s="17"/>
      <c r="M290" s="17"/>
      <c r="S290" s="86"/>
    </row>
    <row r="291">
      <c r="E291" s="90"/>
      <c r="F291" s="17"/>
      <c r="M291" s="17"/>
      <c r="S291" s="86"/>
    </row>
    <row r="292">
      <c r="E292" s="90"/>
      <c r="F292" s="17"/>
      <c r="M292" s="17"/>
      <c r="S292" s="86"/>
    </row>
    <row r="293">
      <c r="E293" s="90"/>
      <c r="F293" s="17"/>
      <c r="M293" s="17"/>
      <c r="S293" s="86"/>
    </row>
    <row r="294">
      <c r="E294" s="90"/>
      <c r="F294" s="17"/>
      <c r="M294" s="17"/>
      <c r="S294" s="86"/>
    </row>
    <row r="295">
      <c r="E295" s="90"/>
      <c r="F295" s="17"/>
      <c r="M295" s="17"/>
      <c r="S295" s="86"/>
    </row>
    <row r="296">
      <c r="E296" s="90"/>
      <c r="F296" s="17"/>
      <c r="M296" s="17"/>
      <c r="S296" s="86"/>
    </row>
    <row r="297">
      <c r="E297" s="90"/>
      <c r="F297" s="17"/>
      <c r="M297" s="17"/>
      <c r="S297" s="86"/>
    </row>
    <row r="298">
      <c r="E298" s="90"/>
      <c r="F298" s="17"/>
      <c r="M298" s="17"/>
      <c r="S298" s="86"/>
    </row>
    <row r="299">
      <c r="E299" s="90"/>
      <c r="F299" s="17"/>
      <c r="M299" s="17"/>
      <c r="S299" s="86"/>
    </row>
    <row r="300">
      <c r="E300" s="90"/>
      <c r="F300" s="17"/>
      <c r="M300" s="17"/>
      <c r="S300" s="86"/>
    </row>
    <row r="301">
      <c r="E301" s="90"/>
      <c r="F301" s="17"/>
      <c r="M301" s="17"/>
      <c r="S301" s="86"/>
    </row>
    <row r="302">
      <c r="E302" s="90"/>
      <c r="F302" s="17"/>
      <c r="M302" s="17"/>
      <c r="S302" s="86"/>
    </row>
    <row r="303">
      <c r="E303" s="90"/>
      <c r="F303" s="17"/>
      <c r="M303" s="17"/>
      <c r="S303" s="86"/>
    </row>
    <row r="304">
      <c r="E304" s="90"/>
      <c r="F304" s="17"/>
      <c r="M304" s="17"/>
      <c r="S304" s="86"/>
    </row>
    <row r="305">
      <c r="E305" s="90"/>
      <c r="F305" s="17"/>
      <c r="M305" s="17"/>
      <c r="S305" s="86"/>
    </row>
    <row r="306">
      <c r="E306" s="90"/>
      <c r="F306" s="17"/>
      <c r="M306" s="17"/>
      <c r="S306" s="86"/>
    </row>
    <row r="307">
      <c r="E307" s="90"/>
      <c r="F307" s="17"/>
      <c r="M307" s="17"/>
      <c r="S307" s="86"/>
    </row>
    <row r="308">
      <c r="E308" s="90"/>
      <c r="F308" s="17"/>
      <c r="M308" s="17"/>
      <c r="S308" s="86"/>
    </row>
    <row r="309">
      <c r="E309" s="90"/>
      <c r="F309" s="17"/>
      <c r="M309" s="17"/>
      <c r="S309" s="86"/>
    </row>
    <row r="310">
      <c r="E310" s="90"/>
      <c r="F310" s="17"/>
      <c r="M310" s="17"/>
      <c r="S310" s="86"/>
    </row>
    <row r="311">
      <c r="E311" s="90"/>
      <c r="F311" s="17"/>
      <c r="M311" s="17"/>
      <c r="S311" s="86"/>
    </row>
    <row r="312">
      <c r="E312" s="90"/>
      <c r="F312" s="17"/>
      <c r="M312" s="17"/>
      <c r="S312" s="86"/>
    </row>
    <row r="313">
      <c r="E313" s="90"/>
      <c r="F313" s="17"/>
      <c r="M313" s="17"/>
      <c r="S313" s="86"/>
    </row>
    <row r="314">
      <c r="E314" s="90"/>
      <c r="F314" s="17"/>
      <c r="M314" s="17"/>
      <c r="S314" s="86"/>
    </row>
    <row r="315">
      <c r="E315" s="90"/>
      <c r="F315" s="17"/>
      <c r="M315" s="17"/>
      <c r="S315" s="86"/>
    </row>
    <row r="316">
      <c r="E316" s="90"/>
      <c r="F316" s="17"/>
      <c r="M316" s="17"/>
      <c r="S316" s="86"/>
    </row>
    <row r="317">
      <c r="E317" s="90"/>
      <c r="F317" s="17"/>
      <c r="M317" s="17"/>
      <c r="S317" s="86"/>
    </row>
    <row r="318">
      <c r="E318" s="90"/>
      <c r="F318" s="17"/>
      <c r="M318" s="17"/>
      <c r="S318" s="86"/>
    </row>
    <row r="319">
      <c r="E319" s="90"/>
      <c r="F319" s="17"/>
      <c r="M319" s="17"/>
      <c r="S319" s="86"/>
    </row>
    <row r="320">
      <c r="E320" s="90"/>
      <c r="F320" s="17"/>
      <c r="M320" s="17"/>
      <c r="S320" s="86"/>
    </row>
    <row r="321">
      <c r="E321" s="90"/>
      <c r="F321" s="17"/>
      <c r="M321" s="17"/>
      <c r="S321" s="86"/>
    </row>
    <row r="322">
      <c r="E322" s="90"/>
      <c r="F322" s="17"/>
      <c r="M322" s="17"/>
      <c r="S322" s="86"/>
    </row>
    <row r="323">
      <c r="E323" s="90"/>
      <c r="F323" s="17"/>
      <c r="M323" s="17"/>
      <c r="S323" s="86"/>
    </row>
    <row r="324">
      <c r="E324" s="90"/>
      <c r="F324" s="17"/>
      <c r="M324" s="17"/>
      <c r="S324" s="86"/>
    </row>
    <row r="325">
      <c r="E325" s="90"/>
      <c r="F325" s="17"/>
      <c r="M325" s="17"/>
      <c r="S325" s="86"/>
    </row>
    <row r="326">
      <c r="E326" s="90"/>
      <c r="F326" s="17"/>
      <c r="M326" s="17"/>
      <c r="S326" s="86"/>
    </row>
    <row r="327">
      <c r="E327" s="90"/>
      <c r="F327" s="17"/>
      <c r="M327" s="17"/>
      <c r="S327" s="86"/>
    </row>
    <row r="328">
      <c r="E328" s="90"/>
      <c r="F328" s="17"/>
      <c r="M328" s="17"/>
      <c r="S328" s="86"/>
    </row>
    <row r="329">
      <c r="E329" s="90"/>
      <c r="F329" s="17"/>
      <c r="M329" s="17"/>
      <c r="S329" s="86"/>
    </row>
    <row r="330">
      <c r="E330" s="90"/>
      <c r="F330" s="17"/>
      <c r="M330" s="17"/>
      <c r="S330" s="86"/>
    </row>
    <row r="331">
      <c r="E331" s="90"/>
      <c r="F331" s="17"/>
      <c r="M331" s="17"/>
      <c r="S331" s="86"/>
    </row>
    <row r="332">
      <c r="E332" s="90"/>
      <c r="F332" s="17"/>
      <c r="M332" s="17"/>
      <c r="S332" s="86"/>
    </row>
    <row r="333">
      <c r="E333" s="90"/>
      <c r="F333" s="17"/>
      <c r="M333" s="17"/>
      <c r="S333" s="86"/>
    </row>
    <row r="334">
      <c r="E334" s="90"/>
      <c r="F334" s="17"/>
      <c r="M334" s="17"/>
      <c r="S334" s="86"/>
    </row>
    <row r="335">
      <c r="E335" s="90"/>
      <c r="F335" s="17"/>
      <c r="M335" s="17"/>
      <c r="S335" s="86"/>
    </row>
    <row r="336">
      <c r="E336" s="90"/>
      <c r="F336" s="17"/>
      <c r="M336" s="17"/>
      <c r="S336" s="86"/>
    </row>
    <row r="337">
      <c r="E337" s="90"/>
      <c r="F337" s="17"/>
      <c r="M337" s="17"/>
      <c r="S337" s="86"/>
    </row>
    <row r="338">
      <c r="E338" s="90"/>
      <c r="F338" s="17"/>
      <c r="M338" s="17"/>
      <c r="S338" s="86"/>
    </row>
    <row r="339">
      <c r="E339" s="90"/>
      <c r="F339" s="17"/>
      <c r="M339" s="17"/>
      <c r="S339" s="86"/>
    </row>
    <row r="340">
      <c r="E340" s="90"/>
      <c r="F340" s="17"/>
      <c r="M340" s="17"/>
      <c r="S340" s="86"/>
    </row>
    <row r="341">
      <c r="E341" s="90"/>
      <c r="F341" s="17"/>
      <c r="M341" s="17"/>
      <c r="S341" s="86"/>
    </row>
    <row r="342">
      <c r="E342" s="90"/>
      <c r="F342" s="17"/>
      <c r="M342" s="17"/>
      <c r="S342" s="86"/>
    </row>
    <row r="343">
      <c r="E343" s="90"/>
      <c r="F343" s="17"/>
      <c r="M343" s="17"/>
      <c r="S343" s="86"/>
    </row>
    <row r="344">
      <c r="E344" s="90"/>
      <c r="F344" s="17"/>
      <c r="M344" s="17"/>
      <c r="S344" s="86"/>
    </row>
    <row r="345">
      <c r="E345" s="90"/>
      <c r="F345" s="17"/>
      <c r="M345" s="17"/>
      <c r="S345" s="86"/>
    </row>
    <row r="346">
      <c r="E346" s="90"/>
      <c r="F346" s="17"/>
      <c r="M346" s="17"/>
      <c r="S346" s="86"/>
    </row>
    <row r="347">
      <c r="E347" s="90"/>
      <c r="F347" s="17"/>
      <c r="M347" s="17"/>
      <c r="S347" s="86"/>
    </row>
    <row r="348">
      <c r="E348" s="90"/>
      <c r="F348" s="17"/>
      <c r="M348" s="17"/>
      <c r="S348" s="86"/>
    </row>
    <row r="349">
      <c r="E349" s="90"/>
      <c r="F349" s="17"/>
      <c r="M349" s="17"/>
      <c r="S349" s="86"/>
    </row>
    <row r="350">
      <c r="E350" s="90"/>
      <c r="F350" s="17"/>
      <c r="M350" s="17"/>
      <c r="S350" s="86"/>
    </row>
    <row r="351">
      <c r="E351" s="90"/>
      <c r="F351" s="17"/>
      <c r="M351" s="17"/>
      <c r="S351" s="86"/>
    </row>
    <row r="352">
      <c r="E352" s="90"/>
      <c r="F352" s="17"/>
      <c r="M352" s="17"/>
      <c r="S352" s="86"/>
    </row>
    <row r="353">
      <c r="E353" s="90"/>
      <c r="F353" s="17"/>
      <c r="M353" s="17"/>
      <c r="S353" s="86"/>
    </row>
    <row r="354">
      <c r="E354" s="90"/>
      <c r="F354" s="17"/>
      <c r="M354" s="17"/>
      <c r="S354" s="86"/>
    </row>
    <row r="355">
      <c r="E355" s="90"/>
      <c r="F355" s="17"/>
      <c r="M355" s="17"/>
      <c r="S355" s="86"/>
    </row>
    <row r="356">
      <c r="E356" s="90"/>
      <c r="F356" s="17"/>
      <c r="M356" s="17"/>
      <c r="S356" s="86"/>
    </row>
    <row r="357">
      <c r="E357" s="90"/>
      <c r="F357" s="17"/>
      <c r="M357" s="17"/>
      <c r="S357" s="86"/>
    </row>
    <row r="358">
      <c r="E358" s="90"/>
      <c r="F358" s="17"/>
      <c r="M358" s="17"/>
      <c r="S358" s="86"/>
    </row>
    <row r="359">
      <c r="E359" s="90"/>
      <c r="F359" s="17"/>
      <c r="M359" s="17"/>
      <c r="S359" s="86"/>
    </row>
    <row r="360">
      <c r="E360" s="90"/>
      <c r="F360" s="17"/>
      <c r="M360" s="17"/>
      <c r="S360" s="86"/>
    </row>
    <row r="361">
      <c r="E361" s="90"/>
      <c r="F361" s="17"/>
      <c r="M361" s="17"/>
      <c r="S361" s="86"/>
    </row>
    <row r="362">
      <c r="E362" s="90"/>
      <c r="F362" s="17"/>
      <c r="M362" s="17"/>
      <c r="S362" s="86"/>
    </row>
    <row r="363">
      <c r="E363" s="90"/>
      <c r="F363" s="17"/>
      <c r="M363" s="17"/>
      <c r="S363" s="86"/>
    </row>
    <row r="364">
      <c r="E364" s="90"/>
      <c r="F364" s="17"/>
      <c r="M364" s="17"/>
      <c r="S364" s="86"/>
    </row>
    <row r="365">
      <c r="E365" s="90"/>
      <c r="F365" s="17"/>
      <c r="M365" s="17"/>
      <c r="S365" s="86"/>
    </row>
    <row r="366">
      <c r="E366" s="90"/>
      <c r="F366" s="17"/>
      <c r="M366" s="17"/>
      <c r="S366" s="86"/>
    </row>
    <row r="367">
      <c r="E367" s="90"/>
      <c r="F367" s="17"/>
      <c r="M367" s="17"/>
      <c r="S367" s="86"/>
    </row>
    <row r="368">
      <c r="E368" s="90"/>
      <c r="F368" s="17"/>
      <c r="M368" s="17"/>
      <c r="S368" s="86"/>
    </row>
    <row r="369">
      <c r="E369" s="90"/>
      <c r="F369" s="17"/>
      <c r="M369" s="17"/>
      <c r="S369" s="86"/>
    </row>
    <row r="370">
      <c r="E370" s="90"/>
      <c r="F370" s="17"/>
      <c r="M370" s="17"/>
      <c r="S370" s="86"/>
    </row>
    <row r="371">
      <c r="E371" s="90"/>
      <c r="F371" s="17"/>
      <c r="M371" s="17"/>
      <c r="S371" s="86"/>
    </row>
    <row r="372">
      <c r="E372" s="90"/>
      <c r="F372" s="17"/>
      <c r="M372" s="17"/>
      <c r="S372" s="86"/>
    </row>
    <row r="373">
      <c r="E373" s="90"/>
      <c r="F373" s="17"/>
      <c r="M373" s="17"/>
      <c r="S373" s="86"/>
    </row>
    <row r="374">
      <c r="E374" s="90"/>
      <c r="F374" s="17"/>
      <c r="M374" s="17"/>
      <c r="S374" s="86"/>
    </row>
    <row r="375">
      <c r="E375" s="90"/>
      <c r="F375" s="17"/>
      <c r="M375" s="17"/>
      <c r="S375" s="86"/>
    </row>
    <row r="376">
      <c r="E376" s="90"/>
      <c r="F376" s="17"/>
      <c r="M376" s="17"/>
      <c r="S376" s="86"/>
    </row>
    <row r="377">
      <c r="E377" s="90"/>
      <c r="F377" s="17"/>
      <c r="M377" s="17"/>
      <c r="S377" s="86"/>
    </row>
    <row r="378">
      <c r="E378" s="90"/>
      <c r="F378" s="17"/>
      <c r="M378" s="17"/>
      <c r="S378" s="86"/>
    </row>
    <row r="379">
      <c r="E379" s="90"/>
      <c r="F379" s="17"/>
      <c r="M379" s="17"/>
      <c r="S379" s="86"/>
    </row>
    <row r="380">
      <c r="E380" s="90"/>
      <c r="F380" s="17"/>
      <c r="M380" s="17"/>
      <c r="S380" s="86"/>
    </row>
    <row r="381">
      <c r="E381" s="90"/>
      <c r="F381" s="17"/>
      <c r="M381" s="17"/>
      <c r="S381" s="86"/>
    </row>
    <row r="382">
      <c r="E382" s="90"/>
      <c r="F382" s="17"/>
      <c r="M382" s="17"/>
      <c r="S382" s="86"/>
    </row>
    <row r="383">
      <c r="E383" s="90"/>
      <c r="F383" s="17"/>
      <c r="M383" s="17"/>
      <c r="S383" s="86"/>
    </row>
    <row r="384">
      <c r="E384" s="90"/>
      <c r="F384" s="17"/>
      <c r="M384" s="17"/>
      <c r="S384" s="86"/>
    </row>
    <row r="385">
      <c r="E385" s="90"/>
      <c r="F385" s="17"/>
      <c r="M385" s="17"/>
      <c r="S385" s="86"/>
    </row>
    <row r="386">
      <c r="E386" s="90"/>
      <c r="F386" s="17"/>
      <c r="M386" s="17"/>
      <c r="S386" s="86"/>
    </row>
    <row r="387">
      <c r="E387" s="90"/>
      <c r="F387" s="17"/>
      <c r="M387" s="17"/>
      <c r="S387" s="86"/>
    </row>
    <row r="388">
      <c r="E388" s="90"/>
      <c r="F388" s="17"/>
      <c r="M388" s="17"/>
      <c r="S388" s="86"/>
    </row>
    <row r="389">
      <c r="E389" s="90"/>
      <c r="F389" s="17"/>
      <c r="M389" s="17"/>
      <c r="S389" s="86"/>
    </row>
    <row r="390">
      <c r="E390" s="90"/>
      <c r="F390" s="17"/>
      <c r="M390" s="17"/>
      <c r="S390" s="86"/>
    </row>
    <row r="391">
      <c r="E391" s="90"/>
      <c r="F391" s="17"/>
      <c r="M391" s="17"/>
      <c r="S391" s="86"/>
    </row>
    <row r="392">
      <c r="E392" s="90"/>
      <c r="F392" s="17"/>
      <c r="M392" s="17"/>
      <c r="S392" s="86"/>
    </row>
    <row r="393">
      <c r="E393" s="90"/>
      <c r="F393" s="17"/>
      <c r="M393" s="17"/>
      <c r="S393" s="86"/>
    </row>
    <row r="394">
      <c r="E394" s="90"/>
      <c r="F394" s="17"/>
      <c r="M394" s="17"/>
      <c r="S394" s="86"/>
    </row>
    <row r="395">
      <c r="E395" s="90"/>
      <c r="F395" s="17"/>
      <c r="M395" s="17"/>
      <c r="S395" s="86"/>
    </row>
    <row r="396">
      <c r="E396" s="90"/>
      <c r="F396" s="17"/>
      <c r="M396" s="17"/>
      <c r="S396" s="86"/>
    </row>
    <row r="397">
      <c r="E397" s="90"/>
      <c r="F397" s="17"/>
      <c r="M397" s="17"/>
      <c r="S397" s="86"/>
    </row>
    <row r="398">
      <c r="E398" s="90"/>
      <c r="F398" s="17"/>
      <c r="M398" s="17"/>
      <c r="S398" s="86"/>
    </row>
    <row r="399">
      <c r="E399" s="90"/>
      <c r="F399" s="17"/>
      <c r="M399" s="17"/>
      <c r="S399" s="86"/>
    </row>
    <row r="400">
      <c r="E400" s="90"/>
      <c r="F400" s="17"/>
      <c r="M400" s="17"/>
      <c r="S400" s="86"/>
    </row>
    <row r="401">
      <c r="E401" s="90"/>
      <c r="F401" s="17"/>
      <c r="M401" s="17"/>
      <c r="S401" s="86"/>
    </row>
    <row r="402">
      <c r="E402" s="90"/>
      <c r="F402" s="17"/>
      <c r="M402" s="17"/>
      <c r="S402" s="86"/>
    </row>
    <row r="403">
      <c r="E403" s="90"/>
      <c r="F403" s="17"/>
      <c r="M403" s="17"/>
      <c r="S403" s="86"/>
    </row>
    <row r="404">
      <c r="E404" s="90"/>
      <c r="F404" s="17"/>
      <c r="M404" s="17"/>
      <c r="S404" s="86"/>
    </row>
    <row r="405">
      <c r="E405" s="90"/>
      <c r="F405" s="17"/>
      <c r="M405" s="17"/>
      <c r="S405" s="86"/>
    </row>
    <row r="406">
      <c r="E406" s="90"/>
      <c r="F406" s="17"/>
      <c r="M406" s="17"/>
      <c r="S406" s="86"/>
    </row>
    <row r="407">
      <c r="E407" s="90"/>
      <c r="F407" s="17"/>
      <c r="M407" s="17"/>
      <c r="S407" s="86"/>
    </row>
    <row r="408">
      <c r="E408" s="90"/>
      <c r="F408" s="17"/>
      <c r="M408" s="17"/>
      <c r="S408" s="86"/>
    </row>
    <row r="409">
      <c r="E409" s="90"/>
      <c r="F409" s="17"/>
      <c r="M409" s="17"/>
      <c r="S409" s="86"/>
    </row>
    <row r="410">
      <c r="E410" s="90"/>
      <c r="F410" s="17"/>
      <c r="M410" s="17"/>
      <c r="S410" s="86"/>
    </row>
    <row r="411">
      <c r="E411" s="90"/>
      <c r="F411" s="17"/>
      <c r="M411" s="17"/>
      <c r="S411" s="86"/>
    </row>
    <row r="412">
      <c r="E412" s="90"/>
      <c r="F412" s="17"/>
      <c r="M412" s="17"/>
      <c r="S412" s="86"/>
    </row>
    <row r="413">
      <c r="E413" s="90"/>
      <c r="F413" s="17"/>
      <c r="M413" s="17"/>
      <c r="S413" s="86"/>
    </row>
    <row r="414">
      <c r="E414" s="90"/>
      <c r="F414" s="17"/>
      <c r="M414" s="17"/>
      <c r="S414" s="86"/>
    </row>
    <row r="415">
      <c r="E415" s="90"/>
      <c r="F415" s="17"/>
      <c r="M415" s="17"/>
      <c r="S415" s="86"/>
    </row>
    <row r="416">
      <c r="E416" s="90"/>
      <c r="F416" s="17"/>
      <c r="M416" s="17"/>
      <c r="S416" s="86"/>
    </row>
    <row r="417">
      <c r="E417" s="90"/>
      <c r="F417" s="17"/>
      <c r="M417" s="17"/>
      <c r="S417" s="86"/>
    </row>
    <row r="418">
      <c r="E418" s="90"/>
      <c r="F418" s="17"/>
      <c r="M418" s="17"/>
      <c r="S418" s="86"/>
    </row>
    <row r="419">
      <c r="E419" s="90"/>
      <c r="F419" s="17"/>
      <c r="M419" s="17"/>
      <c r="S419" s="86"/>
    </row>
    <row r="420">
      <c r="E420" s="90"/>
      <c r="F420" s="17"/>
      <c r="M420" s="17"/>
      <c r="S420" s="86"/>
    </row>
    <row r="421">
      <c r="E421" s="90"/>
      <c r="F421" s="17"/>
      <c r="M421" s="17"/>
      <c r="S421" s="86"/>
    </row>
    <row r="422">
      <c r="E422" s="90"/>
      <c r="F422" s="17"/>
      <c r="M422" s="17"/>
      <c r="S422" s="86"/>
    </row>
    <row r="423">
      <c r="E423" s="90"/>
      <c r="F423" s="17"/>
      <c r="M423" s="17"/>
      <c r="S423" s="86"/>
    </row>
    <row r="424">
      <c r="E424" s="90"/>
      <c r="F424" s="17"/>
      <c r="M424" s="17"/>
      <c r="S424" s="86"/>
    </row>
    <row r="425">
      <c r="E425" s="90"/>
      <c r="F425" s="17"/>
      <c r="M425" s="17"/>
      <c r="S425" s="86"/>
    </row>
    <row r="426">
      <c r="E426" s="90"/>
      <c r="F426" s="17"/>
      <c r="M426" s="17"/>
      <c r="S426" s="86"/>
    </row>
    <row r="427">
      <c r="E427" s="90"/>
      <c r="F427" s="17"/>
      <c r="M427" s="17"/>
      <c r="S427" s="86"/>
    </row>
    <row r="428">
      <c r="E428" s="90"/>
      <c r="F428" s="17"/>
      <c r="M428" s="17"/>
      <c r="S428" s="86"/>
    </row>
    <row r="429">
      <c r="E429" s="90"/>
      <c r="F429" s="17"/>
      <c r="M429" s="17"/>
      <c r="S429" s="86"/>
    </row>
    <row r="430">
      <c r="E430" s="90"/>
      <c r="F430" s="17"/>
      <c r="M430" s="17"/>
      <c r="S430" s="86"/>
    </row>
    <row r="431">
      <c r="E431" s="90"/>
      <c r="F431" s="17"/>
      <c r="M431" s="17"/>
      <c r="S431" s="86"/>
    </row>
    <row r="432">
      <c r="E432" s="90"/>
      <c r="F432" s="17"/>
      <c r="M432" s="17"/>
      <c r="S432" s="86"/>
    </row>
    <row r="433">
      <c r="E433" s="90"/>
      <c r="F433" s="17"/>
      <c r="M433" s="17"/>
      <c r="S433" s="86"/>
    </row>
    <row r="434">
      <c r="E434" s="90"/>
      <c r="F434" s="17"/>
      <c r="M434" s="17"/>
      <c r="S434" s="86"/>
    </row>
    <row r="435">
      <c r="E435" s="90"/>
      <c r="F435" s="17"/>
      <c r="M435" s="17"/>
      <c r="S435" s="86"/>
    </row>
    <row r="436">
      <c r="E436" s="90"/>
      <c r="F436" s="17"/>
      <c r="M436" s="17"/>
      <c r="S436" s="86"/>
    </row>
    <row r="437">
      <c r="E437" s="90"/>
      <c r="F437" s="17"/>
      <c r="M437" s="17"/>
      <c r="S437" s="86"/>
    </row>
    <row r="438">
      <c r="E438" s="90"/>
      <c r="F438" s="17"/>
      <c r="M438" s="17"/>
      <c r="S438" s="86"/>
    </row>
    <row r="439">
      <c r="E439" s="90"/>
      <c r="F439" s="17"/>
      <c r="M439" s="17"/>
      <c r="S439" s="86"/>
    </row>
    <row r="440">
      <c r="E440" s="90"/>
      <c r="F440" s="17"/>
      <c r="M440" s="17"/>
      <c r="S440" s="86"/>
    </row>
    <row r="441">
      <c r="E441" s="90"/>
      <c r="F441" s="17"/>
      <c r="M441" s="17"/>
      <c r="S441" s="86"/>
    </row>
    <row r="442">
      <c r="E442" s="90"/>
      <c r="F442" s="17"/>
      <c r="M442" s="17"/>
      <c r="S442" s="86"/>
    </row>
    <row r="443">
      <c r="E443" s="90"/>
      <c r="F443" s="17"/>
      <c r="M443" s="17"/>
      <c r="S443" s="86"/>
    </row>
    <row r="444">
      <c r="E444" s="90"/>
      <c r="F444" s="17"/>
      <c r="M444" s="17"/>
      <c r="S444" s="86"/>
    </row>
    <row r="445">
      <c r="E445" s="90"/>
      <c r="F445" s="17"/>
      <c r="M445" s="17"/>
      <c r="S445" s="86"/>
    </row>
    <row r="446">
      <c r="E446" s="90"/>
      <c r="F446" s="17"/>
      <c r="M446" s="17"/>
      <c r="S446" s="86"/>
    </row>
    <row r="447">
      <c r="E447" s="90"/>
      <c r="F447" s="17"/>
      <c r="M447" s="17"/>
      <c r="S447" s="86"/>
    </row>
    <row r="448">
      <c r="E448" s="90"/>
      <c r="F448" s="17"/>
      <c r="M448" s="17"/>
      <c r="S448" s="86"/>
    </row>
    <row r="449">
      <c r="E449" s="90"/>
      <c r="F449" s="17"/>
      <c r="M449" s="17"/>
      <c r="S449" s="86"/>
    </row>
    <row r="450">
      <c r="E450" s="90"/>
      <c r="F450" s="17"/>
      <c r="M450" s="17"/>
      <c r="S450" s="86"/>
    </row>
    <row r="451">
      <c r="E451" s="90"/>
      <c r="F451" s="17"/>
      <c r="M451" s="17"/>
      <c r="S451" s="86"/>
    </row>
    <row r="452">
      <c r="E452" s="90"/>
      <c r="F452" s="17"/>
      <c r="M452" s="17"/>
      <c r="S452" s="86"/>
    </row>
    <row r="453">
      <c r="E453" s="90"/>
      <c r="F453" s="17"/>
      <c r="M453" s="17"/>
      <c r="S453" s="86"/>
    </row>
    <row r="454">
      <c r="E454" s="90"/>
      <c r="F454" s="17"/>
      <c r="M454" s="17"/>
      <c r="S454" s="86"/>
    </row>
    <row r="455">
      <c r="E455" s="90"/>
      <c r="F455" s="17"/>
      <c r="M455" s="17"/>
      <c r="S455" s="86"/>
    </row>
    <row r="456">
      <c r="E456" s="90"/>
      <c r="F456" s="17"/>
      <c r="M456" s="17"/>
      <c r="S456" s="86"/>
    </row>
    <row r="457">
      <c r="E457" s="90"/>
      <c r="F457" s="17"/>
      <c r="M457" s="17"/>
      <c r="S457" s="86"/>
    </row>
    <row r="458">
      <c r="E458" s="90"/>
      <c r="F458" s="17"/>
      <c r="M458" s="17"/>
      <c r="S458" s="86"/>
    </row>
    <row r="459">
      <c r="E459" s="90"/>
      <c r="F459" s="17"/>
      <c r="M459" s="17"/>
      <c r="S459" s="86"/>
    </row>
    <row r="460">
      <c r="E460" s="90"/>
      <c r="F460" s="17"/>
      <c r="M460" s="17"/>
      <c r="S460" s="86"/>
    </row>
    <row r="461">
      <c r="E461" s="90"/>
      <c r="F461" s="17"/>
      <c r="M461" s="17"/>
      <c r="S461" s="86"/>
    </row>
    <row r="462">
      <c r="E462" s="90"/>
      <c r="F462" s="17"/>
      <c r="M462" s="17"/>
      <c r="S462" s="86"/>
    </row>
    <row r="463">
      <c r="E463" s="90"/>
      <c r="F463" s="17"/>
      <c r="M463" s="17"/>
      <c r="S463" s="86"/>
    </row>
    <row r="464">
      <c r="E464" s="90"/>
      <c r="F464" s="17"/>
      <c r="M464" s="17"/>
      <c r="S464" s="86"/>
    </row>
    <row r="465">
      <c r="E465" s="90"/>
      <c r="F465" s="17"/>
      <c r="M465" s="17"/>
      <c r="S465" s="86"/>
    </row>
    <row r="466">
      <c r="E466" s="90"/>
      <c r="F466" s="17"/>
      <c r="M466" s="17"/>
      <c r="S466" s="86"/>
    </row>
    <row r="467">
      <c r="E467" s="90"/>
      <c r="F467" s="17"/>
      <c r="M467" s="17"/>
      <c r="S467" s="86"/>
    </row>
    <row r="468">
      <c r="E468" s="90"/>
      <c r="F468" s="17"/>
      <c r="M468" s="17"/>
      <c r="S468" s="86"/>
    </row>
    <row r="469">
      <c r="E469" s="90"/>
      <c r="F469" s="17"/>
      <c r="M469" s="17"/>
      <c r="S469" s="86"/>
    </row>
    <row r="470">
      <c r="E470" s="90"/>
      <c r="F470" s="17"/>
      <c r="M470" s="17"/>
      <c r="S470" s="86"/>
    </row>
    <row r="471">
      <c r="E471" s="90"/>
      <c r="F471" s="17"/>
      <c r="M471" s="17"/>
      <c r="S471" s="86"/>
    </row>
    <row r="472">
      <c r="E472" s="90"/>
      <c r="F472" s="17"/>
      <c r="M472" s="17"/>
      <c r="S472" s="86"/>
    </row>
    <row r="473">
      <c r="E473" s="90"/>
      <c r="F473" s="17"/>
      <c r="M473" s="17"/>
      <c r="S473" s="86"/>
    </row>
    <row r="474">
      <c r="E474" s="90"/>
      <c r="F474" s="17"/>
      <c r="M474" s="17"/>
      <c r="S474" s="86"/>
    </row>
    <row r="475">
      <c r="E475" s="90"/>
      <c r="F475" s="17"/>
      <c r="M475" s="17"/>
      <c r="S475" s="86"/>
    </row>
    <row r="476">
      <c r="E476" s="90"/>
      <c r="F476" s="17"/>
      <c r="M476" s="17"/>
      <c r="S476" s="86"/>
    </row>
    <row r="477">
      <c r="E477" s="90"/>
      <c r="F477" s="17"/>
      <c r="M477" s="17"/>
      <c r="S477" s="86"/>
    </row>
    <row r="478">
      <c r="E478" s="90"/>
      <c r="F478" s="17"/>
      <c r="M478" s="17"/>
      <c r="S478" s="86"/>
    </row>
    <row r="479">
      <c r="E479" s="90"/>
      <c r="F479" s="17"/>
      <c r="M479" s="17"/>
      <c r="S479" s="86"/>
    </row>
    <row r="480">
      <c r="E480" s="90"/>
      <c r="F480" s="17"/>
      <c r="M480" s="17"/>
      <c r="S480" s="86"/>
    </row>
    <row r="481">
      <c r="E481" s="90"/>
      <c r="F481" s="17"/>
      <c r="M481" s="17"/>
      <c r="S481" s="86"/>
    </row>
    <row r="482">
      <c r="E482" s="90"/>
      <c r="F482" s="17"/>
      <c r="M482" s="17"/>
      <c r="S482" s="86"/>
    </row>
    <row r="483">
      <c r="E483" s="90"/>
      <c r="F483" s="17"/>
      <c r="M483" s="17"/>
      <c r="S483" s="86"/>
    </row>
    <row r="484">
      <c r="E484" s="90"/>
      <c r="F484" s="17"/>
      <c r="M484" s="17"/>
      <c r="S484" s="86"/>
    </row>
    <row r="485">
      <c r="E485" s="90"/>
      <c r="F485" s="17"/>
      <c r="M485" s="17"/>
      <c r="S485" s="86"/>
    </row>
    <row r="486">
      <c r="E486" s="90"/>
      <c r="F486" s="17"/>
      <c r="M486" s="17"/>
      <c r="S486" s="86"/>
    </row>
    <row r="487">
      <c r="E487" s="90"/>
      <c r="F487" s="17"/>
      <c r="M487" s="17"/>
      <c r="S487" s="86"/>
    </row>
    <row r="488">
      <c r="E488" s="90"/>
      <c r="F488" s="17"/>
      <c r="M488" s="17"/>
      <c r="S488" s="86"/>
    </row>
    <row r="489">
      <c r="E489" s="90"/>
      <c r="F489" s="17"/>
      <c r="M489" s="17"/>
      <c r="S489" s="86"/>
    </row>
    <row r="490">
      <c r="E490" s="90"/>
      <c r="F490" s="17"/>
      <c r="M490" s="17"/>
      <c r="S490" s="86"/>
    </row>
    <row r="491">
      <c r="E491" s="90"/>
      <c r="F491" s="17"/>
      <c r="M491" s="17"/>
      <c r="S491" s="86"/>
    </row>
    <row r="492">
      <c r="E492" s="90"/>
      <c r="F492" s="17"/>
      <c r="M492" s="17"/>
      <c r="S492" s="86"/>
    </row>
    <row r="493">
      <c r="E493" s="90"/>
      <c r="F493" s="17"/>
      <c r="M493" s="17"/>
      <c r="S493" s="86"/>
    </row>
    <row r="494">
      <c r="E494" s="90"/>
      <c r="F494" s="17"/>
      <c r="M494" s="17"/>
      <c r="S494" s="86"/>
    </row>
    <row r="495">
      <c r="E495" s="90"/>
      <c r="F495" s="17"/>
      <c r="M495" s="17"/>
      <c r="S495" s="86"/>
    </row>
    <row r="496">
      <c r="E496" s="90"/>
      <c r="F496" s="17"/>
      <c r="M496" s="17"/>
      <c r="S496" s="86"/>
    </row>
    <row r="497">
      <c r="E497" s="90"/>
      <c r="F497" s="17"/>
      <c r="M497" s="17"/>
      <c r="S497" s="86"/>
    </row>
    <row r="498">
      <c r="E498" s="90"/>
      <c r="F498" s="17"/>
      <c r="M498" s="17"/>
      <c r="S498" s="86"/>
    </row>
    <row r="499">
      <c r="E499" s="90"/>
      <c r="F499" s="17"/>
      <c r="M499" s="17"/>
      <c r="S499" s="86"/>
    </row>
    <row r="500">
      <c r="E500" s="90"/>
      <c r="F500" s="17"/>
      <c r="M500" s="17"/>
      <c r="S500" s="86"/>
    </row>
    <row r="501">
      <c r="E501" s="90"/>
      <c r="F501" s="17"/>
      <c r="M501" s="17"/>
      <c r="S501" s="86"/>
    </row>
    <row r="502">
      <c r="E502" s="90"/>
      <c r="F502" s="17"/>
      <c r="M502" s="17"/>
      <c r="S502" s="86"/>
    </row>
    <row r="503">
      <c r="E503" s="90"/>
      <c r="F503" s="17"/>
      <c r="M503" s="17"/>
      <c r="S503" s="86"/>
    </row>
    <row r="504">
      <c r="E504" s="90"/>
      <c r="F504" s="17"/>
      <c r="M504" s="17"/>
      <c r="S504" s="86"/>
    </row>
    <row r="505">
      <c r="E505" s="90"/>
      <c r="F505" s="17"/>
      <c r="M505" s="17"/>
      <c r="S505" s="86"/>
    </row>
    <row r="506">
      <c r="E506" s="90"/>
      <c r="F506" s="17"/>
      <c r="M506" s="17"/>
      <c r="S506" s="86"/>
    </row>
    <row r="507">
      <c r="E507" s="90"/>
      <c r="F507" s="17"/>
      <c r="M507" s="17"/>
      <c r="S507" s="86"/>
    </row>
    <row r="508">
      <c r="E508" s="90"/>
      <c r="F508" s="17"/>
      <c r="M508" s="17"/>
      <c r="S508" s="86"/>
    </row>
    <row r="509">
      <c r="E509" s="90"/>
      <c r="F509" s="17"/>
      <c r="M509" s="17"/>
      <c r="S509" s="86"/>
    </row>
    <row r="510">
      <c r="E510" s="90"/>
      <c r="F510" s="17"/>
      <c r="M510" s="17"/>
      <c r="S510" s="86"/>
    </row>
    <row r="511">
      <c r="E511" s="90"/>
      <c r="F511" s="17"/>
      <c r="M511" s="17"/>
      <c r="S511" s="86"/>
    </row>
    <row r="512">
      <c r="E512" s="90"/>
      <c r="F512" s="17"/>
      <c r="M512" s="17"/>
      <c r="S512" s="86"/>
    </row>
    <row r="513">
      <c r="E513" s="90"/>
      <c r="F513" s="17"/>
      <c r="M513" s="17"/>
      <c r="S513" s="86"/>
    </row>
    <row r="514">
      <c r="E514" s="90"/>
      <c r="F514" s="17"/>
      <c r="M514" s="17"/>
      <c r="S514" s="86"/>
    </row>
    <row r="515">
      <c r="E515" s="90"/>
      <c r="F515" s="17"/>
      <c r="M515" s="17"/>
      <c r="S515" s="86"/>
    </row>
    <row r="516">
      <c r="E516" s="90"/>
      <c r="F516" s="17"/>
      <c r="M516" s="17"/>
      <c r="S516" s="86"/>
    </row>
    <row r="517">
      <c r="E517" s="90"/>
      <c r="F517" s="17"/>
      <c r="M517" s="17"/>
      <c r="S517" s="86"/>
    </row>
    <row r="518">
      <c r="E518" s="90"/>
      <c r="F518" s="17"/>
      <c r="M518" s="17"/>
      <c r="S518" s="86"/>
    </row>
    <row r="519">
      <c r="E519" s="90"/>
      <c r="F519" s="17"/>
      <c r="M519" s="17"/>
      <c r="S519" s="86"/>
    </row>
    <row r="520">
      <c r="E520" s="90"/>
      <c r="F520" s="17"/>
      <c r="M520" s="17"/>
      <c r="S520" s="86"/>
    </row>
    <row r="521">
      <c r="E521" s="90"/>
      <c r="F521" s="17"/>
      <c r="M521" s="17"/>
      <c r="S521" s="86"/>
    </row>
    <row r="522">
      <c r="E522" s="90"/>
      <c r="F522" s="17"/>
      <c r="M522" s="17"/>
      <c r="S522" s="86"/>
    </row>
    <row r="523">
      <c r="E523" s="90"/>
      <c r="F523" s="17"/>
      <c r="M523" s="17"/>
      <c r="S523" s="86"/>
    </row>
    <row r="524">
      <c r="E524" s="90"/>
      <c r="F524" s="17"/>
      <c r="M524" s="17"/>
      <c r="S524" s="86"/>
    </row>
    <row r="525">
      <c r="E525" s="90"/>
      <c r="F525" s="17"/>
      <c r="M525" s="17"/>
      <c r="S525" s="86"/>
    </row>
    <row r="526">
      <c r="E526" s="90"/>
      <c r="F526" s="17"/>
      <c r="M526" s="17"/>
      <c r="S526" s="86"/>
    </row>
    <row r="527">
      <c r="E527" s="90"/>
      <c r="F527" s="17"/>
      <c r="M527" s="17"/>
      <c r="S527" s="86"/>
    </row>
    <row r="528">
      <c r="E528" s="90"/>
      <c r="F528" s="17"/>
      <c r="M528" s="17"/>
      <c r="S528" s="86"/>
    </row>
    <row r="529">
      <c r="E529" s="90"/>
      <c r="F529" s="17"/>
      <c r="M529" s="17"/>
      <c r="S529" s="86"/>
    </row>
    <row r="530">
      <c r="E530" s="90"/>
      <c r="F530" s="17"/>
      <c r="M530" s="17"/>
      <c r="S530" s="86"/>
    </row>
    <row r="531">
      <c r="E531" s="90"/>
      <c r="F531" s="17"/>
      <c r="M531" s="17"/>
      <c r="S531" s="86"/>
    </row>
    <row r="532">
      <c r="E532" s="90"/>
      <c r="F532" s="17"/>
      <c r="M532" s="17"/>
      <c r="S532" s="86"/>
    </row>
    <row r="533">
      <c r="E533" s="90"/>
      <c r="F533" s="17"/>
      <c r="M533" s="17"/>
      <c r="S533" s="86"/>
    </row>
    <row r="534">
      <c r="E534" s="90"/>
      <c r="F534" s="17"/>
      <c r="M534" s="17"/>
      <c r="S534" s="86"/>
    </row>
    <row r="535">
      <c r="E535" s="90"/>
      <c r="F535" s="17"/>
      <c r="M535" s="17"/>
      <c r="S535" s="86"/>
    </row>
    <row r="536">
      <c r="E536" s="90"/>
      <c r="F536" s="17"/>
      <c r="M536" s="17"/>
      <c r="S536" s="86"/>
    </row>
    <row r="537">
      <c r="E537" s="90"/>
      <c r="F537" s="17"/>
      <c r="M537" s="17"/>
      <c r="S537" s="86"/>
    </row>
    <row r="538">
      <c r="E538" s="90"/>
      <c r="F538" s="17"/>
      <c r="M538" s="17"/>
      <c r="S538" s="86"/>
    </row>
    <row r="539">
      <c r="E539" s="90"/>
      <c r="F539" s="17"/>
      <c r="M539" s="17"/>
      <c r="S539" s="86"/>
    </row>
    <row r="540">
      <c r="E540" s="90"/>
      <c r="F540" s="17"/>
      <c r="M540" s="17"/>
      <c r="S540" s="86"/>
    </row>
    <row r="541">
      <c r="E541" s="90"/>
      <c r="F541" s="17"/>
      <c r="M541" s="17"/>
      <c r="S541" s="86"/>
    </row>
    <row r="542">
      <c r="E542" s="90"/>
      <c r="F542" s="17"/>
      <c r="M542" s="17"/>
      <c r="S542" s="86"/>
    </row>
    <row r="543">
      <c r="E543" s="90"/>
      <c r="F543" s="17"/>
      <c r="M543" s="17"/>
      <c r="S543" s="86"/>
    </row>
    <row r="544">
      <c r="E544" s="90"/>
      <c r="F544" s="17"/>
      <c r="M544" s="17"/>
      <c r="S544" s="86"/>
    </row>
    <row r="545">
      <c r="E545" s="90"/>
      <c r="F545" s="17"/>
      <c r="M545" s="17"/>
      <c r="S545" s="86"/>
    </row>
    <row r="546">
      <c r="E546" s="90"/>
      <c r="F546" s="17"/>
      <c r="M546" s="17"/>
      <c r="S546" s="86"/>
    </row>
    <row r="547">
      <c r="E547" s="90"/>
      <c r="F547" s="17"/>
      <c r="M547" s="17"/>
      <c r="S547" s="86"/>
    </row>
    <row r="548">
      <c r="E548" s="90"/>
      <c r="F548" s="17"/>
      <c r="M548" s="17"/>
      <c r="S548" s="86"/>
    </row>
    <row r="549">
      <c r="E549" s="90"/>
      <c r="F549" s="17"/>
      <c r="M549" s="17"/>
      <c r="S549" s="86"/>
    </row>
    <row r="550">
      <c r="E550" s="90"/>
      <c r="F550" s="17"/>
      <c r="M550" s="17"/>
      <c r="S550" s="86"/>
    </row>
    <row r="551">
      <c r="E551" s="90"/>
      <c r="F551" s="17"/>
      <c r="M551" s="17"/>
      <c r="S551" s="86"/>
    </row>
    <row r="552">
      <c r="E552" s="90"/>
      <c r="F552" s="17"/>
      <c r="M552" s="17"/>
      <c r="S552" s="86"/>
    </row>
    <row r="553">
      <c r="E553" s="90"/>
      <c r="F553" s="17"/>
      <c r="M553" s="17"/>
      <c r="S553" s="86"/>
    </row>
    <row r="554">
      <c r="E554" s="90"/>
      <c r="F554" s="17"/>
      <c r="M554" s="17"/>
      <c r="S554" s="86"/>
    </row>
    <row r="555">
      <c r="E555" s="90"/>
      <c r="F555" s="17"/>
      <c r="M555" s="17"/>
      <c r="S555" s="86"/>
    </row>
    <row r="556">
      <c r="E556" s="90"/>
      <c r="F556" s="17"/>
      <c r="M556" s="17"/>
      <c r="S556" s="86"/>
    </row>
    <row r="557">
      <c r="E557" s="90"/>
      <c r="F557" s="17"/>
      <c r="M557" s="17"/>
      <c r="S557" s="86"/>
    </row>
    <row r="558">
      <c r="E558" s="90"/>
      <c r="F558" s="17"/>
      <c r="M558" s="17"/>
      <c r="S558" s="86"/>
    </row>
    <row r="559">
      <c r="E559" s="90"/>
      <c r="F559" s="17"/>
      <c r="M559" s="17"/>
      <c r="S559" s="86"/>
    </row>
    <row r="560">
      <c r="E560" s="90"/>
      <c r="F560" s="17"/>
      <c r="M560" s="17"/>
      <c r="S560" s="86"/>
    </row>
    <row r="561">
      <c r="E561" s="90"/>
      <c r="F561" s="17"/>
      <c r="M561" s="17"/>
      <c r="S561" s="86"/>
    </row>
    <row r="562">
      <c r="E562" s="90"/>
      <c r="F562" s="17"/>
      <c r="M562" s="17"/>
      <c r="S562" s="86"/>
    </row>
    <row r="563">
      <c r="E563" s="90"/>
      <c r="F563" s="17"/>
      <c r="M563" s="17"/>
      <c r="S563" s="86"/>
    </row>
    <row r="564">
      <c r="E564" s="90"/>
      <c r="F564" s="17"/>
      <c r="M564" s="17"/>
      <c r="S564" s="86"/>
    </row>
    <row r="565">
      <c r="E565" s="90"/>
      <c r="F565" s="17"/>
      <c r="M565" s="17"/>
      <c r="S565" s="86"/>
    </row>
    <row r="566">
      <c r="E566" s="90"/>
      <c r="F566" s="17"/>
      <c r="M566" s="17"/>
      <c r="S566" s="86"/>
    </row>
    <row r="567">
      <c r="E567" s="90"/>
      <c r="F567" s="17"/>
      <c r="M567" s="17"/>
      <c r="S567" s="86"/>
    </row>
    <row r="568">
      <c r="E568" s="90"/>
      <c r="F568" s="17"/>
      <c r="M568" s="17"/>
      <c r="S568" s="86"/>
    </row>
    <row r="569">
      <c r="E569" s="90"/>
      <c r="F569" s="17"/>
      <c r="M569" s="17"/>
      <c r="S569" s="86"/>
    </row>
    <row r="570">
      <c r="E570" s="90"/>
      <c r="F570" s="17"/>
      <c r="M570" s="17"/>
      <c r="S570" s="86"/>
    </row>
    <row r="571">
      <c r="E571" s="90"/>
      <c r="F571" s="17"/>
      <c r="M571" s="17"/>
      <c r="S571" s="86"/>
    </row>
    <row r="572">
      <c r="E572" s="90"/>
      <c r="F572" s="17"/>
      <c r="M572" s="17"/>
      <c r="S572" s="86"/>
    </row>
    <row r="573">
      <c r="E573" s="90"/>
      <c r="F573" s="17"/>
      <c r="M573" s="17"/>
      <c r="S573" s="86"/>
    </row>
    <row r="574">
      <c r="E574" s="90"/>
      <c r="F574" s="17"/>
      <c r="M574" s="17"/>
      <c r="S574" s="86"/>
    </row>
    <row r="575">
      <c r="E575" s="90"/>
      <c r="F575" s="17"/>
      <c r="M575" s="17"/>
      <c r="S575" s="86"/>
    </row>
    <row r="576">
      <c r="E576" s="90"/>
      <c r="F576" s="17"/>
      <c r="M576" s="17"/>
      <c r="S576" s="86"/>
    </row>
    <row r="577">
      <c r="E577" s="90"/>
      <c r="F577" s="17"/>
      <c r="M577" s="17"/>
      <c r="S577" s="86"/>
    </row>
    <row r="578">
      <c r="E578" s="90"/>
      <c r="F578" s="17"/>
      <c r="M578" s="17"/>
      <c r="S578" s="86"/>
    </row>
    <row r="579">
      <c r="E579" s="90"/>
      <c r="F579" s="17"/>
      <c r="M579" s="17"/>
      <c r="S579" s="86"/>
    </row>
    <row r="580">
      <c r="E580" s="90"/>
      <c r="F580" s="17"/>
      <c r="M580" s="17"/>
      <c r="S580" s="86"/>
    </row>
    <row r="581">
      <c r="E581" s="90"/>
      <c r="F581" s="17"/>
      <c r="M581" s="17"/>
      <c r="S581" s="86"/>
    </row>
    <row r="582">
      <c r="E582" s="90"/>
      <c r="F582" s="17"/>
      <c r="M582" s="17"/>
      <c r="S582" s="86"/>
    </row>
    <row r="583">
      <c r="E583" s="90"/>
      <c r="F583" s="17"/>
      <c r="M583" s="17"/>
      <c r="S583" s="86"/>
    </row>
    <row r="584">
      <c r="E584" s="90"/>
      <c r="F584" s="17"/>
      <c r="M584" s="17"/>
      <c r="S584" s="86"/>
    </row>
    <row r="585">
      <c r="E585" s="90"/>
      <c r="F585" s="17"/>
      <c r="M585" s="17"/>
      <c r="S585" s="86"/>
    </row>
    <row r="586">
      <c r="E586" s="90"/>
      <c r="F586" s="17"/>
      <c r="M586" s="17"/>
      <c r="S586" s="86"/>
    </row>
    <row r="587">
      <c r="E587" s="90"/>
      <c r="F587" s="17"/>
      <c r="M587" s="17"/>
      <c r="S587" s="86"/>
    </row>
    <row r="588">
      <c r="E588" s="90"/>
      <c r="F588" s="17"/>
      <c r="M588" s="17"/>
      <c r="S588" s="86"/>
    </row>
    <row r="589">
      <c r="E589" s="90"/>
      <c r="F589" s="17"/>
      <c r="M589" s="17"/>
      <c r="S589" s="86"/>
    </row>
    <row r="590">
      <c r="E590" s="90"/>
      <c r="F590" s="17"/>
      <c r="M590" s="17"/>
      <c r="S590" s="86"/>
    </row>
    <row r="591">
      <c r="E591" s="90"/>
      <c r="F591" s="17"/>
      <c r="M591" s="17"/>
      <c r="S591" s="86"/>
    </row>
    <row r="592">
      <c r="E592" s="90"/>
      <c r="F592" s="17"/>
      <c r="M592" s="17"/>
      <c r="S592" s="86"/>
    </row>
    <row r="593">
      <c r="E593" s="90"/>
      <c r="F593" s="17"/>
      <c r="M593" s="17"/>
      <c r="S593" s="86"/>
    </row>
    <row r="594">
      <c r="E594" s="90"/>
      <c r="F594" s="17"/>
      <c r="M594" s="17"/>
      <c r="S594" s="86"/>
    </row>
    <row r="595">
      <c r="E595" s="90"/>
      <c r="F595" s="17"/>
      <c r="M595" s="17"/>
      <c r="S595" s="86"/>
    </row>
    <row r="596">
      <c r="E596" s="90"/>
      <c r="F596" s="17"/>
      <c r="M596" s="17"/>
      <c r="S596" s="86"/>
    </row>
    <row r="597">
      <c r="E597" s="90"/>
      <c r="F597" s="17"/>
      <c r="M597" s="17"/>
      <c r="S597" s="86"/>
    </row>
    <row r="598">
      <c r="E598" s="90"/>
      <c r="F598" s="17"/>
      <c r="M598" s="17"/>
      <c r="S598" s="86"/>
    </row>
    <row r="599">
      <c r="E599" s="90"/>
      <c r="F599" s="17"/>
      <c r="M599" s="17"/>
      <c r="S599" s="86"/>
    </row>
    <row r="600">
      <c r="E600" s="90"/>
      <c r="F600" s="17"/>
      <c r="M600" s="17"/>
      <c r="S600" s="86"/>
    </row>
    <row r="601">
      <c r="E601" s="90"/>
      <c r="F601" s="17"/>
      <c r="M601" s="17"/>
      <c r="S601" s="86"/>
    </row>
    <row r="602">
      <c r="E602" s="90"/>
      <c r="F602" s="17"/>
      <c r="M602" s="17"/>
      <c r="S602" s="86"/>
    </row>
    <row r="603">
      <c r="E603" s="90"/>
      <c r="F603" s="17"/>
      <c r="M603" s="17"/>
      <c r="S603" s="86"/>
    </row>
    <row r="604">
      <c r="E604" s="90"/>
      <c r="F604" s="17"/>
      <c r="M604" s="17"/>
      <c r="S604" s="86"/>
    </row>
    <row r="605">
      <c r="E605" s="90"/>
      <c r="F605" s="17"/>
      <c r="M605" s="17"/>
      <c r="S605" s="86"/>
    </row>
    <row r="606">
      <c r="E606" s="90"/>
      <c r="F606" s="17"/>
      <c r="M606" s="17"/>
      <c r="S606" s="86"/>
    </row>
    <row r="607">
      <c r="E607" s="90"/>
      <c r="F607" s="17"/>
      <c r="M607" s="17"/>
      <c r="S607" s="86"/>
    </row>
    <row r="608">
      <c r="E608" s="90"/>
      <c r="F608" s="17"/>
      <c r="M608" s="17"/>
      <c r="S608" s="86"/>
    </row>
    <row r="609">
      <c r="E609" s="90"/>
      <c r="F609" s="17"/>
      <c r="M609" s="17"/>
      <c r="S609" s="86"/>
    </row>
    <row r="610">
      <c r="E610" s="90"/>
      <c r="F610" s="17"/>
      <c r="M610" s="17"/>
      <c r="S610" s="86"/>
    </row>
    <row r="611">
      <c r="E611" s="90"/>
      <c r="F611" s="17"/>
      <c r="M611" s="17"/>
      <c r="S611" s="86"/>
    </row>
    <row r="612">
      <c r="E612" s="90"/>
      <c r="F612" s="17"/>
      <c r="M612" s="17"/>
      <c r="S612" s="86"/>
    </row>
    <row r="613">
      <c r="E613" s="90"/>
      <c r="F613" s="17"/>
      <c r="M613" s="17"/>
      <c r="S613" s="86"/>
    </row>
    <row r="614">
      <c r="E614" s="90"/>
      <c r="F614" s="17"/>
      <c r="M614" s="17"/>
      <c r="S614" s="86"/>
    </row>
    <row r="615">
      <c r="E615" s="90"/>
      <c r="F615" s="17"/>
      <c r="M615" s="17"/>
      <c r="S615" s="86"/>
    </row>
    <row r="616">
      <c r="E616" s="90"/>
      <c r="F616" s="17"/>
      <c r="M616" s="17"/>
      <c r="S616" s="86"/>
    </row>
    <row r="617">
      <c r="E617" s="90"/>
      <c r="F617" s="17"/>
      <c r="M617" s="17"/>
      <c r="S617" s="86"/>
    </row>
    <row r="618">
      <c r="E618" s="90"/>
      <c r="F618" s="17"/>
      <c r="M618" s="17"/>
      <c r="S618" s="86"/>
    </row>
    <row r="619">
      <c r="E619" s="90"/>
      <c r="F619" s="17"/>
      <c r="M619" s="17"/>
      <c r="S619" s="86"/>
    </row>
    <row r="620">
      <c r="E620" s="90"/>
      <c r="F620" s="17"/>
      <c r="M620" s="17"/>
      <c r="S620" s="86"/>
    </row>
    <row r="621">
      <c r="E621" s="90"/>
      <c r="F621" s="17"/>
      <c r="M621" s="17"/>
      <c r="S621" s="86"/>
    </row>
    <row r="622">
      <c r="E622" s="90"/>
      <c r="F622" s="17"/>
      <c r="M622" s="17"/>
      <c r="S622" s="86"/>
    </row>
    <row r="623">
      <c r="E623" s="90"/>
      <c r="F623" s="17"/>
      <c r="M623" s="17"/>
      <c r="S623" s="86"/>
    </row>
    <row r="624">
      <c r="E624" s="90"/>
      <c r="F624" s="17"/>
      <c r="M624" s="17"/>
      <c r="S624" s="86"/>
    </row>
    <row r="625">
      <c r="E625" s="90"/>
      <c r="F625" s="17"/>
      <c r="M625" s="17"/>
      <c r="S625" s="86"/>
    </row>
    <row r="626">
      <c r="E626" s="90"/>
      <c r="F626" s="17"/>
      <c r="M626" s="17"/>
      <c r="S626" s="86"/>
    </row>
    <row r="627">
      <c r="E627" s="90"/>
      <c r="F627" s="17"/>
      <c r="M627" s="17"/>
      <c r="S627" s="86"/>
    </row>
    <row r="628">
      <c r="E628" s="90"/>
      <c r="F628" s="17"/>
      <c r="M628" s="17"/>
      <c r="S628" s="86"/>
    </row>
    <row r="629">
      <c r="E629" s="90"/>
      <c r="F629" s="17"/>
      <c r="M629" s="17"/>
      <c r="S629" s="86"/>
    </row>
    <row r="630">
      <c r="E630" s="90"/>
      <c r="F630" s="17"/>
      <c r="M630" s="17"/>
      <c r="S630" s="86"/>
    </row>
    <row r="631">
      <c r="E631" s="90"/>
      <c r="F631" s="17"/>
      <c r="M631" s="17"/>
      <c r="S631" s="86"/>
    </row>
    <row r="632">
      <c r="E632" s="90"/>
      <c r="F632" s="17"/>
      <c r="M632" s="17"/>
      <c r="S632" s="86"/>
    </row>
    <row r="633">
      <c r="E633" s="90"/>
      <c r="F633" s="17"/>
      <c r="M633" s="17"/>
      <c r="S633" s="86"/>
    </row>
    <row r="634">
      <c r="E634" s="90"/>
      <c r="F634" s="17"/>
      <c r="M634" s="17"/>
      <c r="S634" s="86"/>
    </row>
    <row r="635">
      <c r="E635" s="90"/>
      <c r="F635" s="17"/>
      <c r="M635" s="17"/>
      <c r="S635" s="86"/>
    </row>
    <row r="636">
      <c r="E636" s="90"/>
      <c r="F636" s="17"/>
      <c r="M636" s="17"/>
      <c r="S636" s="86"/>
    </row>
    <row r="637">
      <c r="E637" s="90"/>
      <c r="F637" s="17"/>
      <c r="M637" s="17"/>
      <c r="S637" s="86"/>
    </row>
    <row r="638">
      <c r="E638" s="90"/>
      <c r="F638" s="17"/>
      <c r="M638" s="17"/>
      <c r="S638" s="86"/>
    </row>
    <row r="639">
      <c r="E639" s="90"/>
      <c r="F639" s="17"/>
      <c r="M639" s="17"/>
      <c r="S639" s="86"/>
    </row>
    <row r="640">
      <c r="E640" s="90"/>
      <c r="F640" s="17"/>
      <c r="M640" s="17"/>
      <c r="S640" s="86"/>
    </row>
    <row r="641">
      <c r="E641" s="90"/>
      <c r="F641" s="17"/>
      <c r="M641" s="17"/>
      <c r="S641" s="86"/>
    </row>
    <row r="642">
      <c r="E642" s="90"/>
      <c r="F642" s="17"/>
      <c r="M642" s="17"/>
      <c r="S642" s="86"/>
    </row>
    <row r="643">
      <c r="E643" s="90"/>
      <c r="F643" s="17"/>
      <c r="M643" s="17"/>
      <c r="S643" s="86"/>
    </row>
    <row r="644">
      <c r="E644" s="90"/>
      <c r="F644" s="17"/>
      <c r="M644" s="17"/>
      <c r="S644" s="86"/>
    </row>
    <row r="645">
      <c r="E645" s="90"/>
      <c r="F645" s="17"/>
      <c r="M645" s="17"/>
      <c r="S645" s="86"/>
    </row>
    <row r="646">
      <c r="E646" s="90"/>
      <c r="F646" s="17"/>
      <c r="M646" s="17"/>
      <c r="S646" s="86"/>
    </row>
    <row r="647">
      <c r="E647" s="90"/>
      <c r="F647" s="17"/>
      <c r="M647" s="17"/>
      <c r="S647" s="86"/>
    </row>
    <row r="648">
      <c r="E648" s="90"/>
      <c r="F648" s="17"/>
      <c r="M648" s="17"/>
      <c r="S648" s="86"/>
    </row>
    <row r="649">
      <c r="E649" s="90"/>
      <c r="F649" s="17"/>
      <c r="M649" s="17"/>
      <c r="S649" s="86"/>
    </row>
    <row r="650">
      <c r="E650" s="90"/>
      <c r="F650" s="17"/>
      <c r="M650" s="17"/>
      <c r="S650" s="86"/>
    </row>
    <row r="651">
      <c r="E651" s="90"/>
      <c r="F651" s="17"/>
      <c r="M651" s="17"/>
      <c r="S651" s="86"/>
    </row>
    <row r="652">
      <c r="E652" s="90"/>
      <c r="F652" s="17"/>
      <c r="M652" s="17"/>
      <c r="S652" s="86"/>
    </row>
    <row r="653">
      <c r="E653" s="90"/>
      <c r="F653" s="17"/>
      <c r="M653" s="17"/>
      <c r="S653" s="86"/>
    </row>
    <row r="654">
      <c r="E654" s="90"/>
      <c r="F654" s="17"/>
      <c r="M654" s="17"/>
      <c r="S654" s="86"/>
    </row>
    <row r="655">
      <c r="E655" s="90"/>
      <c r="F655" s="17"/>
      <c r="M655" s="17"/>
      <c r="S655" s="86"/>
    </row>
    <row r="656">
      <c r="E656" s="90"/>
      <c r="F656" s="17"/>
      <c r="M656" s="17"/>
      <c r="S656" s="86"/>
    </row>
    <row r="657">
      <c r="E657" s="90"/>
      <c r="F657" s="17"/>
      <c r="M657" s="17"/>
      <c r="S657" s="86"/>
    </row>
    <row r="658">
      <c r="E658" s="90"/>
      <c r="F658" s="17"/>
      <c r="M658" s="17"/>
      <c r="S658" s="86"/>
    </row>
    <row r="659">
      <c r="E659" s="90"/>
      <c r="F659" s="17"/>
      <c r="M659" s="17"/>
      <c r="S659" s="86"/>
    </row>
    <row r="660">
      <c r="E660" s="90"/>
      <c r="F660" s="17"/>
      <c r="M660" s="17"/>
      <c r="S660" s="86"/>
    </row>
    <row r="661">
      <c r="E661" s="90"/>
      <c r="F661" s="17"/>
      <c r="M661" s="17"/>
      <c r="S661" s="86"/>
    </row>
    <row r="662">
      <c r="E662" s="90"/>
      <c r="F662" s="17"/>
      <c r="M662" s="17"/>
      <c r="S662" s="86"/>
    </row>
    <row r="663">
      <c r="E663" s="90"/>
      <c r="F663" s="17"/>
      <c r="M663" s="17"/>
      <c r="S663" s="86"/>
    </row>
    <row r="664">
      <c r="E664" s="90"/>
      <c r="F664" s="17"/>
      <c r="M664" s="17"/>
      <c r="S664" s="86"/>
    </row>
    <row r="665">
      <c r="E665" s="90"/>
      <c r="F665" s="17"/>
      <c r="M665" s="17"/>
      <c r="S665" s="86"/>
    </row>
    <row r="666">
      <c r="E666" s="90"/>
      <c r="F666" s="17"/>
      <c r="M666" s="17"/>
      <c r="S666" s="86"/>
    </row>
    <row r="667">
      <c r="E667" s="90"/>
      <c r="F667" s="17"/>
      <c r="M667" s="17"/>
      <c r="S667" s="86"/>
    </row>
    <row r="668">
      <c r="E668" s="90"/>
      <c r="F668" s="17"/>
      <c r="M668" s="17"/>
      <c r="S668" s="86"/>
    </row>
    <row r="669">
      <c r="E669" s="90"/>
      <c r="F669" s="17"/>
      <c r="M669" s="17"/>
      <c r="S669" s="86"/>
    </row>
    <row r="670">
      <c r="E670" s="90"/>
      <c r="F670" s="17"/>
      <c r="M670" s="17"/>
      <c r="S670" s="86"/>
    </row>
    <row r="671">
      <c r="E671" s="90"/>
      <c r="F671" s="17"/>
      <c r="M671" s="17"/>
      <c r="S671" s="86"/>
    </row>
    <row r="672">
      <c r="E672" s="90"/>
      <c r="F672" s="17"/>
      <c r="M672" s="17"/>
      <c r="S672" s="86"/>
    </row>
    <row r="673">
      <c r="E673" s="90"/>
      <c r="F673" s="17"/>
      <c r="M673" s="17"/>
      <c r="S673" s="86"/>
    </row>
    <row r="674">
      <c r="E674" s="90"/>
      <c r="F674" s="17"/>
      <c r="M674" s="17"/>
      <c r="S674" s="86"/>
    </row>
    <row r="675">
      <c r="E675" s="90"/>
      <c r="F675" s="17"/>
      <c r="M675" s="17"/>
      <c r="S675" s="86"/>
    </row>
    <row r="676">
      <c r="E676" s="90"/>
      <c r="F676" s="17"/>
      <c r="M676" s="17"/>
      <c r="S676" s="86"/>
    </row>
    <row r="677">
      <c r="E677" s="90"/>
      <c r="F677" s="17"/>
      <c r="M677" s="17"/>
      <c r="S677" s="86"/>
    </row>
    <row r="678">
      <c r="E678" s="90"/>
      <c r="F678" s="17"/>
      <c r="M678" s="17"/>
      <c r="S678" s="86"/>
    </row>
    <row r="679">
      <c r="E679" s="90"/>
      <c r="F679" s="17"/>
      <c r="M679" s="17"/>
      <c r="S679" s="86"/>
    </row>
    <row r="680">
      <c r="E680" s="90"/>
      <c r="F680" s="17"/>
      <c r="M680" s="17"/>
      <c r="S680" s="86"/>
    </row>
    <row r="681">
      <c r="E681" s="90"/>
      <c r="F681" s="17"/>
      <c r="M681" s="17"/>
      <c r="S681" s="86"/>
    </row>
    <row r="682">
      <c r="E682" s="90"/>
      <c r="F682" s="17"/>
      <c r="M682" s="17"/>
      <c r="S682" s="86"/>
    </row>
    <row r="683">
      <c r="E683" s="90"/>
      <c r="F683" s="17"/>
      <c r="M683" s="17"/>
      <c r="S683" s="86"/>
    </row>
    <row r="684">
      <c r="E684" s="90"/>
      <c r="F684" s="17"/>
      <c r="M684" s="17"/>
      <c r="S684" s="86"/>
    </row>
    <row r="685">
      <c r="E685" s="90"/>
      <c r="F685" s="17"/>
      <c r="M685" s="17"/>
      <c r="S685" s="86"/>
    </row>
    <row r="686">
      <c r="E686" s="90"/>
      <c r="F686" s="17"/>
      <c r="M686" s="17"/>
      <c r="S686" s="86"/>
    </row>
    <row r="687">
      <c r="E687" s="90"/>
      <c r="F687" s="17"/>
      <c r="M687" s="17"/>
      <c r="S687" s="86"/>
    </row>
    <row r="688">
      <c r="E688" s="90"/>
      <c r="F688" s="17"/>
      <c r="M688" s="17"/>
      <c r="S688" s="86"/>
    </row>
    <row r="689">
      <c r="E689" s="90"/>
      <c r="F689" s="17"/>
      <c r="M689" s="17"/>
      <c r="S689" s="86"/>
    </row>
    <row r="690">
      <c r="E690" s="90"/>
      <c r="F690" s="17"/>
      <c r="M690" s="17"/>
      <c r="S690" s="86"/>
    </row>
    <row r="691">
      <c r="E691" s="90"/>
      <c r="F691" s="17"/>
      <c r="M691" s="17"/>
      <c r="S691" s="86"/>
    </row>
    <row r="692">
      <c r="E692" s="90"/>
      <c r="F692" s="17"/>
      <c r="M692" s="17"/>
      <c r="S692" s="86"/>
    </row>
    <row r="693">
      <c r="E693" s="90"/>
      <c r="F693" s="17"/>
      <c r="M693" s="17"/>
      <c r="S693" s="86"/>
    </row>
    <row r="694">
      <c r="E694" s="90"/>
      <c r="F694" s="17"/>
      <c r="M694" s="17"/>
      <c r="S694" s="86"/>
    </row>
    <row r="695">
      <c r="E695" s="90"/>
      <c r="F695" s="17"/>
      <c r="M695" s="17"/>
      <c r="S695" s="86"/>
    </row>
    <row r="696">
      <c r="E696" s="90"/>
      <c r="F696" s="17"/>
      <c r="M696" s="17"/>
      <c r="S696" s="86"/>
    </row>
    <row r="697">
      <c r="E697" s="90"/>
      <c r="F697" s="17"/>
      <c r="M697" s="17"/>
      <c r="S697" s="86"/>
    </row>
    <row r="698">
      <c r="E698" s="90"/>
      <c r="F698" s="17"/>
      <c r="M698" s="17"/>
      <c r="S698" s="86"/>
    </row>
    <row r="699">
      <c r="E699" s="90"/>
      <c r="F699" s="17"/>
      <c r="M699" s="17"/>
      <c r="S699" s="86"/>
    </row>
    <row r="700">
      <c r="E700" s="90"/>
      <c r="F700" s="17"/>
      <c r="M700" s="17"/>
      <c r="S700" s="86"/>
    </row>
    <row r="701">
      <c r="E701" s="90"/>
      <c r="F701" s="17"/>
      <c r="M701" s="17"/>
      <c r="S701" s="86"/>
    </row>
    <row r="702">
      <c r="E702" s="90"/>
      <c r="F702" s="17"/>
      <c r="M702" s="17"/>
      <c r="S702" s="86"/>
    </row>
    <row r="703">
      <c r="E703" s="90"/>
      <c r="F703" s="17"/>
      <c r="M703" s="17"/>
      <c r="S703" s="86"/>
    </row>
    <row r="704">
      <c r="E704" s="90"/>
      <c r="F704" s="17"/>
      <c r="M704" s="17"/>
      <c r="S704" s="86"/>
    </row>
    <row r="705">
      <c r="E705" s="90"/>
      <c r="F705" s="17"/>
      <c r="M705" s="17"/>
      <c r="S705" s="86"/>
    </row>
    <row r="706">
      <c r="E706" s="90"/>
      <c r="F706" s="17"/>
      <c r="M706" s="17"/>
      <c r="S706" s="86"/>
    </row>
    <row r="707">
      <c r="E707" s="90"/>
      <c r="F707" s="17"/>
      <c r="M707" s="17"/>
      <c r="S707" s="86"/>
    </row>
    <row r="708">
      <c r="E708" s="90"/>
      <c r="F708" s="17"/>
      <c r="M708" s="17"/>
      <c r="S708" s="86"/>
    </row>
    <row r="709">
      <c r="E709" s="90"/>
      <c r="F709" s="17"/>
      <c r="M709" s="17"/>
      <c r="S709" s="86"/>
    </row>
    <row r="710">
      <c r="E710" s="90"/>
      <c r="F710" s="17"/>
      <c r="M710" s="17"/>
      <c r="S710" s="86"/>
    </row>
    <row r="711">
      <c r="E711" s="90"/>
      <c r="F711" s="17"/>
      <c r="M711" s="17"/>
      <c r="S711" s="86"/>
    </row>
    <row r="712">
      <c r="E712" s="90"/>
      <c r="F712" s="17"/>
      <c r="M712" s="17"/>
      <c r="S712" s="86"/>
    </row>
    <row r="713">
      <c r="E713" s="90"/>
      <c r="F713" s="17"/>
      <c r="M713" s="17"/>
      <c r="S713" s="86"/>
    </row>
    <row r="714">
      <c r="E714" s="90"/>
      <c r="F714" s="17"/>
      <c r="M714" s="17"/>
      <c r="S714" s="86"/>
    </row>
    <row r="715">
      <c r="E715" s="90"/>
      <c r="F715" s="17"/>
      <c r="M715" s="17"/>
      <c r="S715" s="86"/>
    </row>
    <row r="716">
      <c r="E716" s="90"/>
      <c r="F716" s="17"/>
      <c r="M716" s="17"/>
      <c r="S716" s="86"/>
    </row>
    <row r="717">
      <c r="E717" s="90"/>
      <c r="F717" s="17"/>
      <c r="M717" s="17"/>
      <c r="S717" s="86"/>
    </row>
    <row r="718">
      <c r="E718" s="90"/>
      <c r="F718" s="17"/>
      <c r="M718" s="17"/>
      <c r="S718" s="86"/>
    </row>
    <row r="719">
      <c r="E719" s="90"/>
      <c r="F719" s="17"/>
      <c r="M719" s="17"/>
      <c r="S719" s="86"/>
    </row>
    <row r="720">
      <c r="E720" s="90"/>
      <c r="F720" s="17"/>
      <c r="M720" s="17"/>
      <c r="S720" s="86"/>
    </row>
    <row r="721">
      <c r="E721" s="90"/>
      <c r="F721" s="17"/>
      <c r="M721" s="17"/>
      <c r="S721" s="86"/>
    </row>
    <row r="722">
      <c r="E722" s="90"/>
      <c r="F722" s="17"/>
      <c r="M722" s="17"/>
      <c r="S722" s="86"/>
    </row>
    <row r="723">
      <c r="E723" s="90"/>
      <c r="F723" s="17"/>
      <c r="M723" s="17"/>
      <c r="S723" s="86"/>
    </row>
    <row r="724">
      <c r="E724" s="90"/>
      <c r="F724" s="17"/>
      <c r="M724" s="17"/>
      <c r="S724" s="86"/>
    </row>
    <row r="725">
      <c r="E725" s="90"/>
      <c r="F725" s="17"/>
      <c r="M725" s="17"/>
      <c r="S725" s="86"/>
    </row>
    <row r="726">
      <c r="E726" s="90"/>
      <c r="F726" s="17"/>
      <c r="M726" s="17"/>
      <c r="S726" s="86"/>
    </row>
    <row r="727">
      <c r="E727" s="90"/>
      <c r="F727" s="17"/>
      <c r="M727" s="17"/>
      <c r="S727" s="86"/>
    </row>
    <row r="728">
      <c r="E728" s="90"/>
      <c r="F728" s="17"/>
      <c r="M728" s="17"/>
      <c r="S728" s="86"/>
    </row>
    <row r="729">
      <c r="E729" s="90"/>
      <c r="F729" s="17"/>
      <c r="M729" s="17"/>
      <c r="S729" s="86"/>
    </row>
    <row r="730">
      <c r="E730" s="90"/>
      <c r="F730" s="17"/>
      <c r="M730" s="17"/>
      <c r="S730" s="86"/>
    </row>
    <row r="731">
      <c r="E731" s="90"/>
      <c r="F731" s="17"/>
      <c r="M731" s="17"/>
      <c r="S731" s="86"/>
    </row>
    <row r="732">
      <c r="E732" s="90"/>
      <c r="F732" s="17"/>
      <c r="M732" s="17"/>
      <c r="S732" s="86"/>
    </row>
    <row r="733">
      <c r="E733" s="90"/>
      <c r="F733" s="17"/>
      <c r="M733" s="17"/>
      <c r="S733" s="86"/>
    </row>
    <row r="734">
      <c r="E734" s="90"/>
      <c r="F734" s="17"/>
      <c r="M734" s="17"/>
      <c r="S734" s="86"/>
    </row>
    <row r="735">
      <c r="E735" s="90"/>
      <c r="F735" s="17"/>
      <c r="M735" s="17"/>
      <c r="S735" s="86"/>
    </row>
    <row r="736">
      <c r="E736" s="90"/>
      <c r="F736" s="17"/>
      <c r="M736" s="17"/>
      <c r="S736" s="86"/>
    </row>
    <row r="737">
      <c r="E737" s="90"/>
      <c r="F737" s="17"/>
      <c r="M737" s="17"/>
      <c r="S737" s="86"/>
    </row>
    <row r="738">
      <c r="E738" s="90"/>
      <c r="F738" s="17"/>
      <c r="M738" s="17"/>
      <c r="S738" s="86"/>
    </row>
    <row r="739">
      <c r="E739" s="90"/>
      <c r="F739" s="17"/>
      <c r="M739" s="17"/>
      <c r="S739" s="86"/>
    </row>
    <row r="740">
      <c r="E740" s="90"/>
      <c r="F740" s="17"/>
      <c r="M740" s="17"/>
      <c r="S740" s="86"/>
    </row>
    <row r="741">
      <c r="E741" s="90"/>
      <c r="F741" s="17"/>
      <c r="M741" s="17"/>
      <c r="S741" s="86"/>
    </row>
    <row r="742">
      <c r="E742" s="90"/>
      <c r="F742" s="17"/>
      <c r="M742" s="17"/>
      <c r="S742" s="86"/>
    </row>
    <row r="743">
      <c r="E743" s="90"/>
      <c r="F743" s="17"/>
      <c r="M743" s="17"/>
      <c r="S743" s="86"/>
    </row>
    <row r="744">
      <c r="E744" s="90"/>
      <c r="F744" s="17"/>
      <c r="M744" s="17"/>
      <c r="S744" s="86"/>
    </row>
    <row r="745">
      <c r="E745" s="90"/>
      <c r="F745" s="17"/>
      <c r="M745" s="17"/>
      <c r="S745" s="86"/>
    </row>
    <row r="746">
      <c r="E746" s="90"/>
      <c r="F746" s="17"/>
      <c r="M746" s="17"/>
      <c r="S746" s="86"/>
    </row>
    <row r="747">
      <c r="E747" s="90"/>
      <c r="F747" s="17"/>
      <c r="M747" s="17"/>
      <c r="S747" s="86"/>
    </row>
    <row r="748">
      <c r="E748" s="90"/>
      <c r="F748" s="17"/>
      <c r="M748" s="17"/>
      <c r="S748" s="86"/>
    </row>
    <row r="749">
      <c r="E749" s="90"/>
      <c r="F749" s="17"/>
      <c r="M749" s="17"/>
      <c r="S749" s="86"/>
    </row>
    <row r="750">
      <c r="E750" s="90"/>
      <c r="F750" s="17"/>
      <c r="M750" s="17"/>
      <c r="S750" s="86"/>
    </row>
    <row r="751">
      <c r="E751" s="90"/>
      <c r="F751" s="17"/>
      <c r="M751" s="17"/>
      <c r="S751" s="86"/>
    </row>
    <row r="752">
      <c r="E752" s="90"/>
      <c r="F752" s="17"/>
      <c r="M752" s="17"/>
      <c r="S752" s="86"/>
    </row>
    <row r="753">
      <c r="E753" s="90"/>
      <c r="F753" s="17"/>
      <c r="M753" s="17"/>
      <c r="S753" s="86"/>
    </row>
    <row r="754">
      <c r="E754" s="90"/>
      <c r="F754" s="17"/>
      <c r="M754" s="17"/>
      <c r="S754" s="86"/>
    </row>
    <row r="755">
      <c r="E755" s="90"/>
      <c r="F755" s="17"/>
      <c r="M755" s="17"/>
      <c r="S755" s="86"/>
    </row>
    <row r="756">
      <c r="E756" s="90"/>
      <c r="F756" s="17"/>
      <c r="M756" s="17"/>
      <c r="S756" s="86"/>
    </row>
    <row r="757">
      <c r="E757" s="90"/>
      <c r="F757" s="17"/>
      <c r="M757" s="17"/>
      <c r="S757" s="86"/>
    </row>
    <row r="758">
      <c r="E758" s="90"/>
      <c r="F758" s="17"/>
      <c r="M758" s="17"/>
      <c r="S758" s="86"/>
    </row>
    <row r="759">
      <c r="E759" s="90"/>
      <c r="F759" s="17"/>
      <c r="M759" s="17"/>
      <c r="S759" s="86"/>
    </row>
    <row r="760">
      <c r="E760" s="90"/>
      <c r="F760" s="17"/>
      <c r="M760" s="17"/>
      <c r="S760" s="86"/>
    </row>
    <row r="761">
      <c r="E761" s="90"/>
      <c r="F761" s="17"/>
      <c r="M761" s="17"/>
      <c r="S761" s="86"/>
    </row>
    <row r="762">
      <c r="E762" s="90"/>
      <c r="F762" s="17"/>
      <c r="M762" s="17"/>
      <c r="S762" s="86"/>
    </row>
    <row r="763">
      <c r="E763" s="90"/>
      <c r="F763" s="17"/>
      <c r="M763" s="17"/>
      <c r="S763" s="86"/>
    </row>
    <row r="764">
      <c r="E764" s="90"/>
      <c r="F764" s="17"/>
      <c r="M764" s="17"/>
      <c r="S764" s="86"/>
    </row>
    <row r="765">
      <c r="E765" s="90"/>
      <c r="F765" s="17"/>
      <c r="M765" s="17"/>
      <c r="S765" s="86"/>
    </row>
    <row r="766">
      <c r="E766" s="90"/>
      <c r="F766" s="17"/>
      <c r="M766" s="17"/>
      <c r="S766" s="86"/>
    </row>
    <row r="767">
      <c r="E767" s="90"/>
      <c r="F767" s="17"/>
      <c r="M767" s="17"/>
      <c r="S767" s="86"/>
    </row>
    <row r="768">
      <c r="E768" s="90"/>
      <c r="F768" s="17"/>
      <c r="M768" s="17"/>
      <c r="S768" s="86"/>
    </row>
    <row r="769">
      <c r="E769" s="90"/>
      <c r="F769" s="17"/>
      <c r="M769" s="17"/>
      <c r="S769" s="86"/>
    </row>
    <row r="770">
      <c r="E770" s="90"/>
      <c r="F770" s="17"/>
      <c r="M770" s="17"/>
      <c r="S770" s="86"/>
    </row>
    <row r="771">
      <c r="E771" s="90"/>
      <c r="F771" s="17"/>
      <c r="M771" s="17"/>
      <c r="S771" s="86"/>
    </row>
    <row r="772">
      <c r="E772" s="90"/>
      <c r="F772" s="17"/>
      <c r="M772" s="17"/>
      <c r="S772" s="86"/>
    </row>
    <row r="773">
      <c r="E773" s="90"/>
      <c r="F773" s="17"/>
      <c r="M773" s="17"/>
      <c r="S773" s="86"/>
    </row>
    <row r="774">
      <c r="E774" s="90"/>
      <c r="F774" s="17"/>
      <c r="M774" s="17"/>
      <c r="S774" s="86"/>
    </row>
    <row r="775">
      <c r="E775" s="90"/>
      <c r="F775" s="17"/>
      <c r="M775" s="17"/>
      <c r="S775" s="86"/>
    </row>
    <row r="776">
      <c r="E776" s="90"/>
      <c r="F776" s="17"/>
      <c r="M776" s="17"/>
      <c r="S776" s="86"/>
    </row>
    <row r="777">
      <c r="E777" s="90"/>
      <c r="F777" s="17"/>
      <c r="M777" s="17"/>
      <c r="S777" s="86"/>
    </row>
    <row r="778">
      <c r="E778" s="90"/>
      <c r="F778" s="17"/>
      <c r="M778" s="17"/>
      <c r="S778" s="86"/>
    </row>
    <row r="779">
      <c r="E779" s="90"/>
      <c r="F779" s="17"/>
      <c r="M779" s="17"/>
      <c r="S779" s="86"/>
    </row>
    <row r="780">
      <c r="E780" s="90"/>
      <c r="F780" s="17"/>
      <c r="M780" s="17"/>
      <c r="S780" s="86"/>
    </row>
    <row r="781">
      <c r="E781" s="90"/>
      <c r="F781" s="17"/>
      <c r="M781" s="17"/>
      <c r="S781" s="86"/>
    </row>
    <row r="782">
      <c r="E782" s="90"/>
      <c r="F782" s="17"/>
      <c r="M782" s="17"/>
      <c r="S782" s="86"/>
    </row>
    <row r="783">
      <c r="E783" s="90"/>
      <c r="F783" s="17"/>
      <c r="M783" s="17"/>
      <c r="S783" s="86"/>
    </row>
    <row r="784">
      <c r="E784" s="90"/>
      <c r="F784" s="17"/>
      <c r="M784" s="17"/>
      <c r="S784" s="86"/>
    </row>
    <row r="785">
      <c r="E785" s="90"/>
      <c r="F785" s="17"/>
      <c r="M785" s="17"/>
      <c r="S785" s="86"/>
    </row>
    <row r="786">
      <c r="E786" s="90"/>
      <c r="F786" s="17"/>
      <c r="M786" s="17"/>
      <c r="S786" s="86"/>
    </row>
    <row r="787">
      <c r="E787" s="90"/>
      <c r="F787" s="17"/>
      <c r="M787" s="17"/>
      <c r="S787" s="86"/>
    </row>
    <row r="788">
      <c r="E788" s="90"/>
      <c r="F788" s="17"/>
      <c r="M788" s="17"/>
      <c r="S788" s="86"/>
    </row>
    <row r="789">
      <c r="E789" s="90"/>
      <c r="F789" s="17"/>
      <c r="M789" s="17"/>
      <c r="S789" s="86"/>
    </row>
    <row r="790">
      <c r="E790" s="90"/>
      <c r="F790" s="17"/>
      <c r="M790" s="17"/>
      <c r="S790" s="86"/>
    </row>
    <row r="791">
      <c r="E791" s="90"/>
      <c r="F791" s="17"/>
      <c r="M791" s="17"/>
      <c r="S791" s="86"/>
    </row>
    <row r="792">
      <c r="E792" s="90"/>
      <c r="F792" s="17"/>
      <c r="M792" s="17"/>
      <c r="S792" s="86"/>
    </row>
    <row r="793">
      <c r="E793" s="90"/>
      <c r="F793" s="17"/>
      <c r="M793" s="17"/>
      <c r="S793" s="86"/>
    </row>
    <row r="794">
      <c r="E794" s="90"/>
      <c r="F794" s="17"/>
      <c r="M794" s="17"/>
      <c r="S794" s="86"/>
    </row>
    <row r="795">
      <c r="E795" s="90"/>
      <c r="F795" s="17"/>
      <c r="M795" s="17"/>
      <c r="S795" s="86"/>
    </row>
    <row r="796">
      <c r="E796" s="90"/>
      <c r="F796" s="17"/>
      <c r="M796" s="17"/>
      <c r="S796" s="86"/>
    </row>
    <row r="797">
      <c r="E797" s="90"/>
      <c r="F797" s="17"/>
      <c r="M797" s="17"/>
      <c r="S797" s="86"/>
    </row>
    <row r="798">
      <c r="E798" s="90"/>
      <c r="F798" s="17"/>
      <c r="M798" s="17"/>
      <c r="S798" s="86"/>
    </row>
    <row r="799">
      <c r="E799" s="90"/>
      <c r="F799" s="17"/>
      <c r="M799" s="17"/>
      <c r="S799" s="86"/>
    </row>
    <row r="800">
      <c r="E800" s="90"/>
      <c r="F800" s="17"/>
      <c r="M800" s="17"/>
      <c r="S800" s="86"/>
    </row>
    <row r="801">
      <c r="E801" s="90"/>
      <c r="F801" s="17"/>
      <c r="M801" s="17"/>
      <c r="S801" s="86"/>
    </row>
    <row r="802">
      <c r="E802" s="90"/>
      <c r="F802" s="17"/>
      <c r="M802" s="17"/>
      <c r="S802" s="86"/>
    </row>
    <row r="803">
      <c r="E803" s="90"/>
      <c r="F803" s="17"/>
      <c r="M803" s="17"/>
      <c r="S803" s="86"/>
    </row>
    <row r="804">
      <c r="E804" s="90"/>
      <c r="F804" s="17"/>
      <c r="M804" s="17"/>
      <c r="S804" s="86"/>
    </row>
    <row r="805">
      <c r="E805" s="90"/>
      <c r="F805" s="17"/>
      <c r="M805" s="17"/>
      <c r="S805" s="86"/>
    </row>
    <row r="806">
      <c r="E806" s="90"/>
      <c r="F806" s="17"/>
      <c r="M806" s="17"/>
      <c r="S806" s="86"/>
    </row>
    <row r="807">
      <c r="E807" s="90"/>
      <c r="F807" s="17"/>
      <c r="M807" s="17"/>
      <c r="S807" s="86"/>
    </row>
    <row r="808">
      <c r="E808" s="90"/>
      <c r="F808" s="17"/>
      <c r="M808" s="17"/>
      <c r="S808" s="86"/>
    </row>
    <row r="809">
      <c r="E809" s="90"/>
      <c r="F809" s="17"/>
      <c r="M809" s="17"/>
      <c r="S809" s="86"/>
    </row>
    <row r="810">
      <c r="E810" s="90"/>
      <c r="F810" s="17"/>
      <c r="M810" s="17"/>
      <c r="S810" s="86"/>
    </row>
    <row r="811">
      <c r="E811" s="90"/>
      <c r="F811" s="17"/>
      <c r="M811" s="17"/>
      <c r="S811" s="86"/>
    </row>
    <row r="812">
      <c r="E812" s="90"/>
      <c r="F812" s="17"/>
      <c r="M812" s="17"/>
      <c r="S812" s="86"/>
    </row>
    <row r="813">
      <c r="E813" s="90"/>
      <c r="F813" s="17"/>
      <c r="M813" s="17"/>
      <c r="S813" s="86"/>
    </row>
    <row r="814">
      <c r="E814" s="90"/>
      <c r="F814" s="17"/>
      <c r="M814" s="17"/>
      <c r="S814" s="86"/>
    </row>
    <row r="815">
      <c r="E815" s="90"/>
      <c r="F815" s="17"/>
      <c r="M815" s="17"/>
      <c r="S815" s="86"/>
    </row>
    <row r="816">
      <c r="E816" s="90"/>
      <c r="F816" s="17"/>
      <c r="M816" s="17"/>
      <c r="S816" s="86"/>
    </row>
    <row r="817">
      <c r="E817" s="90"/>
      <c r="F817" s="17"/>
      <c r="M817" s="17"/>
      <c r="S817" s="86"/>
    </row>
    <row r="818">
      <c r="E818" s="90"/>
      <c r="F818" s="17"/>
      <c r="M818" s="17"/>
      <c r="S818" s="86"/>
    </row>
    <row r="819">
      <c r="E819" s="90"/>
      <c r="F819" s="17"/>
      <c r="M819" s="17"/>
      <c r="S819" s="86"/>
    </row>
    <row r="820">
      <c r="E820" s="90"/>
      <c r="F820" s="17"/>
      <c r="M820" s="17"/>
      <c r="S820" s="86"/>
    </row>
    <row r="821">
      <c r="E821" s="90"/>
      <c r="F821" s="17"/>
      <c r="M821" s="17"/>
      <c r="S821" s="86"/>
    </row>
    <row r="822">
      <c r="E822" s="90"/>
      <c r="F822" s="17"/>
      <c r="M822" s="17"/>
      <c r="S822" s="86"/>
    </row>
    <row r="823">
      <c r="E823" s="90"/>
      <c r="F823" s="17"/>
      <c r="M823" s="17"/>
      <c r="S823" s="86"/>
    </row>
    <row r="824">
      <c r="E824" s="90"/>
      <c r="F824" s="17"/>
      <c r="M824" s="17"/>
      <c r="S824" s="86"/>
    </row>
    <row r="825">
      <c r="E825" s="90"/>
      <c r="F825" s="17"/>
      <c r="M825" s="17"/>
      <c r="S825" s="86"/>
    </row>
    <row r="826">
      <c r="E826" s="90"/>
      <c r="F826" s="17"/>
      <c r="M826" s="17"/>
      <c r="S826" s="86"/>
    </row>
    <row r="827">
      <c r="E827" s="90"/>
      <c r="F827" s="17"/>
      <c r="M827" s="17"/>
      <c r="S827" s="86"/>
    </row>
    <row r="828">
      <c r="E828" s="90"/>
      <c r="F828" s="17"/>
      <c r="M828" s="17"/>
      <c r="S828" s="86"/>
    </row>
    <row r="829">
      <c r="E829" s="90"/>
      <c r="F829" s="17"/>
      <c r="M829" s="17"/>
      <c r="S829" s="86"/>
    </row>
    <row r="830">
      <c r="E830" s="90"/>
      <c r="F830" s="17"/>
      <c r="M830" s="17"/>
      <c r="S830" s="86"/>
    </row>
    <row r="831">
      <c r="E831" s="90"/>
      <c r="F831" s="17"/>
      <c r="M831" s="17"/>
      <c r="S831" s="86"/>
    </row>
    <row r="832">
      <c r="E832" s="90"/>
      <c r="F832" s="17"/>
      <c r="M832" s="17"/>
      <c r="S832" s="86"/>
    </row>
    <row r="833">
      <c r="E833" s="90"/>
      <c r="F833" s="17"/>
      <c r="M833" s="17"/>
      <c r="S833" s="86"/>
    </row>
    <row r="834">
      <c r="E834" s="90"/>
      <c r="F834" s="17"/>
      <c r="M834" s="17"/>
      <c r="S834" s="86"/>
    </row>
    <row r="835">
      <c r="E835" s="90"/>
      <c r="F835" s="17"/>
      <c r="M835" s="17"/>
      <c r="S835" s="86"/>
    </row>
    <row r="836">
      <c r="E836" s="90"/>
      <c r="F836" s="17"/>
      <c r="M836" s="17"/>
      <c r="S836" s="86"/>
    </row>
    <row r="837">
      <c r="E837" s="90"/>
      <c r="F837" s="17"/>
      <c r="M837" s="17"/>
      <c r="S837" s="86"/>
    </row>
    <row r="838">
      <c r="E838" s="90"/>
      <c r="F838" s="17"/>
      <c r="M838" s="17"/>
      <c r="S838" s="86"/>
    </row>
    <row r="839">
      <c r="E839" s="90"/>
      <c r="F839" s="17"/>
      <c r="M839" s="17"/>
      <c r="S839" s="86"/>
    </row>
    <row r="840">
      <c r="E840" s="90"/>
      <c r="F840" s="17"/>
      <c r="M840" s="17"/>
      <c r="S840" s="86"/>
    </row>
    <row r="841">
      <c r="E841" s="90"/>
      <c r="F841" s="17"/>
      <c r="M841" s="17"/>
      <c r="S841" s="86"/>
    </row>
    <row r="842">
      <c r="E842" s="90"/>
      <c r="F842" s="17"/>
      <c r="M842" s="17"/>
      <c r="S842" s="86"/>
    </row>
    <row r="843">
      <c r="E843" s="90"/>
      <c r="F843" s="17"/>
      <c r="M843" s="17"/>
      <c r="S843" s="86"/>
    </row>
    <row r="844">
      <c r="E844" s="90"/>
      <c r="F844" s="17"/>
      <c r="M844" s="17"/>
      <c r="S844" s="86"/>
    </row>
    <row r="845">
      <c r="E845" s="90"/>
      <c r="F845" s="17"/>
      <c r="M845" s="17"/>
      <c r="S845" s="86"/>
    </row>
    <row r="846">
      <c r="E846" s="90"/>
      <c r="F846" s="17"/>
      <c r="M846" s="17"/>
      <c r="S846" s="86"/>
    </row>
    <row r="847">
      <c r="E847" s="90"/>
      <c r="F847" s="17"/>
      <c r="M847" s="17"/>
      <c r="S847" s="86"/>
    </row>
    <row r="848">
      <c r="E848" s="90"/>
      <c r="F848" s="17"/>
      <c r="M848" s="17"/>
      <c r="S848" s="86"/>
    </row>
    <row r="849">
      <c r="E849" s="90"/>
      <c r="F849" s="17"/>
      <c r="M849" s="17"/>
      <c r="S849" s="86"/>
    </row>
    <row r="850">
      <c r="E850" s="90"/>
      <c r="F850" s="17"/>
      <c r="M850" s="17"/>
      <c r="S850" s="86"/>
    </row>
    <row r="851">
      <c r="E851" s="90"/>
      <c r="F851" s="17"/>
      <c r="M851" s="17"/>
      <c r="S851" s="86"/>
    </row>
    <row r="852">
      <c r="E852" s="90"/>
      <c r="F852" s="17"/>
      <c r="M852" s="17"/>
      <c r="S852" s="86"/>
    </row>
    <row r="853">
      <c r="E853" s="90"/>
      <c r="F853" s="17"/>
      <c r="M853" s="17"/>
      <c r="S853" s="86"/>
    </row>
    <row r="854">
      <c r="E854" s="90"/>
      <c r="F854" s="17"/>
      <c r="M854" s="17"/>
      <c r="S854" s="86"/>
    </row>
    <row r="855">
      <c r="E855" s="90"/>
      <c r="F855" s="17"/>
      <c r="M855" s="17"/>
      <c r="S855" s="86"/>
    </row>
    <row r="856">
      <c r="E856" s="90"/>
      <c r="F856" s="17"/>
      <c r="M856" s="17"/>
      <c r="S856" s="86"/>
    </row>
    <row r="857">
      <c r="E857" s="90"/>
      <c r="F857" s="17"/>
      <c r="M857" s="17"/>
      <c r="S857" s="86"/>
    </row>
    <row r="858">
      <c r="E858" s="90"/>
      <c r="F858" s="17"/>
      <c r="M858" s="17"/>
      <c r="S858" s="86"/>
    </row>
    <row r="859">
      <c r="E859" s="90"/>
      <c r="F859" s="17"/>
      <c r="M859" s="17"/>
      <c r="S859" s="86"/>
    </row>
    <row r="860">
      <c r="E860" s="90"/>
      <c r="F860" s="17"/>
      <c r="M860" s="17"/>
      <c r="S860" s="86"/>
    </row>
    <row r="861">
      <c r="E861" s="90"/>
      <c r="F861" s="17"/>
      <c r="M861" s="17"/>
      <c r="S861" s="86"/>
    </row>
    <row r="862">
      <c r="E862" s="90"/>
      <c r="F862" s="17"/>
      <c r="M862" s="17"/>
      <c r="S862" s="86"/>
    </row>
    <row r="863">
      <c r="E863" s="90"/>
      <c r="F863" s="17"/>
      <c r="M863" s="17"/>
      <c r="S863" s="86"/>
    </row>
    <row r="864">
      <c r="E864" s="90"/>
      <c r="F864" s="17"/>
      <c r="M864" s="17"/>
      <c r="S864" s="86"/>
    </row>
    <row r="865">
      <c r="E865" s="90"/>
      <c r="F865" s="17"/>
      <c r="M865" s="17"/>
      <c r="S865" s="86"/>
    </row>
    <row r="866">
      <c r="E866" s="90"/>
      <c r="F866" s="17"/>
      <c r="M866" s="17"/>
      <c r="S866" s="86"/>
    </row>
    <row r="867">
      <c r="E867" s="90"/>
      <c r="F867" s="17"/>
      <c r="M867" s="17"/>
      <c r="S867" s="86"/>
    </row>
    <row r="868">
      <c r="E868" s="90"/>
      <c r="F868" s="17"/>
      <c r="M868" s="17"/>
      <c r="S868" s="86"/>
    </row>
    <row r="869">
      <c r="E869" s="90"/>
      <c r="F869" s="17"/>
      <c r="M869" s="17"/>
      <c r="S869" s="86"/>
    </row>
    <row r="870">
      <c r="E870" s="90"/>
      <c r="F870" s="17"/>
      <c r="M870" s="17"/>
      <c r="S870" s="86"/>
    </row>
    <row r="871">
      <c r="E871" s="90"/>
      <c r="F871" s="17"/>
      <c r="M871" s="17"/>
      <c r="S871" s="86"/>
    </row>
    <row r="872">
      <c r="E872" s="90"/>
      <c r="F872" s="17"/>
      <c r="M872" s="17"/>
      <c r="S872" s="86"/>
    </row>
    <row r="873">
      <c r="E873" s="90"/>
      <c r="F873" s="17"/>
      <c r="M873" s="17"/>
      <c r="S873" s="86"/>
    </row>
    <row r="874">
      <c r="E874" s="90"/>
      <c r="F874" s="17"/>
      <c r="M874" s="17"/>
      <c r="S874" s="86"/>
    </row>
    <row r="875">
      <c r="E875" s="90"/>
      <c r="F875" s="17"/>
      <c r="M875" s="17"/>
      <c r="S875" s="86"/>
    </row>
    <row r="876">
      <c r="E876" s="90"/>
      <c r="F876" s="17"/>
      <c r="M876" s="17"/>
      <c r="S876" s="86"/>
    </row>
    <row r="877">
      <c r="E877" s="90"/>
      <c r="F877" s="17"/>
      <c r="M877" s="17"/>
      <c r="S877" s="86"/>
    </row>
    <row r="878">
      <c r="E878" s="90"/>
      <c r="F878" s="17"/>
      <c r="M878" s="17"/>
      <c r="S878" s="86"/>
    </row>
    <row r="879">
      <c r="E879" s="90"/>
      <c r="F879" s="17"/>
      <c r="M879" s="17"/>
      <c r="S879" s="86"/>
    </row>
    <row r="880">
      <c r="E880" s="90"/>
      <c r="F880" s="17"/>
      <c r="M880" s="17"/>
      <c r="S880" s="86"/>
    </row>
    <row r="881">
      <c r="E881" s="90"/>
      <c r="F881" s="17"/>
      <c r="M881" s="17"/>
      <c r="S881" s="86"/>
    </row>
    <row r="882">
      <c r="E882" s="90"/>
      <c r="F882" s="17"/>
      <c r="M882" s="17"/>
      <c r="S882" s="86"/>
    </row>
    <row r="883">
      <c r="E883" s="90"/>
      <c r="F883" s="17"/>
      <c r="M883" s="17"/>
      <c r="S883" s="86"/>
    </row>
    <row r="884">
      <c r="E884" s="90"/>
      <c r="F884" s="17"/>
      <c r="M884" s="17"/>
      <c r="S884" s="86"/>
    </row>
    <row r="885">
      <c r="E885" s="90"/>
      <c r="F885" s="17"/>
      <c r="M885" s="17"/>
      <c r="S885" s="86"/>
    </row>
    <row r="886">
      <c r="E886" s="90"/>
      <c r="F886" s="17"/>
      <c r="M886" s="17"/>
      <c r="S886" s="86"/>
    </row>
    <row r="887">
      <c r="E887" s="90"/>
      <c r="F887" s="17"/>
      <c r="M887" s="17"/>
      <c r="S887" s="86"/>
    </row>
    <row r="888">
      <c r="E888" s="90"/>
      <c r="F888" s="17"/>
      <c r="M888" s="17"/>
      <c r="S888" s="86"/>
    </row>
    <row r="889">
      <c r="E889" s="90"/>
      <c r="F889" s="17"/>
      <c r="M889" s="17"/>
      <c r="S889" s="86"/>
    </row>
    <row r="890">
      <c r="E890" s="90"/>
      <c r="F890" s="17"/>
      <c r="M890" s="17"/>
      <c r="S890" s="86"/>
    </row>
    <row r="891">
      <c r="E891" s="90"/>
      <c r="F891" s="17"/>
      <c r="M891" s="17"/>
      <c r="S891" s="86"/>
    </row>
    <row r="892">
      <c r="E892" s="90"/>
      <c r="F892" s="17"/>
      <c r="M892" s="17"/>
      <c r="S892" s="86"/>
    </row>
    <row r="893">
      <c r="E893" s="90"/>
      <c r="F893" s="17"/>
      <c r="M893" s="17"/>
      <c r="S893" s="86"/>
    </row>
    <row r="894">
      <c r="E894" s="90"/>
      <c r="F894" s="17"/>
      <c r="M894" s="17"/>
      <c r="S894" s="86"/>
    </row>
    <row r="895">
      <c r="E895" s="90"/>
      <c r="F895" s="17"/>
      <c r="M895" s="17"/>
      <c r="S895" s="86"/>
    </row>
    <row r="896">
      <c r="E896" s="90"/>
      <c r="F896" s="17"/>
      <c r="M896" s="17"/>
      <c r="S896" s="86"/>
    </row>
    <row r="897">
      <c r="E897" s="90"/>
      <c r="F897" s="17"/>
      <c r="M897" s="17"/>
      <c r="S897" s="86"/>
    </row>
    <row r="898">
      <c r="E898" s="90"/>
      <c r="F898" s="17"/>
      <c r="M898" s="17"/>
      <c r="S898" s="86"/>
    </row>
    <row r="899">
      <c r="E899" s="90"/>
      <c r="F899" s="17"/>
      <c r="M899" s="17"/>
      <c r="S899" s="86"/>
    </row>
    <row r="900">
      <c r="E900" s="90"/>
      <c r="F900" s="17"/>
      <c r="M900" s="17"/>
      <c r="S900" s="86"/>
    </row>
    <row r="901">
      <c r="E901" s="90"/>
      <c r="F901" s="17"/>
      <c r="M901" s="17"/>
      <c r="S901" s="86"/>
    </row>
    <row r="902">
      <c r="E902" s="90"/>
      <c r="F902" s="17"/>
      <c r="M902" s="17"/>
      <c r="S902" s="86"/>
    </row>
    <row r="903">
      <c r="E903" s="90"/>
      <c r="F903" s="17"/>
      <c r="M903" s="17"/>
      <c r="S903" s="86"/>
    </row>
    <row r="904">
      <c r="E904" s="90"/>
      <c r="F904" s="17"/>
      <c r="M904" s="17"/>
      <c r="S904" s="86"/>
    </row>
    <row r="905">
      <c r="E905" s="90"/>
      <c r="F905" s="17"/>
      <c r="M905" s="17"/>
      <c r="S905" s="86"/>
    </row>
    <row r="906">
      <c r="E906" s="90"/>
      <c r="F906" s="17"/>
      <c r="M906" s="17"/>
      <c r="S906" s="86"/>
    </row>
    <row r="907">
      <c r="E907" s="90"/>
      <c r="F907" s="17"/>
      <c r="M907" s="17"/>
      <c r="S907" s="86"/>
    </row>
    <row r="908">
      <c r="E908" s="90"/>
      <c r="F908" s="17"/>
      <c r="M908" s="17"/>
      <c r="S908" s="86"/>
    </row>
    <row r="909">
      <c r="E909" s="90"/>
      <c r="F909" s="17"/>
      <c r="M909" s="17"/>
      <c r="S909" s="86"/>
    </row>
    <row r="910">
      <c r="E910" s="90"/>
      <c r="F910" s="17"/>
      <c r="M910" s="17"/>
      <c r="S910" s="86"/>
    </row>
    <row r="911">
      <c r="E911" s="90"/>
      <c r="F911" s="17"/>
      <c r="M911" s="17"/>
      <c r="S911" s="86"/>
    </row>
    <row r="912">
      <c r="E912" s="90"/>
      <c r="F912" s="17"/>
      <c r="M912" s="17"/>
      <c r="S912" s="86"/>
    </row>
    <row r="913">
      <c r="E913" s="90"/>
      <c r="F913" s="17"/>
      <c r="M913" s="17"/>
      <c r="S913" s="86"/>
    </row>
    <row r="914">
      <c r="E914" s="90"/>
      <c r="F914" s="17"/>
      <c r="M914" s="17"/>
      <c r="S914" s="86"/>
    </row>
    <row r="915">
      <c r="E915" s="90"/>
      <c r="F915" s="17"/>
      <c r="M915" s="17"/>
      <c r="S915" s="86"/>
    </row>
    <row r="916">
      <c r="E916" s="90"/>
      <c r="F916" s="17"/>
      <c r="M916" s="17"/>
      <c r="S916" s="86"/>
    </row>
    <row r="917">
      <c r="E917" s="90"/>
      <c r="F917" s="17"/>
      <c r="M917" s="17"/>
      <c r="S917" s="86"/>
    </row>
    <row r="918">
      <c r="E918" s="90"/>
      <c r="F918" s="17"/>
      <c r="M918" s="17"/>
      <c r="S918" s="86"/>
    </row>
    <row r="919">
      <c r="E919" s="90"/>
      <c r="F919" s="17"/>
      <c r="M919" s="17"/>
      <c r="S919" s="86"/>
    </row>
    <row r="920">
      <c r="E920" s="90"/>
      <c r="F920" s="17"/>
      <c r="M920" s="17"/>
      <c r="S920" s="86"/>
    </row>
    <row r="921">
      <c r="E921" s="90"/>
      <c r="F921" s="17"/>
      <c r="M921" s="17"/>
      <c r="S921" s="86"/>
    </row>
    <row r="922">
      <c r="E922" s="90"/>
      <c r="F922" s="17"/>
      <c r="M922" s="17"/>
      <c r="S922" s="86"/>
    </row>
    <row r="923">
      <c r="E923" s="90"/>
      <c r="F923" s="17"/>
      <c r="M923" s="17"/>
      <c r="S923" s="86"/>
    </row>
    <row r="924">
      <c r="E924" s="90"/>
      <c r="F924" s="17"/>
      <c r="M924" s="17"/>
      <c r="S924" s="86"/>
    </row>
    <row r="925">
      <c r="E925" s="90"/>
      <c r="F925" s="17"/>
      <c r="M925" s="17"/>
      <c r="S925" s="86"/>
    </row>
    <row r="926">
      <c r="E926" s="90"/>
      <c r="F926" s="17"/>
      <c r="M926" s="17"/>
      <c r="S926" s="86"/>
    </row>
    <row r="927">
      <c r="E927" s="90"/>
      <c r="F927" s="17"/>
      <c r="M927" s="17"/>
      <c r="S927" s="86"/>
    </row>
    <row r="928">
      <c r="E928" s="90"/>
      <c r="F928" s="17"/>
      <c r="M928" s="17"/>
      <c r="S928" s="86"/>
    </row>
    <row r="929">
      <c r="E929" s="90"/>
      <c r="F929" s="17"/>
      <c r="M929" s="17"/>
      <c r="S929" s="86"/>
    </row>
    <row r="930">
      <c r="E930" s="90"/>
      <c r="F930" s="17"/>
      <c r="M930" s="17"/>
      <c r="S930" s="86"/>
    </row>
    <row r="931">
      <c r="E931" s="90"/>
      <c r="F931" s="17"/>
      <c r="M931" s="17"/>
      <c r="S931" s="86"/>
    </row>
    <row r="932">
      <c r="E932" s="90"/>
      <c r="F932" s="17"/>
      <c r="M932" s="17"/>
      <c r="S932" s="86"/>
    </row>
    <row r="933">
      <c r="E933" s="90"/>
      <c r="F933" s="17"/>
      <c r="M933" s="17"/>
      <c r="S933" s="86"/>
    </row>
    <row r="934">
      <c r="E934" s="90"/>
      <c r="F934" s="17"/>
      <c r="M934" s="17"/>
      <c r="S934" s="86"/>
    </row>
    <row r="935">
      <c r="E935" s="90"/>
      <c r="F935" s="17"/>
      <c r="M935" s="17"/>
      <c r="S935" s="86"/>
    </row>
    <row r="936">
      <c r="E936" s="90"/>
      <c r="F936" s="17"/>
      <c r="M936" s="17"/>
      <c r="S936" s="86"/>
    </row>
    <row r="937">
      <c r="E937" s="90"/>
      <c r="F937" s="17"/>
      <c r="M937" s="17"/>
      <c r="S937" s="86"/>
    </row>
    <row r="938">
      <c r="E938" s="90"/>
      <c r="F938" s="17"/>
      <c r="M938" s="17"/>
      <c r="S938" s="86"/>
    </row>
    <row r="939">
      <c r="E939" s="90"/>
      <c r="F939" s="17"/>
      <c r="M939" s="17"/>
      <c r="S939" s="86"/>
    </row>
    <row r="940">
      <c r="E940" s="90"/>
      <c r="F940" s="17"/>
      <c r="M940" s="17"/>
      <c r="S940" s="86"/>
    </row>
    <row r="941">
      <c r="E941" s="90"/>
      <c r="F941" s="17"/>
      <c r="M941" s="17"/>
      <c r="S941" s="86"/>
    </row>
    <row r="942">
      <c r="E942" s="90"/>
      <c r="F942" s="17"/>
      <c r="M942" s="17"/>
      <c r="S942" s="86"/>
    </row>
    <row r="943">
      <c r="E943" s="90"/>
      <c r="F943" s="17"/>
      <c r="M943" s="17"/>
      <c r="S943" s="86"/>
    </row>
    <row r="944">
      <c r="E944" s="90"/>
      <c r="F944" s="17"/>
      <c r="M944" s="17"/>
      <c r="S944" s="86"/>
    </row>
    <row r="945">
      <c r="E945" s="90"/>
      <c r="F945" s="17"/>
      <c r="M945" s="17"/>
      <c r="S945" s="86"/>
    </row>
    <row r="946">
      <c r="E946" s="90"/>
      <c r="F946" s="17"/>
      <c r="M946" s="17"/>
      <c r="S946" s="86"/>
    </row>
    <row r="947">
      <c r="E947" s="90"/>
      <c r="F947" s="17"/>
      <c r="M947" s="17"/>
      <c r="S947" s="86"/>
    </row>
    <row r="948">
      <c r="E948" s="90"/>
      <c r="F948" s="17"/>
      <c r="M948" s="17"/>
      <c r="S948" s="86"/>
    </row>
    <row r="949">
      <c r="E949" s="90"/>
      <c r="F949" s="17"/>
      <c r="M949" s="17"/>
      <c r="S949" s="86"/>
    </row>
    <row r="950">
      <c r="E950" s="90"/>
      <c r="F950" s="17"/>
      <c r="M950" s="17"/>
      <c r="S950" s="86"/>
    </row>
    <row r="951">
      <c r="E951" s="90"/>
      <c r="F951" s="17"/>
      <c r="M951" s="17"/>
      <c r="S951" s="86"/>
    </row>
    <row r="952">
      <c r="E952" s="90"/>
      <c r="F952" s="17"/>
      <c r="M952" s="17"/>
      <c r="S952" s="86"/>
    </row>
    <row r="953">
      <c r="E953" s="90"/>
      <c r="F953" s="17"/>
      <c r="M953" s="17"/>
      <c r="S953" s="86"/>
    </row>
    <row r="954">
      <c r="E954" s="90"/>
      <c r="F954" s="17"/>
      <c r="M954" s="17"/>
      <c r="S954" s="86"/>
    </row>
    <row r="955">
      <c r="E955" s="90"/>
      <c r="F955" s="17"/>
      <c r="M955" s="17"/>
      <c r="S955" s="86"/>
    </row>
    <row r="956">
      <c r="E956" s="90"/>
      <c r="F956" s="17"/>
      <c r="M956" s="17"/>
      <c r="S956" s="86"/>
    </row>
    <row r="957">
      <c r="E957" s="90"/>
      <c r="F957" s="17"/>
      <c r="M957" s="17"/>
      <c r="S957" s="86"/>
    </row>
    <row r="958">
      <c r="E958" s="90"/>
      <c r="F958" s="17"/>
      <c r="M958" s="17"/>
      <c r="S958" s="86"/>
    </row>
    <row r="959">
      <c r="E959" s="90"/>
      <c r="F959" s="17"/>
      <c r="M959" s="17"/>
      <c r="S959" s="86"/>
    </row>
    <row r="960">
      <c r="E960" s="90"/>
      <c r="F960" s="17"/>
      <c r="M960" s="17"/>
      <c r="S960" s="86"/>
    </row>
    <row r="961">
      <c r="E961" s="90"/>
      <c r="F961" s="17"/>
      <c r="M961" s="17"/>
      <c r="S961" s="86"/>
    </row>
    <row r="962">
      <c r="E962" s="90"/>
      <c r="F962" s="17"/>
      <c r="M962" s="17"/>
      <c r="S962" s="86"/>
    </row>
    <row r="963">
      <c r="E963" s="90"/>
      <c r="F963" s="17"/>
      <c r="M963" s="17"/>
      <c r="S963" s="86"/>
    </row>
    <row r="964">
      <c r="E964" s="90"/>
      <c r="F964" s="17"/>
      <c r="M964" s="17"/>
      <c r="S964" s="86"/>
    </row>
    <row r="965">
      <c r="E965" s="90"/>
      <c r="F965" s="17"/>
      <c r="M965" s="17"/>
      <c r="S965" s="86"/>
    </row>
    <row r="966">
      <c r="E966" s="90"/>
      <c r="F966" s="17"/>
      <c r="M966" s="17"/>
      <c r="S966" s="86"/>
    </row>
    <row r="967">
      <c r="E967" s="90"/>
      <c r="F967" s="17"/>
      <c r="M967" s="17"/>
      <c r="S967" s="86"/>
    </row>
    <row r="968">
      <c r="E968" s="90"/>
      <c r="F968" s="17"/>
      <c r="M968" s="17"/>
      <c r="S968" s="86"/>
    </row>
    <row r="969">
      <c r="E969" s="90"/>
      <c r="F969" s="17"/>
      <c r="M969" s="17"/>
      <c r="S969" s="86"/>
    </row>
    <row r="970">
      <c r="E970" s="90"/>
      <c r="F970" s="17"/>
      <c r="M970" s="17"/>
      <c r="S970" s="86"/>
    </row>
    <row r="971">
      <c r="E971" s="90"/>
      <c r="F971" s="17"/>
      <c r="M971" s="17"/>
      <c r="S971" s="86"/>
    </row>
    <row r="972">
      <c r="E972" s="90"/>
      <c r="F972" s="17"/>
      <c r="M972" s="17"/>
      <c r="S972" s="86"/>
    </row>
    <row r="973">
      <c r="E973" s="90"/>
      <c r="F973" s="17"/>
      <c r="M973" s="17"/>
      <c r="S973" s="86"/>
    </row>
    <row r="974">
      <c r="E974" s="90"/>
      <c r="F974" s="17"/>
      <c r="M974" s="17"/>
      <c r="S974" s="86"/>
    </row>
    <row r="975">
      <c r="E975" s="90"/>
      <c r="F975" s="17"/>
      <c r="M975" s="17"/>
      <c r="S975" s="86"/>
    </row>
    <row r="976">
      <c r="E976" s="90"/>
      <c r="F976" s="17"/>
      <c r="M976" s="17"/>
      <c r="S976" s="86"/>
    </row>
    <row r="977">
      <c r="E977" s="90"/>
      <c r="F977" s="17"/>
      <c r="M977" s="17"/>
      <c r="S977" s="86"/>
    </row>
    <row r="978">
      <c r="E978" s="90"/>
      <c r="F978" s="17"/>
      <c r="M978" s="17"/>
      <c r="S978" s="86"/>
    </row>
    <row r="979">
      <c r="E979" s="90"/>
      <c r="F979" s="17"/>
      <c r="M979" s="17"/>
      <c r="S979" s="86"/>
    </row>
    <row r="980">
      <c r="E980" s="90"/>
      <c r="F980" s="17"/>
      <c r="M980" s="17"/>
      <c r="S980" s="86"/>
    </row>
    <row r="981">
      <c r="E981" s="90"/>
      <c r="F981" s="17"/>
      <c r="M981" s="17"/>
      <c r="S981" s="86"/>
    </row>
    <row r="982">
      <c r="E982" s="90"/>
      <c r="F982" s="17"/>
      <c r="M982" s="17"/>
      <c r="S982" s="86"/>
    </row>
    <row r="983">
      <c r="E983" s="90"/>
      <c r="F983" s="17"/>
      <c r="M983" s="17"/>
      <c r="S983" s="86"/>
    </row>
    <row r="984">
      <c r="E984" s="90"/>
      <c r="F984" s="17"/>
      <c r="M984" s="17"/>
      <c r="S984" s="86"/>
    </row>
    <row r="985">
      <c r="E985" s="90"/>
      <c r="F985" s="17"/>
      <c r="M985" s="17"/>
      <c r="S985" s="86"/>
    </row>
    <row r="986">
      <c r="E986" s="90"/>
      <c r="F986" s="17"/>
      <c r="M986" s="17"/>
      <c r="S986" s="86"/>
    </row>
    <row r="987">
      <c r="E987" s="90"/>
      <c r="F987" s="17"/>
      <c r="M987" s="17"/>
      <c r="S987" s="86"/>
    </row>
    <row r="988">
      <c r="E988" s="90"/>
      <c r="F988" s="17"/>
      <c r="M988" s="17"/>
      <c r="S988" s="86"/>
    </row>
    <row r="989">
      <c r="E989" s="90"/>
      <c r="F989" s="17"/>
      <c r="M989" s="17"/>
      <c r="S989" s="86"/>
    </row>
    <row r="990">
      <c r="E990" s="90"/>
      <c r="F990" s="17"/>
      <c r="M990" s="17"/>
      <c r="S990" s="86"/>
    </row>
    <row r="991">
      <c r="E991" s="90"/>
      <c r="F991" s="17"/>
      <c r="M991" s="17"/>
      <c r="S991" s="86"/>
    </row>
    <row r="992">
      <c r="E992" s="90"/>
      <c r="F992" s="17"/>
      <c r="M992" s="17"/>
      <c r="S992" s="86"/>
    </row>
    <row r="993">
      <c r="E993" s="90"/>
      <c r="F993" s="17"/>
      <c r="M993" s="17"/>
      <c r="S993" s="86"/>
    </row>
    <row r="994">
      <c r="E994" s="90"/>
      <c r="F994" s="17"/>
      <c r="M994" s="17"/>
      <c r="S994" s="86"/>
    </row>
    <row r="995">
      <c r="E995" s="90"/>
      <c r="F995" s="17"/>
      <c r="M995" s="17"/>
      <c r="S995" s="86"/>
    </row>
    <row r="996">
      <c r="E996" s="90"/>
      <c r="F996" s="17"/>
      <c r="M996" s="17"/>
      <c r="S996" s="86"/>
    </row>
    <row r="997">
      <c r="E997" s="90"/>
      <c r="F997" s="17"/>
      <c r="M997" s="17"/>
      <c r="S997" s="86"/>
    </row>
    <row r="998">
      <c r="E998" s="90"/>
      <c r="F998" s="17"/>
      <c r="M998" s="17"/>
      <c r="S998" s="86"/>
    </row>
    <row r="999">
      <c r="E999" s="90"/>
      <c r="F999" s="17"/>
      <c r="M999" s="17"/>
      <c r="S999" s="86"/>
    </row>
    <row r="1000">
      <c r="E1000" s="90"/>
      <c r="F1000" s="17"/>
      <c r="M1000" s="17"/>
      <c r="S1000" s="86"/>
    </row>
    <row r="1001">
      <c r="E1001" s="90"/>
      <c r="F1001" s="17"/>
      <c r="M1001" s="17"/>
      <c r="S1001" s="86"/>
    </row>
    <row r="1002">
      <c r="E1002" s="90"/>
      <c r="F1002" s="17"/>
      <c r="M1002" s="17"/>
      <c r="S1002" s="86"/>
    </row>
    <row r="1003">
      <c r="E1003" s="90"/>
      <c r="F1003" s="17"/>
      <c r="M1003" s="17"/>
      <c r="S1003" s="86"/>
    </row>
    <row r="1004">
      <c r="E1004" s="90"/>
      <c r="F1004" s="17"/>
      <c r="M1004" s="17"/>
      <c r="S1004" s="86"/>
    </row>
    <row r="1005">
      <c r="E1005" s="90"/>
      <c r="F1005" s="17"/>
      <c r="M1005" s="17"/>
      <c r="S1005" s="86"/>
    </row>
  </sheetData>
  <drawing r:id="rId1"/>
  <tableParts count="2"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33</v>
      </c>
      <c r="B1" s="92"/>
    </row>
    <row r="2">
      <c r="A2" s="25" t="str">
        <f t="shared" ref="A2:O2" si="1">INDEX(A5:A47,MATCH($A$1,$B$5:$B$47,0),0)</f>
        <v>一般</v>
      </c>
      <c r="B2" s="25" t="str">
        <f t="shared" si="1"/>
        <v>クロエ?</v>
      </c>
      <c r="C2" s="25" t="str">
        <f t="shared" si="1"/>
        <v>獣人</v>
      </c>
      <c r="D2" s="25" t="str">
        <f t="shared" si="1"/>
        <v>戦士</v>
      </c>
      <c r="E2" s="25" t="str">
        <f t="shared" si="1"/>
        <v>騎士</v>
      </c>
      <c r="F2" s="25" t="str">
        <f t="shared" si="1"/>
        <v>火</v>
      </c>
      <c r="G2" s="25" t="str">
        <f t="shared" si="1"/>
        <v>善</v>
      </c>
      <c r="H2" s="25" t="str">
        <f t="shared" si="1"/>
        <v>女</v>
      </c>
      <c r="I2" s="25">
        <f t="shared" si="1"/>
        <v>14</v>
      </c>
      <c r="J2" s="25">
        <f t="shared" si="1"/>
        <v>13</v>
      </c>
      <c r="K2" s="25">
        <f t="shared" si="1"/>
        <v>8</v>
      </c>
      <c r="L2" s="25">
        <f t="shared" si="1"/>
        <v>15</v>
      </c>
      <c r="M2" s="25">
        <f t="shared" si="1"/>
        <v>14</v>
      </c>
      <c r="N2" s="25">
        <f t="shared" si="1"/>
        <v>15</v>
      </c>
      <c r="O2" s="25">
        <f t="shared" si="1"/>
        <v>8</v>
      </c>
    </row>
    <row r="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>
      <c r="A4" s="24" t="s">
        <v>34</v>
      </c>
      <c r="B4" s="24" t="s">
        <v>1</v>
      </c>
      <c r="C4" s="24" t="s">
        <v>35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7</v>
      </c>
      <c r="J4" s="24" t="s">
        <v>41</v>
      </c>
      <c r="K4" s="24" t="s">
        <v>42</v>
      </c>
      <c r="L4" s="24" t="s">
        <v>43</v>
      </c>
      <c r="M4" s="24" t="s">
        <v>44</v>
      </c>
      <c r="N4" s="24" t="s">
        <v>45</v>
      </c>
      <c r="O4" s="24" t="s">
        <v>13</v>
      </c>
    </row>
    <row r="5">
      <c r="A5" s="93" t="s">
        <v>46</v>
      </c>
      <c r="B5" s="94" t="s">
        <v>47</v>
      </c>
      <c r="C5" s="93" t="s">
        <v>48</v>
      </c>
      <c r="D5" s="93" t="s">
        <v>49</v>
      </c>
      <c r="E5" s="93" t="s">
        <v>50</v>
      </c>
      <c r="F5" s="95" t="s">
        <v>51</v>
      </c>
      <c r="G5" s="93" t="s">
        <v>52</v>
      </c>
      <c r="H5" s="93" t="s">
        <v>53</v>
      </c>
      <c r="I5" s="93">
        <v>10.0</v>
      </c>
      <c r="J5" s="93">
        <v>16.0</v>
      </c>
      <c r="K5" s="93">
        <v>12.0</v>
      </c>
      <c r="L5" s="93">
        <v>10.0</v>
      </c>
      <c r="M5" s="93">
        <v>15.0</v>
      </c>
      <c r="N5" s="93">
        <v>13.0</v>
      </c>
      <c r="O5" s="93">
        <v>11.0</v>
      </c>
      <c r="P5" s="96"/>
    </row>
    <row r="6">
      <c r="A6" s="93" t="s">
        <v>46</v>
      </c>
      <c r="B6" s="94" t="s">
        <v>54</v>
      </c>
      <c r="C6" s="93" t="s">
        <v>55</v>
      </c>
      <c r="D6" s="93" t="s">
        <v>56</v>
      </c>
      <c r="E6" s="97"/>
      <c r="F6" s="95" t="s">
        <v>51</v>
      </c>
      <c r="G6" s="93" t="s">
        <v>57</v>
      </c>
      <c r="H6" s="93" t="s">
        <v>58</v>
      </c>
      <c r="I6" s="93">
        <v>13.0</v>
      </c>
      <c r="J6" s="93">
        <v>12.0</v>
      </c>
      <c r="K6" s="93">
        <v>14.0</v>
      </c>
      <c r="L6" s="93">
        <v>12.0</v>
      </c>
      <c r="M6" s="93">
        <v>12.0</v>
      </c>
      <c r="N6" s="93">
        <v>12.0</v>
      </c>
      <c r="O6" s="93">
        <v>12.0</v>
      </c>
      <c r="P6" s="96"/>
    </row>
    <row r="7">
      <c r="A7" s="93" t="s">
        <v>59</v>
      </c>
      <c r="B7" s="94" t="s">
        <v>60</v>
      </c>
      <c r="C7" s="93" t="s">
        <v>61</v>
      </c>
      <c r="D7" s="93" t="s">
        <v>62</v>
      </c>
      <c r="E7" s="93" t="s">
        <v>56</v>
      </c>
      <c r="F7" s="98" t="s">
        <v>63</v>
      </c>
      <c r="G7" s="93" t="s">
        <v>52</v>
      </c>
      <c r="H7" s="93" t="s">
        <v>58</v>
      </c>
      <c r="I7" s="93">
        <v>12.0</v>
      </c>
      <c r="J7" s="93">
        <v>13.0</v>
      </c>
      <c r="K7" s="93">
        <v>8.0</v>
      </c>
      <c r="L7" s="93">
        <v>14.0</v>
      </c>
      <c r="M7" s="93">
        <v>14.0</v>
      </c>
      <c r="N7" s="93">
        <v>17.0</v>
      </c>
      <c r="O7" s="93">
        <v>9.0</v>
      </c>
      <c r="P7" s="96"/>
    </row>
    <row r="8">
      <c r="A8" s="93" t="s">
        <v>46</v>
      </c>
      <c r="B8" s="94" t="s">
        <v>64</v>
      </c>
      <c r="C8" s="93" t="s">
        <v>48</v>
      </c>
      <c r="D8" s="93" t="s">
        <v>50</v>
      </c>
      <c r="E8" s="93" t="s">
        <v>49</v>
      </c>
      <c r="F8" s="99" t="s">
        <v>65</v>
      </c>
      <c r="G8" s="93" t="s">
        <v>52</v>
      </c>
      <c r="H8" s="93" t="s">
        <v>58</v>
      </c>
      <c r="I8" s="93">
        <v>9.0</v>
      </c>
      <c r="J8" s="93">
        <v>18.0</v>
      </c>
      <c r="K8" s="93">
        <v>14.0</v>
      </c>
      <c r="L8" s="93">
        <v>9.0</v>
      </c>
      <c r="M8" s="93">
        <v>13.0</v>
      </c>
      <c r="N8" s="93">
        <v>13.0</v>
      </c>
      <c r="O8" s="93">
        <v>11.0</v>
      </c>
      <c r="P8" s="96"/>
    </row>
    <row r="9">
      <c r="A9" s="93" t="s">
        <v>59</v>
      </c>
      <c r="B9" s="94" t="s">
        <v>66</v>
      </c>
      <c r="C9" s="93" t="s">
        <v>55</v>
      </c>
      <c r="D9" s="93" t="s">
        <v>67</v>
      </c>
      <c r="E9" s="93" t="s">
        <v>56</v>
      </c>
      <c r="F9" s="98" t="s">
        <v>63</v>
      </c>
      <c r="G9" s="93" t="s">
        <v>57</v>
      </c>
      <c r="H9" s="93" t="s">
        <v>53</v>
      </c>
      <c r="I9" s="93">
        <v>16.0</v>
      </c>
      <c r="J9" s="93">
        <v>11.0</v>
      </c>
      <c r="K9" s="93">
        <v>12.0</v>
      </c>
      <c r="L9" s="93">
        <v>15.0</v>
      </c>
      <c r="M9" s="93">
        <v>12.0</v>
      </c>
      <c r="N9" s="93">
        <v>11.0</v>
      </c>
      <c r="O9" s="93">
        <v>11.0</v>
      </c>
      <c r="P9" s="97"/>
    </row>
    <row r="10">
      <c r="A10" s="93" t="s">
        <v>59</v>
      </c>
      <c r="B10" s="94" t="s">
        <v>68</v>
      </c>
      <c r="C10" s="93" t="s">
        <v>55</v>
      </c>
      <c r="D10" s="93" t="s">
        <v>49</v>
      </c>
      <c r="E10" s="93" t="s">
        <v>50</v>
      </c>
      <c r="F10" s="98" t="s">
        <v>63</v>
      </c>
      <c r="G10" s="93" t="s">
        <v>57</v>
      </c>
      <c r="H10" s="93" t="s">
        <v>58</v>
      </c>
      <c r="I10" s="93">
        <v>13.0</v>
      </c>
      <c r="J10" s="93">
        <v>14.0</v>
      </c>
      <c r="K10" s="93">
        <v>12.0</v>
      </c>
      <c r="L10" s="93">
        <v>12.0</v>
      </c>
      <c r="M10" s="93">
        <v>12.0</v>
      </c>
      <c r="N10" s="93">
        <v>13.0</v>
      </c>
      <c r="O10" s="93">
        <v>11.0</v>
      </c>
      <c r="P10" s="93" t="s">
        <v>69</v>
      </c>
    </row>
    <row r="11">
      <c r="A11" s="93" t="s">
        <v>59</v>
      </c>
      <c r="B11" s="94" t="s">
        <v>70</v>
      </c>
      <c r="C11" s="93" t="s">
        <v>48</v>
      </c>
      <c r="D11" s="93" t="s">
        <v>67</v>
      </c>
      <c r="E11" s="93" t="s">
        <v>56</v>
      </c>
      <c r="F11" s="99" t="s">
        <v>65</v>
      </c>
      <c r="G11" s="93" t="s">
        <v>57</v>
      </c>
      <c r="H11" s="93" t="s">
        <v>58</v>
      </c>
      <c r="I11" s="93">
        <v>11.0</v>
      </c>
      <c r="J11" s="93">
        <v>17.0</v>
      </c>
      <c r="K11" s="93">
        <v>13.0</v>
      </c>
      <c r="L11" s="93">
        <v>11.0</v>
      </c>
      <c r="M11" s="93">
        <v>13.0</v>
      </c>
      <c r="N11" s="93">
        <v>13.0</v>
      </c>
      <c r="O11" s="93">
        <v>10.0</v>
      </c>
      <c r="P11" s="96"/>
    </row>
    <row r="12">
      <c r="A12" s="93" t="s">
        <v>46</v>
      </c>
      <c r="B12" s="94" t="s">
        <v>71</v>
      </c>
      <c r="C12" s="93" t="s">
        <v>55</v>
      </c>
      <c r="D12" s="93" t="s">
        <v>49</v>
      </c>
      <c r="E12" s="93" t="s">
        <v>50</v>
      </c>
      <c r="F12" s="100" t="s">
        <v>72</v>
      </c>
      <c r="G12" s="93" t="s">
        <v>73</v>
      </c>
      <c r="H12" s="93" t="s">
        <v>58</v>
      </c>
      <c r="I12" s="93">
        <v>11.0</v>
      </c>
      <c r="J12" s="93">
        <v>14.0</v>
      </c>
      <c r="K12" s="93">
        <v>12.0</v>
      </c>
      <c r="L12" s="93">
        <v>13.0</v>
      </c>
      <c r="M12" s="93">
        <v>13.0</v>
      </c>
      <c r="N12" s="93">
        <v>13.0</v>
      </c>
      <c r="O12" s="93">
        <v>11.0</v>
      </c>
      <c r="P12" s="96"/>
    </row>
    <row r="13">
      <c r="A13" s="93" t="s">
        <v>59</v>
      </c>
      <c r="B13" s="94" t="s">
        <v>74</v>
      </c>
      <c r="C13" s="93" t="s">
        <v>75</v>
      </c>
      <c r="D13" s="93" t="s">
        <v>67</v>
      </c>
      <c r="E13" s="93" t="s">
        <v>50</v>
      </c>
      <c r="F13" s="98" t="s">
        <v>63</v>
      </c>
      <c r="G13" s="93" t="s">
        <v>57</v>
      </c>
      <c r="H13" s="93" t="s">
        <v>53</v>
      </c>
      <c r="I13" s="93">
        <v>18.0</v>
      </c>
      <c r="J13" s="93">
        <v>9.0</v>
      </c>
      <c r="K13" s="93">
        <v>13.0</v>
      </c>
      <c r="L13" s="93">
        <v>18.0</v>
      </c>
      <c r="M13" s="93">
        <v>15.0</v>
      </c>
      <c r="N13" s="93">
        <v>7.0</v>
      </c>
      <c r="O13" s="93">
        <v>8.0</v>
      </c>
      <c r="P13" s="97"/>
    </row>
    <row r="14">
      <c r="A14" s="93" t="s">
        <v>59</v>
      </c>
      <c r="B14" s="94" t="s">
        <v>76</v>
      </c>
      <c r="C14" s="93" t="s">
        <v>48</v>
      </c>
      <c r="D14" s="93" t="s">
        <v>56</v>
      </c>
      <c r="E14" s="93" t="s">
        <v>67</v>
      </c>
      <c r="F14" s="100" t="s">
        <v>72</v>
      </c>
      <c r="G14" s="93" t="s">
        <v>73</v>
      </c>
      <c r="H14" s="93" t="s">
        <v>58</v>
      </c>
      <c r="I14" s="93">
        <v>11.0</v>
      </c>
      <c r="J14" s="93">
        <v>15.0</v>
      </c>
      <c r="K14" s="93">
        <v>11.0</v>
      </c>
      <c r="L14" s="93">
        <v>12.0</v>
      </c>
      <c r="M14" s="93">
        <v>15.0</v>
      </c>
      <c r="N14" s="93">
        <v>13.0</v>
      </c>
      <c r="O14" s="93">
        <v>10.0</v>
      </c>
      <c r="P14" s="93" t="s">
        <v>77</v>
      </c>
    </row>
    <row r="15">
      <c r="A15" s="93" t="s">
        <v>59</v>
      </c>
      <c r="B15" s="94" t="s">
        <v>78</v>
      </c>
      <c r="C15" s="93" t="s">
        <v>48</v>
      </c>
      <c r="D15" s="93" t="s">
        <v>56</v>
      </c>
      <c r="E15" s="93" t="s">
        <v>49</v>
      </c>
      <c r="F15" s="101" t="s">
        <v>79</v>
      </c>
      <c r="G15" s="93" t="s">
        <v>52</v>
      </c>
      <c r="H15" s="93" t="s">
        <v>53</v>
      </c>
      <c r="I15" s="93">
        <v>12.0</v>
      </c>
      <c r="J15" s="93">
        <v>16.0</v>
      </c>
      <c r="K15" s="93">
        <v>10.0</v>
      </c>
      <c r="L15" s="93">
        <v>11.0</v>
      </c>
      <c r="M15" s="93">
        <v>15.0</v>
      </c>
      <c r="N15" s="93">
        <v>12.0</v>
      </c>
      <c r="O15" s="93">
        <v>11.0</v>
      </c>
      <c r="P15" s="93" t="s">
        <v>80</v>
      </c>
    </row>
    <row r="16">
      <c r="A16" s="93" t="s">
        <v>59</v>
      </c>
      <c r="B16" s="94" t="s">
        <v>81</v>
      </c>
      <c r="C16" s="93" t="s">
        <v>48</v>
      </c>
      <c r="D16" s="93" t="s">
        <v>67</v>
      </c>
      <c r="E16" s="93" t="s">
        <v>49</v>
      </c>
      <c r="F16" s="101" t="s">
        <v>79</v>
      </c>
      <c r="G16" s="93" t="s">
        <v>57</v>
      </c>
      <c r="H16" s="93" t="s">
        <v>53</v>
      </c>
      <c r="I16" s="93">
        <v>12.0</v>
      </c>
      <c r="J16" s="93">
        <v>16.0</v>
      </c>
      <c r="K16" s="93">
        <v>11.0</v>
      </c>
      <c r="L16" s="93">
        <v>12.0</v>
      </c>
      <c r="M16" s="93">
        <v>14.0</v>
      </c>
      <c r="N16" s="93">
        <v>12.0</v>
      </c>
      <c r="O16" s="93">
        <v>11.0</v>
      </c>
      <c r="P16" s="93" t="s">
        <v>82</v>
      </c>
    </row>
    <row r="17">
      <c r="A17" s="93" t="s">
        <v>59</v>
      </c>
      <c r="B17" s="94" t="s">
        <v>83</v>
      </c>
      <c r="C17" s="93" t="s">
        <v>48</v>
      </c>
      <c r="D17" s="93" t="s">
        <v>50</v>
      </c>
      <c r="E17" s="93" t="s">
        <v>49</v>
      </c>
      <c r="F17" s="95" t="s">
        <v>51</v>
      </c>
      <c r="G17" s="93" t="s">
        <v>57</v>
      </c>
      <c r="H17" s="93" t="s">
        <v>53</v>
      </c>
      <c r="I17" s="93">
        <v>10.0</v>
      </c>
      <c r="J17" s="93">
        <v>15.0</v>
      </c>
      <c r="K17" s="93">
        <v>14.0</v>
      </c>
      <c r="L17" s="93">
        <v>10.0</v>
      </c>
      <c r="M17" s="93">
        <v>14.0</v>
      </c>
      <c r="N17" s="93">
        <v>12.0</v>
      </c>
      <c r="O17" s="93">
        <v>12.0</v>
      </c>
      <c r="P17" s="93" t="s">
        <v>84</v>
      </c>
    </row>
    <row r="18">
      <c r="A18" s="93" t="s">
        <v>59</v>
      </c>
      <c r="B18" s="94" t="s">
        <v>85</v>
      </c>
      <c r="C18" s="93" t="s">
        <v>55</v>
      </c>
      <c r="D18" s="93" t="s">
        <v>56</v>
      </c>
      <c r="E18" s="93" t="s">
        <v>67</v>
      </c>
      <c r="F18" s="102" t="s">
        <v>86</v>
      </c>
      <c r="G18" s="93" t="s">
        <v>73</v>
      </c>
      <c r="H18" s="93" t="s">
        <v>58</v>
      </c>
      <c r="I18" s="93">
        <v>13.0</v>
      </c>
      <c r="J18" s="93">
        <v>12.0</v>
      </c>
      <c r="K18" s="93">
        <v>12.0</v>
      </c>
      <c r="L18" s="93">
        <v>12.0</v>
      </c>
      <c r="M18" s="93">
        <v>13.0</v>
      </c>
      <c r="N18" s="93">
        <v>14.0</v>
      </c>
      <c r="O18" s="93">
        <v>11.0</v>
      </c>
      <c r="P18" s="93" t="s">
        <v>87</v>
      </c>
    </row>
    <row r="19">
      <c r="A19" s="93" t="s">
        <v>59</v>
      </c>
      <c r="B19" s="94" t="s">
        <v>88</v>
      </c>
      <c r="C19" s="93" t="s">
        <v>48</v>
      </c>
      <c r="D19" s="93" t="s">
        <v>56</v>
      </c>
      <c r="E19" s="93" t="s">
        <v>62</v>
      </c>
      <c r="F19" s="102" t="s">
        <v>86</v>
      </c>
      <c r="G19" s="93" t="s">
        <v>73</v>
      </c>
      <c r="H19" s="93" t="s">
        <v>58</v>
      </c>
      <c r="I19" s="93">
        <v>11.0</v>
      </c>
      <c r="J19" s="93">
        <v>15.0</v>
      </c>
      <c r="K19" s="93">
        <v>11.0</v>
      </c>
      <c r="L19" s="93">
        <v>10.0</v>
      </c>
      <c r="M19" s="93">
        <v>15.0</v>
      </c>
      <c r="N19" s="93">
        <v>15.0</v>
      </c>
      <c r="O19" s="93">
        <v>10.0</v>
      </c>
      <c r="P19" s="93" t="s">
        <v>89</v>
      </c>
    </row>
    <row r="20">
      <c r="A20" s="93" t="s">
        <v>59</v>
      </c>
      <c r="B20" s="94" t="s">
        <v>90</v>
      </c>
      <c r="C20" s="93" t="s">
        <v>55</v>
      </c>
      <c r="D20" s="93" t="s">
        <v>56</v>
      </c>
      <c r="E20" s="93" t="s">
        <v>62</v>
      </c>
      <c r="F20" s="100" t="s">
        <v>72</v>
      </c>
      <c r="G20" s="93" t="s">
        <v>52</v>
      </c>
      <c r="H20" s="93" t="s">
        <v>53</v>
      </c>
      <c r="I20" s="93">
        <v>14.0</v>
      </c>
      <c r="J20" s="93">
        <v>11.0</v>
      </c>
      <c r="K20" s="93">
        <v>11.0</v>
      </c>
      <c r="L20" s="93">
        <v>15.0</v>
      </c>
      <c r="M20" s="93">
        <v>14.0</v>
      </c>
      <c r="N20" s="93">
        <v>11.0</v>
      </c>
      <c r="O20" s="93">
        <v>11.0</v>
      </c>
      <c r="P20" s="93" t="s">
        <v>91</v>
      </c>
    </row>
    <row r="21">
      <c r="A21" s="93" t="s">
        <v>59</v>
      </c>
      <c r="B21" s="94" t="s">
        <v>92</v>
      </c>
      <c r="C21" s="93" t="s">
        <v>48</v>
      </c>
      <c r="D21" s="93" t="s">
        <v>50</v>
      </c>
      <c r="E21" s="93" t="s">
        <v>56</v>
      </c>
      <c r="F21" s="100" t="s">
        <v>72</v>
      </c>
      <c r="G21" s="93" t="s">
        <v>52</v>
      </c>
      <c r="H21" s="93" t="s">
        <v>58</v>
      </c>
      <c r="I21" s="93">
        <v>9.0</v>
      </c>
      <c r="J21" s="93">
        <v>16.0</v>
      </c>
      <c r="K21" s="93">
        <v>13.0</v>
      </c>
      <c r="L21" s="93">
        <v>11.0</v>
      </c>
      <c r="M21" s="93">
        <v>14.0</v>
      </c>
      <c r="N21" s="93">
        <v>13.0</v>
      </c>
      <c r="O21" s="93">
        <v>11.0</v>
      </c>
      <c r="P21" s="93" t="s">
        <v>93</v>
      </c>
    </row>
    <row r="22">
      <c r="A22" s="93" t="s">
        <v>59</v>
      </c>
      <c r="B22" s="94" t="s">
        <v>94</v>
      </c>
      <c r="C22" s="93" t="s">
        <v>55</v>
      </c>
      <c r="D22" s="93" t="s">
        <v>56</v>
      </c>
      <c r="E22" s="93" t="s">
        <v>50</v>
      </c>
      <c r="F22" s="101" t="s">
        <v>79</v>
      </c>
      <c r="G22" s="93" t="s">
        <v>52</v>
      </c>
      <c r="H22" s="93" t="s">
        <v>53</v>
      </c>
      <c r="I22" s="93">
        <v>14.0</v>
      </c>
      <c r="J22" s="93">
        <v>13.0</v>
      </c>
      <c r="K22" s="93">
        <v>11.0</v>
      </c>
      <c r="L22" s="93">
        <v>13.0</v>
      </c>
      <c r="M22" s="93">
        <v>13.0</v>
      </c>
      <c r="N22" s="93">
        <v>11.0</v>
      </c>
      <c r="O22" s="93">
        <v>12.0</v>
      </c>
      <c r="P22" s="93" t="s">
        <v>95</v>
      </c>
    </row>
    <row r="23">
      <c r="A23" s="93" t="s">
        <v>59</v>
      </c>
      <c r="B23" s="94" t="s">
        <v>96</v>
      </c>
      <c r="C23" s="93" t="s">
        <v>55</v>
      </c>
      <c r="D23" s="93" t="s">
        <v>67</v>
      </c>
      <c r="E23" s="93" t="s">
        <v>56</v>
      </c>
      <c r="F23" s="95" t="s">
        <v>51</v>
      </c>
      <c r="G23" s="93" t="s">
        <v>73</v>
      </c>
      <c r="H23" s="93" t="s">
        <v>58</v>
      </c>
      <c r="I23" s="93">
        <v>13.0</v>
      </c>
      <c r="J23" s="93">
        <v>12.0</v>
      </c>
      <c r="K23" s="93">
        <v>15.0</v>
      </c>
      <c r="L23" s="93">
        <v>13.0</v>
      </c>
      <c r="M23" s="93">
        <v>11.0</v>
      </c>
      <c r="N23" s="93">
        <v>12.0</v>
      </c>
      <c r="O23" s="93">
        <v>12.0</v>
      </c>
      <c r="P23" s="93" t="s">
        <v>97</v>
      </c>
    </row>
    <row r="24">
      <c r="A24" s="93" t="s">
        <v>59</v>
      </c>
      <c r="B24" s="94" t="s">
        <v>98</v>
      </c>
      <c r="C24" s="93" t="s">
        <v>61</v>
      </c>
      <c r="D24" s="93" t="s">
        <v>56</v>
      </c>
      <c r="E24" s="93" t="s">
        <v>67</v>
      </c>
      <c r="F24" s="98" t="s">
        <v>63</v>
      </c>
      <c r="G24" s="93" t="s">
        <v>57</v>
      </c>
      <c r="H24" s="93" t="s">
        <v>58</v>
      </c>
      <c r="I24" s="93">
        <v>14.0</v>
      </c>
      <c r="J24" s="93">
        <v>13.0</v>
      </c>
      <c r="K24" s="93">
        <v>8.0</v>
      </c>
      <c r="L24" s="93">
        <v>15.0</v>
      </c>
      <c r="M24" s="93">
        <v>14.0</v>
      </c>
      <c r="N24" s="93">
        <v>15.0</v>
      </c>
      <c r="O24" s="93">
        <v>8.0</v>
      </c>
      <c r="P24" s="93" t="s">
        <v>99</v>
      </c>
    </row>
    <row r="25">
      <c r="A25" s="93" t="s">
        <v>46</v>
      </c>
      <c r="B25" s="94" t="s">
        <v>100</v>
      </c>
      <c r="C25" s="93" t="s">
        <v>75</v>
      </c>
      <c r="D25" s="93" t="s">
        <v>56</v>
      </c>
      <c r="E25" s="93" t="s">
        <v>50</v>
      </c>
      <c r="F25" s="98" t="s">
        <v>63</v>
      </c>
      <c r="G25" s="93" t="s">
        <v>52</v>
      </c>
      <c r="H25" s="93" t="s">
        <v>53</v>
      </c>
      <c r="I25" s="93">
        <v>18.0</v>
      </c>
      <c r="J25" s="93">
        <v>9.0</v>
      </c>
      <c r="K25" s="93">
        <v>12.0</v>
      </c>
      <c r="L25" s="93">
        <v>17.0</v>
      </c>
      <c r="M25" s="93">
        <v>16.0</v>
      </c>
      <c r="N25" s="93">
        <v>7.0</v>
      </c>
      <c r="O25" s="93">
        <v>8.0</v>
      </c>
      <c r="P25" s="96"/>
    </row>
    <row r="26">
      <c r="A26" s="93" t="s">
        <v>59</v>
      </c>
      <c r="B26" s="94" t="s">
        <v>101</v>
      </c>
      <c r="C26" s="93" t="s">
        <v>55</v>
      </c>
      <c r="D26" s="93" t="s">
        <v>62</v>
      </c>
      <c r="E26" s="93" t="s">
        <v>49</v>
      </c>
      <c r="F26" s="100" t="s">
        <v>72</v>
      </c>
      <c r="G26" s="93" t="s">
        <v>73</v>
      </c>
      <c r="H26" s="93" t="s">
        <v>53</v>
      </c>
      <c r="I26" s="93">
        <v>12.0</v>
      </c>
      <c r="J26" s="93">
        <v>11.0</v>
      </c>
      <c r="K26" s="93">
        <v>11.0</v>
      </c>
      <c r="L26" s="93">
        <v>14.0</v>
      </c>
      <c r="M26" s="93">
        <v>14.0</v>
      </c>
      <c r="N26" s="93">
        <v>13.0</v>
      </c>
      <c r="O26" s="93">
        <v>12.0</v>
      </c>
      <c r="P26" s="96"/>
    </row>
    <row r="27">
      <c r="A27" s="93" t="s">
        <v>46</v>
      </c>
      <c r="B27" s="94" t="s">
        <v>102</v>
      </c>
      <c r="C27" s="93" t="s">
        <v>55</v>
      </c>
      <c r="D27" s="93" t="s">
        <v>67</v>
      </c>
      <c r="E27" s="97"/>
      <c r="F27" s="101" t="s">
        <v>79</v>
      </c>
      <c r="G27" s="93" t="s">
        <v>57</v>
      </c>
      <c r="H27" s="93" t="s">
        <v>53</v>
      </c>
      <c r="I27" s="93">
        <v>13.0</v>
      </c>
      <c r="J27" s="93">
        <v>12.0</v>
      </c>
      <c r="K27" s="93">
        <v>12.0</v>
      </c>
      <c r="L27" s="93">
        <v>14.0</v>
      </c>
      <c r="M27" s="93">
        <v>12.0</v>
      </c>
      <c r="N27" s="93">
        <v>11.0</v>
      </c>
      <c r="O27" s="93">
        <v>12.0</v>
      </c>
      <c r="P27" s="96"/>
    </row>
    <row r="28">
      <c r="A28" s="93" t="s">
        <v>59</v>
      </c>
      <c r="B28" s="94" t="s">
        <v>103</v>
      </c>
      <c r="C28" s="93" t="s">
        <v>55</v>
      </c>
      <c r="D28" s="93" t="s">
        <v>50</v>
      </c>
      <c r="E28" s="93" t="s">
        <v>67</v>
      </c>
      <c r="F28" s="100" t="s">
        <v>72</v>
      </c>
      <c r="G28" s="93" t="s">
        <v>57</v>
      </c>
      <c r="H28" s="93" t="s">
        <v>53</v>
      </c>
      <c r="I28" s="93">
        <v>12.0</v>
      </c>
      <c r="J28" s="93">
        <v>12.0</v>
      </c>
      <c r="K28" s="93">
        <v>13.0</v>
      </c>
      <c r="L28" s="93">
        <v>14.0</v>
      </c>
      <c r="M28" s="93">
        <v>13.0</v>
      </c>
      <c r="N28" s="93">
        <v>11.0</v>
      </c>
      <c r="O28" s="93">
        <v>12.0</v>
      </c>
      <c r="P28" s="96"/>
    </row>
    <row r="29">
      <c r="A29" s="93" t="s">
        <v>59</v>
      </c>
      <c r="B29" s="94" t="s">
        <v>104</v>
      </c>
      <c r="C29" s="93" t="s">
        <v>48</v>
      </c>
      <c r="D29" s="93" t="s">
        <v>49</v>
      </c>
      <c r="E29" s="93" t="s">
        <v>62</v>
      </c>
      <c r="F29" s="102" t="s">
        <v>86</v>
      </c>
      <c r="G29" s="93" t="s">
        <v>73</v>
      </c>
      <c r="H29" s="93" t="s">
        <v>53</v>
      </c>
      <c r="I29" s="93">
        <v>10.0</v>
      </c>
      <c r="J29" s="93">
        <v>16.0</v>
      </c>
      <c r="K29" s="93">
        <v>10.0</v>
      </c>
      <c r="L29" s="93">
        <v>10.0</v>
      </c>
      <c r="M29" s="93">
        <v>16.0</v>
      </c>
      <c r="N29" s="93">
        <v>15.0</v>
      </c>
      <c r="O29" s="93">
        <v>10.0</v>
      </c>
      <c r="P29" s="96"/>
    </row>
    <row r="30">
      <c r="A30" s="93" t="s">
        <v>46</v>
      </c>
      <c r="B30" s="94" t="s">
        <v>105</v>
      </c>
      <c r="C30" s="93" t="s">
        <v>61</v>
      </c>
      <c r="D30" s="93" t="s">
        <v>62</v>
      </c>
      <c r="E30" s="93" t="s">
        <v>67</v>
      </c>
      <c r="F30" s="95" t="s">
        <v>51</v>
      </c>
      <c r="G30" s="93" t="s">
        <v>73</v>
      </c>
      <c r="H30" s="93" t="s">
        <v>58</v>
      </c>
      <c r="I30" s="93">
        <v>10.0</v>
      </c>
      <c r="J30" s="93">
        <v>13.0</v>
      </c>
      <c r="K30" s="93">
        <v>10.0</v>
      </c>
      <c r="L30" s="93">
        <v>13.0</v>
      </c>
      <c r="M30" s="93">
        <v>14.0</v>
      </c>
      <c r="N30" s="93">
        <v>17.0</v>
      </c>
      <c r="O30" s="93">
        <v>10.0</v>
      </c>
      <c r="P30" s="96"/>
    </row>
    <row r="31">
      <c r="A31" s="93" t="s">
        <v>59</v>
      </c>
      <c r="B31" s="94" t="s">
        <v>106</v>
      </c>
      <c r="C31" s="93" t="s">
        <v>75</v>
      </c>
      <c r="D31" s="93" t="s">
        <v>62</v>
      </c>
      <c r="E31" s="93" t="s">
        <v>56</v>
      </c>
      <c r="F31" s="102" t="s">
        <v>86</v>
      </c>
      <c r="G31" s="93" t="s">
        <v>52</v>
      </c>
      <c r="H31" s="93" t="s">
        <v>53</v>
      </c>
      <c r="I31" s="93">
        <v>14.0</v>
      </c>
      <c r="J31" s="93">
        <v>9.0</v>
      </c>
      <c r="K31" s="93">
        <v>12.0</v>
      </c>
      <c r="L31" s="93">
        <v>15.0</v>
      </c>
      <c r="M31" s="93">
        <v>17.0</v>
      </c>
      <c r="N31" s="93">
        <v>11.0</v>
      </c>
      <c r="O31" s="93">
        <v>9.0</v>
      </c>
      <c r="P31" s="96"/>
    </row>
    <row r="32">
      <c r="A32" s="93" t="s">
        <v>59</v>
      </c>
      <c r="B32" s="94" t="s">
        <v>107</v>
      </c>
      <c r="C32" s="93" t="s">
        <v>61</v>
      </c>
      <c r="D32" s="93" t="s">
        <v>67</v>
      </c>
      <c r="E32" s="93" t="s">
        <v>62</v>
      </c>
      <c r="F32" s="102" t="s">
        <v>86</v>
      </c>
      <c r="G32" s="93" t="s">
        <v>73</v>
      </c>
      <c r="H32" s="93" t="s">
        <v>58</v>
      </c>
      <c r="I32" s="93">
        <v>12.0</v>
      </c>
      <c r="J32" s="93">
        <v>13.0</v>
      </c>
      <c r="K32" s="93">
        <v>9.0</v>
      </c>
      <c r="L32" s="93">
        <v>15.0</v>
      </c>
      <c r="M32" s="93">
        <v>14.0</v>
      </c>
      <c r="N32" s="93">
        <v>17.0</v>
      </c>
      <c r="O32" s="93">
        <v>8.0</v>
      </c>
      <c r="P32" s="96"/>
    </row>
    <row r="33">
      <c r="A33" s="93" t="s">
        <v>59</v>
      </c>
      <c r="B33" s="94" t="s">
        <v>108</v>
      </c>
      <c r="C33" s="93" t="s">
        <v>55</v>
      </c>
      <c r="D33" s="93" t="s">
        <v>62</v>
      </c>
      <c r="E33" s="93" t="s">
        <v>50</v>
      </c>
      <c r="F33" s="99" t="s">
        <v>65</v>
      </c>
      <c r="G33" s="93" t="s">
        <v>52</v>
      </c>
      <c r="H33" s="93" t="s">
        <v>58</v>
      </c>
      <c r="I33" s="93">
        <v>11.0</v>
      </c>
      <c r="J33" s="93">
        <v>14.0</v>
      </c>
      <c r="K33" s="93">
        <v>13.0</v>
      </c>
      <c r="L33" s="93">
        <v>11.0</v>
      </c>
      <c r="M33" s="93">
        <v>12.0</v>
      </c>
      <c r="N33" s="93">
        <v>14.0</v>
      </c>
      <c r="O33" s="93">
        <v>12.0</v>
      </c>
      <c r="P33" s="96"/>
    </row>
    <row r="34">
      <c r="A34" s="93" t="s">
        <v>59</v>
      </c>
      <c r="B34" s="94" t="s">
        <v>109</v>
      </c>
      <c r="C34" s="93" t="s">
        <v>48</v>
      </c>
      <c r="D34" s="93" t="s">
        <v>62</v>
      </c>
      <c r="E34" s="93" t="s">
        <v>56</v>
      </c>
      <c r="F34" s="99" t="s">
        <v>65</v>
      </c>
      <c r="G34" s="93" t="s">
        <v>73</v>
      </c>
      <c r="H34" s="93" t="s">
        <v>53</v>
      </c>
      <c r="I34" s="93">
        <v>10.0</v>
      </c>
      <c r="J34" s="93">
        <v>16.0</v>
      </c>
      <c r="K34" s="93">
        <v>11.0</v>
      </c>
      <c r="L34" s="93">
        <v>10.0</v>
      </c>
      <c r="M34" s="93">
        <v>15.0</v>
      </c>
      <c r="N34" s="93">
        <v>14.0</v>
      </c>
      <c r="O34" s="93">
        <v>11.0</v>
      </c>
      <c r="P34" s="96"/>
    </row>
    <row r="35">
      <c r="A35" s="93" t="s">
        <v>59</v>
      </c>
      <c r="B35" s="94" t="s">
        <v>110</v>
      </c>
      <c r="C35" s="93" t="s">
        <v>48</v>
      </c>
      <c r="D35" s="93" t="s">
        <v>49</v>
      </c>
      <c r="E35" s="93" t="s">
        <v>56</v>
      </c>
      <c r="F35" s="99" t="s">
        <v>65</v>
      </c>
      <c r="G35" s="93" t="s">
        <v>73</v>
      </c>
      <c r="H35" s="93" t="s">
        <v>58</v>
      </c>
      <c r="I35" s="93">
        <v>9.0</v>
      </c>
      <c r="J35" s="93">
        <v>19.0</v>
      </c>
      <c r="K35" s="93">
        <v>12.0</v>
      </c>
      <c r="L35" s="93">
        <v>9.0</v>
      </c>
      <c r="M35" s="93">
        <v>14.0</v>
      </c>
      <c r="N35" s="93">
        <v>14.0</v>
      </c>
      <c r="O35" s="93">
        <v>10.0</v>
      </c>
      <c r="P35" s="97"/>
    </row>
    <row r="36">
      <c r="A36" s="93" t="s">
        <v>59</v>
      </c>
      <c r="B36" s="94" t="s">
        <v>111</v>
      </c>
      <c r="C36" s="93" t="s">
        <v>75</v>
      </c>
      <c r="D36" s="93" t="s">
        <v>56</v>
      </c>
      <c r="E36" s="93" t="s">
        <v>62</v>
      </c>
      <c r="F36" s="100" t="s">
        <v>72</v>
      </c>
      <c r="G36" s="93" t="s">
        <v>73</v>
      </c>
      <c r="H36" s="93" t="s">
        <v>53</v>
      </c>
      <c r="I36" s="93">
        <v>16.0</v>
      </c>
      <c r="J36" s="93">
        <v>9.0</v>
      </c>
      <c r="K36" s="93">
        <v>12.0</v>
      </c>
      <c r="L36" s="93">
        <v>18.0</v>
      </c>
      <c r="M36" s="93">
        <v>17.0</v>
      </c>
      <c r="N36" s="93">
        <v>7.0</v>
      </c>
      <c r="O36" s="93">
        <v>8.0</v>
      </c>
      <c r="P36" s="93" t="s">
        <v>112</v>
      </c>
    </row>
    <row r="37">
      <c r="A37" s="93" t="s">
        <v>59</v>
      </c>
      <c r="B37" s="94" t="s">
        <v>113</v>
      </c>
      <c r="C37" s="93" t="s">
        <v>55</v>
      </c>
      <c r="D37" s="93" t="s">
        <v>50</v>
      </c>
      <c r="E37" s="93" t="s">
        <v>49</v>
      </c>
      <c r="F37" s="102" t="s">
        <v>86</v>
      </c>
      <c r="G37" s="93" t="s">
        <v>57</v>
      </c>
      <c r="H37" s="93" t="s">
        <v>58</v>
      </c>
      <c r="I37" s="93">
        <v>11.0</v>
      </c>
      <c r="J37" s="93">
        <v>13.0</v>
      </c>
      <c r="K37" s="93">
        <v>14.0</v>
      </c>
      <c r="L37" s="93">
        <v>11.0</v>
      </c>
      <c r="M37" s="93">
        <v>12.0</v>
      </c>
      <c r="N37" s="93">
        <v>14.0</v>
      </c>
      <c r="O37" s="93">
        <v>12.0</v>
      </c>
      <c r="P37" s="93" t="s">
        <v>114</v>
      </c>
    </row>
    <row r="38">
      <c r="A38" s="93" t="s">
        <v>59</v>
      </c>
      <c r="B38" s="94" t="s">
        <v>115</v>
      </c>
      <c r="C38" s="93" t="s">
        <v>48</v>
      </c>
      <c r="D38" s="93" t="s">
        <v>62</v>
      </c>
      <c r="E38" s="93" t="s">
        <v>49</v>
      </c>
      <c r="F38" s="101" t="s">
        <v>79</v>
      </c>
      <c r="G38" s="93" t="s">
        <v>52</v>
      </c>
      <c r="H38" s="93" t="s">
        <v>58</v>
      </c>
      <c r="I38" s="93">
        <v>9.0</v>
      </c>
      <c r="J38" s="93">
        <v>17.0</v>
      </c>
      <c r="K38" s="93">
        <v>11.0</v>
      </c>
      <c r="L38" s="93">
        <v>9.0</v>
      </c>
      <c r="M38" s="93">
        <v>14.0</v>
      </c>
      <c r="N38" s="93">
        <v>15.0</v>
      </c>
      <c r="O38" s="93">
        <v>12.0</v>
      </c>
      <c r="P38" s="93" t="s">
        <v>116</v>
      </c>
    </row>
    <row r="39">
      <c r="A39" s="93" t="s">
        <v>59</v>
      </c>
      <c r="B39" s="94" t="s">
        <v>117</v>
      </c>
      <c r="C39" s="93" t="s">
        <v>55</v>
      </c>
      <c r="D39" s="93" t="s">
        <v>49</v>
      </c>
      <c r="E39" s="93" t="s">
        <v>62</v>
      </c>
      <c r="F39" s="102" t="s">
        <v>86</v>
      </c>
      <c r="G39" s="93" t="s">
        <v>52</v>
      </c>
      <c r="H39" s="93" t="s">
        <v>53</v>
      </c>
      <c r="I39" s="93">
        <v>12.0</v>
      </c>
      <c r="J39" s="93">
        <v>13.0</v>
      </c>
      <c r="K39" s="93">
        <v>11.0</v>
      </c>
      <c r="L39" s="93">
        <v>12.0</v>
      </c>
      <c r="M39" s="93">
        <v>14.0</v>
      </c>
      <c r="N39" s="93">
        <v>14.0</v>
      </c>
      <c r="O39" s="93">
        <v>11.0</v>
      </c>
      <c r="P39" s="96"/>
    </row>
    <row r="40">
      <c r="A40" s="93" t="s">
        <v>46</v>
      </c>
      <c r="B40" s="94" t="s">
        <v>118</v>
      </c>
      <c r="C40" s="93" t="s">
        <v>55</v>
      </c>
      <c r="D40" s="93" t="s">
        <v>67</v>
      </c>
      <c r="E40" s="93" t="s">
        <v>56</v>
      </c>
      <c r="F40" s="98" t="s">
        <v>63</v>
      </c>
      <c r="G40" s="93" t="s">
        <v>57</v>
      </c>
      <c r="H40" s="93" t="s">
        <v>58</v>
      </c>
      <c r="I40" s="93">
        <v>15.0</v>
      </c>
      <c r="J40" s="93">
        <v>12.0</v>
      </c>
      <c r="K40" s="93">
        <v>13.0</v>
      </c>
      <c r="L40" s="93">
        <v>14.0</v>
      </c>
      <c r="M40" s="93">
        <v>11.0</v>
      </c>
      <c r="N40" s="93">
        <v>12.0</v>
      </c>
      <c r="O40" s="93">
        <v>11.0</v>
      </c>
      <c r="P40" s="96"/>
    </row>
    <row r="41">
      <c r="A41" s="93" t="s">
        <v>59</v>
      </c>
      <c r="B41" s="94" t="s">
        <v>119</v>
      </c>
      <c r="C41" s="93" t="s">
        <v>75</v>
      </c>
      <c r="D41" s="93" t="s">
        <v>50</v>
      </c>
      <c r="E41" s="93" t="s">
        <v>67</v>
      </c>
      <c r="F41" s="95" t="s">
        <v>51</v>
      </c>
      <c r="G41" s="93" t="s">
        <v>57</v>
      </c>
      <c r="H41" s="93" t="s">
        <v>53</v>
      </c>
      <c r="I41" s="93">
        <v>14.0</v>
      </c>
      <c r="J41" s="93">
        <v>10.0</v>
      </c>
      <c r="K41" s="93">
        <v>16.0</v>
      </c>
      <c r="L41" s="93">
        <v>15.0</v>
      </c>
      <c r="M41" s="93">
        <v>15.0</v>
      </c>
      <c r="N41" s="93">
        <v>7.0</v>
      </c>
      <c r="O41" s="93">
        <v>10.0</v>
      </c>
      <c r="P41" s="96"/>
    </row>
    <row r="42">
      <c r="A42" s="93" t="s">
        <v>120</v>
      </c>
      <c r="B42" s="94" t="s">
        <v>121</v>
      </c>
      <c r="C42" s="93" t="s">
        <v>48</v>
      </c>
      <c r="D42" s="93" t="s">
        <v>50</v>
      </c>
      <c r="E42" s="96"/>
      <c r="F42" s="101" t="s">
        <v>79</v>
      </c>
      <c r="G42" s="93" t="s">
        <v>52</v>
      </c>
      <c r="H42" s="93" t="s">
        <v>53</v>
      </c>
      <c r="I42" s="93">
        <v>10.0</v>
      </c>
      <c r="J42" s="93">
        <v>17.0</v>
      </c>
      <c r="K42" s="93">
        <v>12.0</v>
      </c>
      <c r="L42" s="93">
        <v>10.0</v>
      </c>
      <c r="M42" s="93">
        <v>14.0</v>
      </c>
      <c r="N42" s="93">
        <v>12.0</v>
      </c>
      <c r="O42" s="93">
        <v>12.0</v>
      </c>
      <c r="P42" s="96"/>
    </row>
    <row r="43">
      <c r="A43" s="93" t="s">
        <v>120</v>
      </c>
      <c r="B43" s="94" t="s">
        <v>122</v>
      </c>
      <c r="C43" s="93" t="s">
        <v>48</v>
      </c>
      <c r="D43" s="93" t="s">
        <v>49</v>
      </c>
      <c r="E43" s="96"/>
      <c r="F43" s="101" t="s">
        <v>79</v>
      </c>
      <c r="G43" s="93" t="s">
        <v>73</v>
      </c>
      <c r="H43" s="93" t="s">
        <v>58</v>
      </c>
      <c r="I43" s="93">
        <v>9.0</v>
      </c>
      <c r="J43" s="93">
        <v>19.0</v>
      </c>
      <c r="K43" s="93">
        <v>11.0</v>
      </c>
      <c r="L43" s="93">
        <v>9.0</v>
      </c>
      <c r="M43" s="93">
        <v>14.0</v>
      </c>
      <c r="N43" s="93">
        <v>14.0</v>
      </c>
      <c r="O43" s="93">
        <v>11.0</v>
      </c>
      <c r="P43" s="96"/>
    </row>
    <row r="44">
      <c r="A44" s="93" t="s">
        <v>120</v>
      </c>
      <c r="B44" s="94" t="s">
        <v>123</v>
      </c>
      <c r="C44" s="93" t="s">
        <v>75</v>
      </c>
      <c r="D44" s="93" t="s">
        <v>67</v>
      </c>
      <c r="E44" s="96"/>
      <c r="F44" s="100" t="s">
        <v>72</v>
      </c>
      <c r="G44" s="93" t="s">
        <v>73</v>
      </c>
      <c r="H44" s="93" t="s">
        <v>53</v>
      </c>
      <c r="I44" s="93">
        <v>16.0</v>
      </c>
      <c r="J44" s="93">
        <v>9.0</v>
      </c>
      <c r="K44" s="93">
        <v>13.0</v>
      </c>
      <c r="L44" s="93">
        <v>19.0</v>
      </c>
      <c r="M44" s="93">
        <v>16.0</v>
      </c>
      <c r="N44" s="93">
        <v>7.0</v>
      </c>
      <c r="O44" s="93">
        <v>8.0</v>
      </c>
      <c r="P44" s="96"/>
    </row>
    <row r="45">
      <c r="A45" s="93" t="s">
        <v>120</v>
      </c>
      <c r="B45" s="94" t="s">
        <v>124</v>
      </c>
      <c r="C45" s="93" t="s">
        <v>55</v>
      </c>
      <c r="D45" s="93" t="s">
        <v>50</v>
      </c>
      <c r="E45" s="96"/>
      <c r="F45" s="98" t="s">
        <v>63</v>
      </c>
      <c r="G45" s="93" t="s">
        <v>57</v>
      </c>
      <c r="H45" s="93" t="s">
        <v>58</v>
      </c>
      <c r="I45" s="93">
        <v>13.0</v>
      </c>
      <c r="J45" s="93">
        <v>13.0</v>
      </c>
      <c r="K45" s="93">
        <v>14.0</v>
      </c>
      <c r="L45" s="93">
        <v>12.0</v>
      </c>
      <c r="M45" s="93">
        <v>11.0</v>
      </c>
      <c r="N45" s="93">
        <v>12.0</v>
      </c>
      <c r="O45" s="93">
        <v>12.0</v>
      </c>
      <c r="P45" s="96"/>
    </row>
    <row r="46">
      <c r="A46" s="93" t="s">
        <v>120</v>
      </c>
      <c r="B46" s="94" t="s">
        <v>125</v>
      </c>
      <c r="C46" s="93" t="s">
        <v>55</v>
      </c>
      <c r="D46" s="93" t="s">
        <v>56</v>
      </c>
      <c r="E46" s="96"/>
      <c r="F46" s="99" t="s">
        <v>65</v>
      </c>
      <c r="G46" s="93" t="s">
        <v>73</v>
      </c>
      <c r="H46" s="93" t="s">
        <v>53</v>
      </c>
      <c r="I46" s="93">
        <v>14.0</v>
      </c>
      <c r="J46" s="93">
        <v>13.0</v>
      </c>
      <c r="K46" s="93">
        <v>12.0</v>
      </c>
      <c r="L46" s="93">
        <v>13.0</v>
      </c>
      <c r="M46" s="93">
        <v>13.0</v>
      </c>
      <c r="N46" s="93">
        <v>11.0</v>
      </c>
      <c r="O46" s="93">
        <v>11.0</v>
      </c>
      <c r="P46" s="96"/>
    </row>
    <row r="47">
      <c r="A47" s="93" t="s">
        <v>120</v>
      </c>
      <c r="B47" s="94" t="s">
        <v>126</v>
      </c>
      <c r="C47" s="93" t="s">
        <v>61</v>
      </c>
      <c r="D47" s="93" t="s">
        <v>62</v>
      </c>
      <c r="E47" s="96"/>
      <c r="F47" s="95" t="s">
        <v>51</v>
      </c>
      <c r="G47" s="93" t="s">
        <v>52</v>
      </c>
      <c r="H47" s="93" t="s">
        <v>58</v>
      </c>
      <c r="I47" s="93">
        <v>10.0</v>
      </c>
      <c r="J47" s="93">
        <v>13.0</v>
      </c>
      <c r="K47" s="93">
        <v>10.0</v>
      </c>
      <c r="L47" s="93">
        <v>13.0</v>
      </c>
      <c r="M47" s="93">
        <v>14.0</v>
      </c>
      <c r="N47" s="93">
        <v>17.0</v>
      </c>
      <c r="O47" s="93">
        <v>10.0</v>
      </c>
    </row>
    <row r="48">
      <c r="A48" s="103"/>
    </row>
  </sheetData>
  <dataValidations>
    <dataValidation type="list" allowBlank="1" showErrorMessage="1" sqref="A1">
      <formula1>'キャラ選択'!$B$5:$B$46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4" t="s">
        <v>53</v>
      </c>
      <c r="B1" s="105">
        <f>+1</f>
        <v>1</v>
      </c>
      <c r="C1" s="106">
        <v>0.0</v>
      </c>
      <c r="D1" s="106">
        <v>0.0</v>
      </c>
      <c r="E1" s="105">
        <f t="shared" ref="E1:F1" si="1">+1</f>
        <v>1</v>
      </c>
      <c r="F1" s="105">
        <f t="shared" si="1"/>
        <v>1</v>
      </c>
      <c r="G1" s="106">
        <v>0.0</v>
      </c>
      <c r="H1" s="106">
        <v>0.0</v>
      </c>
    </row>
    <row r="2">
      <c r="A2" s="107" t="s">
        <v>58</v>
      </c>
      <c r="B2" s="106">
        <v>0.0</v>
      </c>
      <c r="C2" s="105">
        <f t="shared" ref="C2:D2" si="2">+1</f>
        <v>1</v>
      </c>
      <c r="D2" s="105">
        <f t="shared" si="2"/>
        <v>1</v>
      </c>
      <c r="E2" s="106">
        <v>0.0</v>
      </c>
      <c r="F2" s="106">
        <v>0.0</v>
      </c>
      <c r="G2" s="105">
        <f>+1</f>
        <v>1</v>
      </c>
      <c r="H2" s="106">
        <v>0.0</v>
      </c>
    </row>
    <row r="3">
      <c r="A3" s="108" t="s">
        <v>38</v>
      </c>
      <c r="B3" s="109" t="s">
        <v>7</v>
      </c>
      <c r="C3" s="109" t="s">
        <v>8</v>
      </c>
      <c r="D3" s="109" t="s">
        <v>9</v>
      </c>
      <c r="E3" s="109" t="s">
        <v>10</v>
      </c>
      <c r="F3" s="109" t="s">
        <v>11</v>
      </c>
      <c r="G3" s="109" t="s">
        <v>12</v>
      </c>
      <c r="H3" s="109" t="s">
        <v>13</v>
      </c>
    </row>
    <row r="4">
      <c r="A4" s="110" t="s">
        <v>63</v>
      </c>
      <c r="B4" s="105">
        <f>+2</f>
        <v>2</v>
      </c>
      <c r="C4" s="106">
        <v>0.0</v>
      </c>
      <c r="D4" s="106">
        <v>0.0</v>
      </c>
      <c r="E4" s="105">
        <f>+1</f>
        <v>1</v>
      </c>
      <c r="F4" s="111">
        <v>0.0</v>
      </c>
      <c r="G4" s="106">
        <v>0.0</v>
      </c>
      <c r="H4" s="106">
        <v>0.0</v>
      </c>
    </row>
    <row r="5">
      <c r="A5" s="112" t="s">
        <v>86</v>
      </c>
      <c r="B5" s="106">
        <v>0.0</v>
      </c>
      <c r="C5" s="106">
        <v>0.0</v>
      </c>
      <c r="D5" s="106">
        <v>0.0</v>
      </c>
      <c r="E5" s="111">
        <v>0.0</v>
      </c>
      <c r="F5" s="105">
        <f t="shared" ref="F5:F6" si="3">+1</f>
        <v>1</v>
      </c>
      <c r="G5" s="105">
        <f>+2</f>
        <v>2</v>
      </c>
      <c r="H5" s="106">
        <v>0.0</v>
      </c>
    </row>
    <row r="6">
      <c r="A6" s="113" t="s">
        <v>72</v>
      </c>
      <c r="B6" s="106">
        <v>0.0</v>
      </c>
      <c r="C6" s="106">
        <v>0.0</v>
      </c>
      <c r="D6" s="106">
        <v>0.0</v>
      </c>
      <c r="E6" s="105">
        <f>+2</f>
        <v>2</v>
      </c>
      <c r="F6" s="105">
        <f t="shared" si="3"/>
        <v>1</v>
      </c>
      <c r="G6" s="106">
        <v>0.0</v>
      </c>
      <c r="H6" s="106">
        <v>0.0</v>
      </c>
    </row>
    <row r="7">
      <c r="A7" s="114" t="s">
        <v>65</v>
      </c>
      <c r="B7" s="106">
        <v>0.0</v>
      </c>
      <c r="C7" s="105">
        <f>+2</f>
        <v>2</v>
      </c>
      <c r="D7" s="105">
        <f>+1</f>
        <v>1</v>
      </c>
      <c r="E7" s="106">
        <v>0.0</v>
      </c>
      <c r="F7" s="106">
        <v>0.0</v>
      </c>
      <c r="G7" s="106">
        <v>0.0</v>
      </c>
      <c r="H7" s="106">
        <v>0.0</v>
      </c>
    </row>
    <row r="8">
      <c r="A8" s="106" t="s">
        <v>51</v>
      </c>
      <c r="B8" s="106">
        <v>0.0</v>
      </c>
      <c r="C8" s="111">
        <v>0.0</v>
      </c>
      <c r="D8" s="105">
        <f>+2</f>
        <v>2</v>
      </c>
      <c r="E8" s="106">
        <v>0.0</v>
      </c>
      <c r="F8" s="106">
        <v>0.0</v>
      </c>
      <c r="G8" s="106">
        <v>0.0</v>
      </c>
      <c r="H8" s="105">
        <f t="shared" ref="H8:H9" si="4">+1</f>
        <v>1</v>
      </c>
    </row>
    <row r="9">
      <c r="A9" s="115" t="s">
        <v>79</v>
      </c>
      <c r="B9" s="106">
        <v>0.0</v>
      </c>
      <c r="C9" s="105">
        <f>+2</f>
        <v>2</v>
      </c>
      <c r="D9" s="106">
        <v>0.0</v>
      </c>
      <c r="E9" s="106">
        <v>0.0</v>
      </c>
      <c r="F9" s="106">
        <v>0.0</v>
      </c>
      <c r="G9" s="106">
        <v>0.0</v>
      </c>
      <c r="H9" s="105">
        <f t="shared" si="4"/>
        <v>1</v>
      </c>
    </row>
    <row r="10">
      <c r="A10" s="108" t="s">
        <v>35</v>
      </c>
      <c r="B10" s="109" t="s">
        <v>7</v>
      </c>
      <c r="C10" s="109" t="s">
        <v>8</v>
      </c>
      <c r="D10" s="109" t="s">
        <v>9</v>
      </c>
      <c r="E10" s="109" t="s">
        <v>10</v>
      </c>
      <c r="F10" s="109" t="s">
        <v>11</v>
      </c>
      <c r="G10" s="109" t="s">
        <v>12</v>
      </c>
      <c r="H10" s="109" t="s">
        <v>13</v>
      </c>
    </row>
    <row r="11">
      <c r="A11" s="116" t="s">
        <v>55</v>
      </c>
      <c r="B11" s="106">
        <v>0.0</v>
      </c>
      <c r="C11" s="106">
        <v>0.0</v>
      </c>
      <c r="D11" s="106">
        <v>0.0</v>
      </c>
      <c r="E11" s="106">
        <v>0.0</v>
      </c>
      <c r="F11" s="106">
        <v>0.0</v>
      </c>
      <c r="G11" s="106">
        <v>0.0</v>
      </c>
      <c r="H11" s="106">
        <v>0.0</v>
      </c>
    </row>
    <row r="12">
      <c r="A12" s="116" t="s">
        <v>48</v>
      </c>
      <c r="B12" s="117">
        <v>-2.0</v>
      </c>
      <c r="C12" s="105">
        <f>+3</f>
        <v>3</v>
      </c>
      <c r="D12" s="117">
        <v>-1.0</v>
      </c>
      <c r="E12" s="117">
        <v>-2.0</v>
      </c>
      <c r="F12" s="105">
        <f>+2</f>
        <v>2</v>
      </c>
      <c r="G12" s="105">
        <f>+1</f>
        <v>1</v>
      </c>
      <c r="H12" s="117">
        <v>-1.0</v>
      </c>
    </row>
    <row r="13">
      <c r="A13" s="116" t="s">
        <v>75</v>
      </c>
      <c r="B13" s="105">
        <f>+2</f>
        <v>2</v>
      </c>
      <c r="C13" s="117">
        <v>-2.0</v>
      </c>
      <c r="D13" s="105">
        <f>+1</f>
        <v>1</v>
      </c>
      <c r="E13" s="105">
        <f t="shared" ref="E13:F13" si="5">+3</f>
        <v>3</v>
      </c>
      <c r="F13" s="105">
        <f t="shared" si="5"/>
        <v>3</v>
      </c>
      <c r="G13" s="117">
        <v>-4.0</v>
      </c>
      <c r="H13" s="117">
        <v>-3.0</v>
      </c>
    </row>
    <row r="14">
      <c r="A14" s="116" t="s">
        <v>61</v>
      </c>
      <c r="B14" s="117">
        <v>-1.0</v>
      </c>
      <c r="C14" s="105">
        <f>+1</f>
        <v>1</v>
      </c>
      <c r="D14" s="117">
        <v>-4.0</v>
      </c>
      <c r="E14" s="105">
        <f t="shared" ref="E14:F14" si="6">+2</f>
        <v>2</v>
      </c>
      <c r="F14" s="105">
        <f t="shared" si="6"/>
        <v>2</v>
      </c>
      <c r="G14" s="105">
        <f>+3</f>
        <v>3</v>
      </c>
      <c r="H14" s="117">
        <v>-3.0</v>
      </c>
    </row>
    <row r="15">
      <c r="A15" s="108" t="s">
        <v>127</v>
      </c>
      <c r="B15" s="109" t="s">
        <v>7</v>
      </c>
      <c r="C15" s="109" t="s">
        <v>8</v>
      </c>
      <c r="D15" s="109" t="s">
        <v>9</v>
      </c>
      <c r="E15" s="109" t="s">
        <v>10</v>
      </c>
      <c r="F15" s="109" t="s">
        <v>11</v>
      </c>
      <c r="G15" s="109" t="s">
        <v>12</v>
      </c>
      <c r="H15" s="109" t="s">
        <v>13</v>
      </c>
    </row>
    <row r="16">
      <c r="A16" s="116" t="s">
        <v>56</v>
      </c>
      <c r="B16" s="118">
        <f t="shared" ref="B16:B17" si="10">+3</f>
        <v>3</v>
      </c>
      <c r="C16" s="105">
        <f t="shared" ref="C16:D16" si="7">+1</f>
        <v>1</v>
      </c>
      <c r="D16" s="105">
        <f t="shared" si="7"/>
        <v>1</v>
      </c>
      <c r="E16" s="105">
        <f t="shared" ref="E16:F16" si="8">+2</f>
        <v>2</v>
      </c>
      <c r="F16" s="105">
        <f t="shared" si="8"/>
        <v>2</v>
      </c>
      <c r="G16" s="105">
        <f t="shared" ref="G16:H16" si="9">+1</f>
        <v>1</v>
      </c>
      <c r="H16" s="105">
        <f t="shared" si="9"/>
        <v>1</v>
      </c>
    </row>
    <row r="17">
      <c r="A17" s="116" t="s">
        <v>67</v>
      </c>
      <c r="B17" s="118">
        <f t="shared" si="10"/>
        <v>3</v>
      </c>
      <c r="C17" s="105">
        <f>+1</f>
        <v>1</v>
      </c>
      <c r="D17" s="105">
        <f>+2</f>
        <v>2</v>
      </c>
      <c r="E17" s="118">
        <f>+3</f>
        <v>3</v>
      </c>
      <c r="F17" s="105">
        <f t="shared" ref="F17:H17" si="11">+1</f>
        <v>1</v>
      </c>
      <c r="G17" s="105">
        <f t="shared" si="11"/>
        <v>1</v>
      </c>
      <c r="H17" s="105">
        <f t="shared" si="11"/>
        <v>1</v>
      </c>
    </row>
    <row r="18">
      <c r="A18" s="116" t="s">
        <v>62</v>
      </c>
      <c r="B18" s="105">
        <f t="shared" ref="B18:E18" si="12">+1</f>
        <v>1</v>
      </c>
      <c r="C18" s="105">
        <f t="shared" si="12"/>
        <v>1</v>
      </c>
      <c r="D18" s="105">
        <f t="shared" si="12"/>
        <v>1</v>
      </c>
      <c r="E18" s="105">
        <f t="shared" si="12"/>
        <v>1</v>
      </c>
      <c r="F18" s="105">
        <f>+2</f>
        <v>2</v>
      </c>
      <c r="G18" s="118">
        <f>+3</f>
        <v>3</v>
      </c>
      <c r="H18" s="105">
        <f t="shared" ref="H18:H19" si="14">+2</f>
        <v>2</v>
      </c>
    </row>
    <row r="19">
      <c r="A19" s="116" t="s">
        <v>50</v>
      </c>
      <c r="B19" s="105">
        <f t="shared" ref="B19:B20" si="15">+1</f>
        <v>1</v>
      </c>
      <c r="C19" s="105">
        <f>+2</f>
        <v>2</v>
      </c>
      <c r="D19" s="118">
        <f>+3</f>
        <v>3</v>
      </c>
      <c r="E19" s="105">
        <f t="shared" ref="E19:G19" si="13">+1</f>
        <v>1</v>
      </c>
      <c r="F19" s="105">
        <f t="shared" si="13"/>
        <v>1</v>
      </c>
      <c r="G19" s="105">
        <f t="shared" si="13"/>
        <v>1</v>
      </c>
      <c r="H19" s="105">
        <f t="shared" si="14"/>
        <v>2</v>
      </c>
    </row>
    <row r="20">
      <c r="A20" s="116" t="s">
        <v>49</v>
      </c>
      <c r="B20" s="105">
        <f t="shared" si="15"/>
        <v>1</v>
      </c>
      <c r="C20" s="118">
        <f>+3</f>
        <v>3</v>
      </c>
      <c r="D20" s="105">
        <f t="shared" ref="D20:E20" si="16">+1</f>
        <v>1</v>
      </c>
      <c r="E20" s="105">
        <f t="shared" si="16"/>
        <v>1</v>
      </c>
      <c r="F20" s="105">
        <f t="shared" ref="F20:G20" si="17">+2</f>
        <v>2</v>
      </c>
      <c r="G20" s="105">
        <f t="shared" si="17"/>
        <v>2</v>
      </c>
      <c r="H20" s="105">
        <f>+1</f>
        <v>1</v>
      </c>
    </row>
    <row r="21">
      <c r="A21" s="116" t="s">
        <v>128</v>
      </c>
      <c r="B21" s="105">
        <f>+2</f>
        <v>2</v>
      </c>
      <c r="C21" s="105">
        <f t="shared" ref="C21:E21" si="18">+1</f>
        <v>1</v>
      </c>
      <c r="D21" s="105">
        <f t="shared" si="18"/>
        <v>1</v>
      </c>
      <c r="E21" s="105">
        <f t="shared" si="18"/>
        <v>1</v>
      </c>
      <c r="F21" s="105">
        <f>+2</f>
        <v>2</v>
      </c>
      <c r="G21" s="118">
        <f>+3</f>
        <v>3</v>
      </c>
      <c r="H21" s="105">
        <f>+2</f>
        <v>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sheetData>
    <row r="1">
      <c r="A1" s="119"/>
      <c r="B1" s="120"/>
      <c r="C1" s="121"/>
      <c r="D1" s="121"/>
      <c r="E1" s="120">
        <f t="array" ref="E1">INDEX('パラメータ'!B1:B2,MATCH('キャラ選択'!$H$2,'パラメータ'!$A$1:$A$2,0),0)</f>
        <v>0</v>
      </c>
      <c r="F1" s="120">
        <f t="array" ref="F1">INDEX('パラメータ'!C1:C2,MATCH('キャラ選択'!$H$2,'パラメータ'!$A$1:$A$2,0),0)</f>
        <v>1</v>
      </c>
      <c r="G1" s="121">
        <f t="array" ref="G1">INDEX('パラメータ'!D1:D2,MATCH('キャラ選択'!$H$2,'パラメータ'!$A$1:$A$2,0),0)</f>
        <v>1</v>
      </c>
      <c r="H1" s="121">
        <f t="array" ref="H1">INDEX('パラメータ'!E1:E2,MATCH('キャラ選択'!$H$2,'パラメータ'!$A$1:$A$2,0),0)</f>
        <v>0</v>
      </c>
      <c r="I1" s="25">
        <f t="array" ref="I1">INDEX('パラメータ'!F1:F2,MATCH('キャラ選択'!$H$2,'パラメータ'!$A$1:$A$2,0),0)</f>
        <v>0</v>
      </c>
      <c r="J1" s="25">
        <f t="array" ref="J1">INDEX('パラメータ'!G1:G2,MATCH('キャラ選択'!$H$2,'パラメータ'!$A$1:$A$2,0),0)</f>
        <v>1</v>
      </c>
      <c r="K1" s="25">
        <f t="array" ref="K1">INDEX('パラメータ'!H1:H2,MATCH('キャラ選択'!$H$2,'パラメータ'!$A$1:$A$2,0),0)</f>
        <v>0</v>
      </c>
      <c r="L1" s="25">
        <f t="shared" ref="L1:R1" si="1">E1</f>
        <v>0</v>
      </c>
      <c r="M1" s="25">
        <f t="shared" si="1"/>
        <v>1</v>
      </c>
      <c r="N1" s="25">
        <f t="shared" si="1"/>
        <v>1</v>
      </c>
      <c r="O1" s="25">
        <f t="shared" si="1"/>
        <v>0</v>
      </c>
      <c r="P1" s="25">
        <f t="shared" si="1"/>
        <v>0</v>
      </c>
      <c r="Q1" s="25">
        <f t="shared" si="1"/>
        <v>1</v>
      </c>
      <c r="R1" s="25">
        <f t="shared" si="1"/>
        <v>0</v>
      </c>
      <c r="U1" s="25" t="str">
        <f t="shared" ref="U1:AI1" si="2">D1</f>
        <v/>
      </c>
      <c r="V1" s="25">
        <f t="shared" si="2"/>
        <v>0</v>
      </c>
      <c r="W1" s="25">
        <f t="shared" si="2"/>
        <v>1</v>
      </c>
      <c r="X1" s="25">
        <f t="shared" si="2"/>
        <v>1</v>
      </c>
      <c r="Y1" s="25">
        <f t="shared" si="2"/>
        <v>0</v>
      </c>
      <c r="Z1" s="25">
        <f t="shared" si="2"/>
        <v>0</v>
      </c>
      <c r="AA1" s="25">
        <f t="shared" si="2"/>
        <v>1</v>
      </c>
      <c r="AB1" s="25">
        <f t="shared" si="2"/>
        <v>0</v>
      </c>
      <c r="AC1" s="25">
        <f t="shared" si="2"/>
        <v>0</v>
      </c>
      <c r="AD1" s="25">
        <f t="shared" si="2"/>
        <v>1</v>
      </c>
      <c r="AE1" s="25">
        <f t="shared" si="2"/>
        <v>1</v>
      </c>
      <c r="AF1" s="25">
        <f t="shared" si="2"/>
        <v>0</v>
      </c>
      <c r="AG1" s="25">
        <f t="shared" si="2"/>
        <v>0</v>
      </c>
      <c r="AH1" s="25">
        <f t="shared" si="2"/>
        <v>1</v>
      </c>
      <c r="AI1" s="25">
        <f t="shared" si="2"/>
        <v>0</v>
      </c>
    </row>
    <row r="2">
      <c r="A2" s="119"/>
      <c r="B2" s="120"/>
      <c r="C2" s="121"/>
      <c r="D2" s="121"/>
      <c r="E2" s="120">
        <f t="array" ref="E2">INDEX('パラメータ'!B4:B9,MATCH('キャラ選択'!$F$2,'パラメータ'!$A$4:$A$9,0),0)</f>
        <v>2</v>
      </c>
      <c r="F2" s="120">
        <f t="array" ref="F2">INDEX('パラメータ'!C4:C9,MATCH('キャラ選択'!$F$2,'パラメータ'!$A$4:$A$9,0),0)</f>
        <v>0</v>
      </c>
      <c r="G2" s="121">
        <f t="array" ref="G2">INDEX('パラメータ'!D4:D9,MATCH('キャラ選択'!$F$2,'パラメータ'!$A$4:$A$9,0),0)</f>
        <v>0</v>
      </c>
      <c r="H2" s="121">
        <f t="array" ref="H2">INDEX('パラメータ'!E4:E9,MATCH('キャラ選択'!$F$2,'パラメータ'!$A$4:$A$9,0),0)</f>
        <v>1</v>
      </c>
      <c r="I2" s="25">
        <f t="array" ref="I2">INDEX('パラメータ'!F4:F9,MATCH('キャラ選択'!$F$2,'パラメータ'!$A$4:$A$9,0),0)</f>
        <v>0</v>
      </c>
      <c r="J2" s="25">
        <f t="array" ref="J2">INDEX('パラメータ'!G4:G9,MATCH('キャラ選択'!$F$2,'パラメータ'!$A$4:$A$9,0),0)</f>
        <v>0</v>
      </c>
      <c r="K2" s="25">
        <f t="array" ref="K2">INDEX('パラメータ'!H4:H9,MATCH('キャラ選択'!$F$2,'パラメータ'!$A$4:$A$9,0),0)</f>
        <v>0</v>
      </c>
      <c r="L2" s="25">
        <f t="shared" ref="L2:R2" si="3">E2</f>
        <v>2</v>
      </c>
      <c r="M2" s="25">
        <f t="shared" si="3"/>
        <v>0</v>
      </c>
      <c r="N2" s="25">
        <f t="shared" si="3"/>
        <v>0</v>
      </c>
      <c r="O2" s="25">
        <f t="shared" si="3"/>
        <v>1</v>
      </c>
      <c r="P2" s="25">
        <f t="shared" si="3"/>
        <v>0</v>
      </c>
      <c r="Q2" s="25">
        <f t="shared" si="3"/>
        <v>0</v>
      </c>
      <c r="R2" s="25">
        <f t="shared" si="3"/>
        <v>0</v>
      </c>
      <c r="U2" s="25" t="str">
        <f t="shared" ref="U2:AI2" si="4">D2</f>
        <v/>
      </c>
      <c r="V2" s="25">
        <f t="shared" si="4"/>
        <v>2</v>
      </c>
      <c r="W2" s="25">
        <f t="shared" si="4"/>
        <v>0</v>
      </c>
      <c r="X2" s="25">
        <f t="shared" si="4"/>
        <v>0</v>
      </c>
      <c r="Y2" s="25">
        <f t="shared" si="4"/>
        <v>1</v>
      </c>
      <c r="Z2" s="25">
        <f t="shared" si="4"/>
        <v>0</v>
      </c>
      <c r="AA2" s="25">
        <f t="shared" si="4"/>
        <v>0</v>
      </c>
      <c r="AB2" s="25">
        <f t="shared" si="4"/>
        <v>0</v>
      </c>
      <c r="AC2" s="25">
        <f t="shared" si="4"/>
        <v>2</v>
      </c>
      <c r="AD2" s="25">
        <f t="shared" si="4"/>
        <v>0</v>
      </c>
      <c r="AE2" s="25">
        <f t="shared" si="4"/>
        <v>0</v>
      </c>
      <c r="AF2" s="25">
        <f t="shared" si="4"/>
        <v>1</v>
      </c>
      <c r="AG2" s="25">
        <f t="shared" si="4"/>
        <v>0</v>
      </c>
      <c r="AH2" s="25">
        <f t="shared" si="4"/>
        <v>0</v>
      </c>
      <c r="AI2" s="25">
        <f t="shared" si="4"/>
        <v>0</v>
      </c>
    </row>
    <row r="3">
      <c r="A3" s="119"/>
      <c r="B3" s="120"/>
      <c r="C3" s="121"/>
      <c r="D3" s="121"/>
      <c r="E3" s="120">
        <f t="array" ref="E3">INDEX('パラメータ'!B11:B14,MATCH('キャラ選択'!$C$2,'パラメータ'!$A$11:$A$14,0),0)</f>
        <v>-1</v>
      </c>
      <c r="F3" s="120">
        <f t="array" ref="F3">INDEX('パラメータ'!C11:C14,MATCH('キャラ選択'!$C$2,'パラメータ'!$A$11:$A$14,0),0)</f>
        <v>1</v>
      </c>
      <c r="G3" s="121">
        <f t="array" ref="G3">INDEX('パラメータ'!D11:D14,MATCH('キャラ選択'!$C$2,'パラメータ'!$A$11:$A$14,0),0)</f>
        <v>-4</v>
      </c>
      <c r="H3" s="121">
        <f t="array" ref="H3">INDEX('パラメータ'!E11:E14,MATCH('キャラ選択'!$C$2,'パラメータ'!$A$11:$A$14,0),0)</f>
        <v>2</v>
      </c>
      <c r="I3" s="25">
        <f t="array" ref="I3">INDEX('パラメータ'!F11:F14,MATCH('キャラ選択'!$C$2,'パラメータ'!$A$11:$A$14,0),0)</f>
        <v>2</v>
      </c>
      <c r="J3" s="25">
        <f t="array" ref="J3">INDEX('パラメータ'!G11:G14,MATCH('キャラ選択'!$C$2,'パラメータ'!$A$11:$A$14,0),0)</f>
        <v>3</v>
      </c>
      <c r="K3" s="25">
        <f t="array" ref="K3">INDEX('パラメータ'!H11:H14,MATCH('キャラ選択'!$C$2,'パラメータ'!$A$11:$A$14,0),0)</f>
        <v>-3</v>
      </c>
      <c r="L3" s="25">
        <f t="shared" ref="L3:R3" si="5">E3</f>
        <v>-1</v>
      </c>
      <c r="M3" s="25">
        <f t="shared" si="5"/>
        <v>1</v>
      </c>
      <c r="N3" s="25">
        <f t="shared" si="5"/>
        <v>-4</v>
      </c>
      <c r="O3" s="25">
        <f t="shared" si="5"/>
        <v>2</v>
      </c>
      <c r="P3" s="25">
        <f t="shared" si="5"/>
        <v>2</v>
      </c>
      <c r="Q3" s="25">
        <f t="shared" si="5"/>
        <v>3</v>
      </c>
      <c r="R3" s="25">
        <f t="shared" si="5"/>
        <v>-3</v>
      </c>
      <c r="U3" s="25" t="str">
        <f t="shared" ref="U3:AI3" si="6">D3</f>
        <v/>
      </c>
      <c r="V3" s="25">
        <f t="shared" si="6"/>
        <v>-1</v>
      </c>
      <c r="W3" s="25">
        <f t="shared" si="6"/>
        <v>1</v>
      </c>
      <c r="X3" s="25">
        <f t="shared" si="6"/>
        <v>-4</v>
      </c>
      <c r="Y3" s="25">
        <f t="shared" si="6"/>
        <v>2</v>
      </c>
      <c r="Z3" s="25">
        <f t="shared" si="6"/>
        <v>2</v>
      </c>
      <c r="AA3" s="25">
        <f t="shared" si="6"/>
        <v>3</v>
      </c>
      <c r="AB3" s="25">
        <f t="shared" si="6"/>
        <v>-3</v>
      </c>
      <c r="AC3" s="25">
        <f t="shared" si="6"/>
        <v>-1</v>
      </c>
      <c r="AD3" s="25">
        <f t="shared" si="6"/>
        <v>1</v>
      </c>
      <c r="AE3" s="25">
        <f t="shared" si="6"/>
        <v>-4</v>
      </c>
      <c r="AF3" s="25">
        <f t="shared" si="6"/>
        <v>2</v>
      </c>
      <c r="AG3" s="25">
        <f t="shared" si="6"/>
        <v>2</v>
      </c>
      <c r="AH3" s="25">
        <f t="shared" si="6"/>
        <v>3</v>
      </c>
      <c r="AI3" s="25">
        <f t="shared" si="6"/>
        <v>-3</v>
      </c>
    </row>
    <row r="4">
      <c r="A4" s="119"/>
      <c r="B4" s="120"/>
      <c r="C4" s="121"/>
      <c r="D4" s="121"/>
      <c r="E4" s="120">
        <f t="array" ref="E4">INDEX('パラメータ'!B16:B21,MATCH('キャラ選択'!$D$2,'パラメータ'!$A$16:$A$21,0),0)</f>
        <v>3</v>
      </c>
      <c r="F4" s="120">
        <f t="array" ref="F4">INDEX('パラメータ'!C16:C21,MATCH('キャラ選択'!$D$2,'パラメータ'!$A$16:$A$21,0),0)</f>
        <v>1</v>
      </c>
      <c r="G4" s="121">
        <f t="array" ref="G4">INDEX('パラメータ'!D16:D21,MATCH('キャラ選択'!$D$2,'パラメータ'!$A$16:$A$21,0),0)</f>
        <v>1</v>
      </c>
      <c r="H4" s="121">
        <f t="array" ref="H4">INDEX('パラメータ'!E16:E21,MATCH('キャラ選択'!$D$2,'パラメータ'!$A$16:$A$21,0),0)</f>
        <v>2</v>
      </c>
      <c r="I4" s="25">
        <f t="array" ref="I4">INDEX('パラメータ'!F16:F21,MATCH('キャラ選択'!$D$2,'パラメータ'!$A$16:$A$21,0),0)</f>
        <v>2</v>
      </c>
      <c r="J4" s="25">
        <f t="array" ref="J4">INDEX('パラメータ'!G16:G21,MATCH('キャラ選択'!$D$2,'パラメータ'!$A$16:$A$21,0),0)</f>
        <v>1</v>
      </c>
      <c r="K4" s="25">
        <f t="array" ref="K4">INDEX('パラメータ'!H16:H21,MATCH('キャラ選択'!$D$2,'パラメータ'!$A$16:$A$21,0),0)</f>
        <v>1</v>
      </c>
      <c r="L4" s="25">
        <f t="shared" ref="L4:R4" si="7">E4</f>
        <v>3</v>
      </c>
      <c r="M4" s="25">
        <f t="shared" si="7"/>
        <v>1</v>
      </c>
      <c r="N4" s="25">
        <f t="shared" si="7"/>
        <v>1</v>
      </c>
      <c r="O4" s="25">
        <f t="shared" si="7"/>
        <v>2</v>
      </c>
      <c r="P4" s="25">
        <f t="shared" si="7"/>
        <v>2</v>
      </c>
      <c r="Q4" s="25">
        <f t="shared" si="7"/>
        <v>1</v>
      </c>
      <c r="R4" s="25">
        <f t="shared" si="7"/>
        <v>1</v>
      </c>
      <c r="U4" s="25" t="str">
        <f>D4</f>
        <v/>
      </c>
      <c r="V4" s="25">
        <f t="array" ref="V4">INDEX('パラメータ'!B16:B21,MATCH('キャラ選択'!$E$2,'パラメータ'!$A$16:$A$21,0),0)</f>
        <v>3</v>
      </c>
      <c r="W4" s="25">
        <f t="array" ref="W4">INDEX('パラメータ'!C16:C21,MATCH('キャラ選択'!$E$2,'パラメータ'!$A$16:$A$21,0),0)</f>
        <v>1</v>
      </c>
      <c r="X4" s="25">
        <f t="array" ref="X4">INDEX('パラメータ'!D16:D21,MATCH('キャラ選択'!$E$2,'パラメータ'!$A$16:$A$21,0),0)</f>
        <v>2</v>
      </c>
      <c r="Y4" s="25">
        <f t="array" ref="Y4">INDEX('パラメータ'!E16:E21,MATCH('キャラ選択'!$E$2,'パラメータ'!$A$16:$A$21,0),0)</f>
        <v>3</v>
      </c>
      <c r="Z4" s="25">
        <f t="array" ref="Z4">INDEX('パラメータ'!F16:F21,MATCH('キャラ選択'!$E$2,'パラメータ'!$A$16:$A$21,0),0)</f>
        <v>1</v>
      </c>
      <c r="AA4" s="25">
        <f t="array" ref="AA4">INDEX('パラメータ'!G16:G21,MATCH('キャラ選択'!$E$2,'パラメータ'!$A$16:$A$21,0),0)</f>
        <v>1</v>
      </c>
      <c r="AB4" s="25">
        <f t="array" ref="AB4">INDEX('パラメータ'!H16:H21,MATCH('キャラ選択'!$E$2,'パラメータ'!$A$16:$A$21,0),0)</f>
        <v>1</v>
      </c>
      <c r="AC4" s="25">
        <f t="shared" ref="AC4:AI4" si="8">L4</f>
        <v>3</v>
      </c>
      <c r="AD4" s="25">
        <f t="shared" si="8"/>
        <v>1</v>
      </c>
      <c r="AE4" s="25">
        <f t="shared" si="8"/>
        <v>1</v>
      </c>
      <c r="AF4" s="25">
        <f t="shared" si="8"/>
        <v>2</v>
      </c>
      <c r="AG4" s="25">
        <f t="shared" si="8"/>
        <v>2</v>
      </c>
      <c r="AH4" s="25">
        <f t="shared" si="8"/>
        <v>1</v>
      </c>
      <c r="AI4" s="25">
        <f t="shared" si="8"/>
        <v>1</v>
      </c>
    </row>
    <row r="5">
      <c r="A5" s="104" t="s">
        <v>53</v>
      </c>
      <c r="B5" s="105">
        <f>+1</f>
        <v>1</v>
      </c>
      <c r="C5" s="106">
        <v>0.0</v>
      </c>
      <c r="D5" s="106">
        <v>0.0</v>
      </c>
      <c r="E5" s="105">
        <f t="shared" ref="E5:F5" si="9">+1</f>
        <v>1</v>
      </c>
      <c r="F5" s="105">
        <f t="shared" si="9"/>
        <v>1</v>
      </c>
      <c r="G5" s="106">
        <v>0.0</v>
      </c>
      <c r="H5" s="106">
        <v>0.0</v>
      </c>
    </row>
    <row r="6">
      <c r="A6" s="107" t="s">
        <v>58</v>
      </c>
      <c r="B6" s="106">
        <v>0.0</v>
      </c>
      <c r="C6" s="105">
        <f t="shared" ref="C6:D6" si="10">+1</f>
        <v>1</v>
      </c>
      <c r="D6" s="105">
        <f t="shared" si="10"/>
        <v>1</v>
      </c>
      <c r="E6" s="106">
        <v>0.0</v>
      </c>
      <c r="F6" s="106">
        <v>0.0</v>
      </c>
      <c r="G6" s="105">
        <f>+1</f>
        <v>1</v>
      </c>
      <c r="H6" s="106">
        <v>0.0</v>
      </c>
    </row>
    <row r="7">
      <c r="A7" s="108" t="s">
        <v>38</v>
      </c>
      <c r="B7" s="109" t="s">
        <v>7</v>
      </c>
      <c r="C7" s="109" t="s">
        <v>8</v>
      </c>
      <c r="D7" s="109" t="s">
        <v>9</v>
      </c>
      <c r="E7" s="109" t="s">
        <v>10</v>
      </c>
      <c r="F7" s="109" t="s">
        <v>11</v>
      </c>
      <c r="G7" s="109" t="s">
        <v>12</v>
      </c>
      <c r="H7" s="109" t="s">
        <v>13</v>
      </c>
    </row>
    <row r="8">
      <c r="A8" s="110" t="s">
        <v>63</v>
      </c>
      <c r="B8" s="105">
        <f>+2</f>
        <v>2</v>
      </c>
      <c r="C8" s="106">
        <v>0.0</v>
      </c>
      <c r="D8" s="106">
        <v>0.0</v>
      </c>
      <c r="E8" s="105">
        <f>+1</f>
        <v>1</v>
      </c>
      <c r="F8" s="111">
        <v>0.0</v>
      </c>
      <c r="G8" s="106">
        <v>0.0</v>
      </c>
      <c r="H8" s="106">
        <v>0.0</v>
      </c>
    </row>
    <row r="9">
      <c r="A9" s="112" t="s">
        <v>86</v>
      </c>
      <c r="B9" s="106">
        <v>0.0</v>
      </c>
      <c r="C9" s="106">
        <v>0.0</v>
      </c>
      <c r="D9" s="106">
        <v>0.0</v>
      </c>
      <c r="E9" s="111">
        <v>0.0</v>
      </c>
      <c r="F9" s="105">
        <f t="shared" ref="F9:F10" si="11">+1</f>
        <v>1</v>
      </c>
      <c r="G9" s="105">
        <f>+2</f>
        <v>2</v>
      </c>
      <c r="H9" s="106">
        <v>0.0</v>
      </c>
    </row>
    <row r="10">
      <c r="A10" s="113" t="s">
        <v>72</v>
      </c>
      <c r="B10" s="106">
        <v>0.0</v>
      </c>
      <c r="C10" s="106">
        <v>0.0</v>
      </c>
      <c r="D10" s="106">
        <v>0.0</v>
      </c>
      <c r="E10" s="105">
        <f>+2</f>
        <v>2</v>
      </c>
      <c r="F10" s="105">
        <f t="shared" si="11"/>
        <v>1</v>
      </c>
      <c r="G10" s="106">
        <v>0.0</v>
      </c>
      <c r="H10" s="106">
        <v>0.0</v>
      </c>
    </row>
    <row r="11">
      <c r="A11" s="114" t="s">
        <v>65</v>
      </c>
      <c r="B11" s="106">
        <v>0.0</v>
      </c>
      <c r="C11" s="105">
        <f>+2</f>
        <v>2</v>
      </c>
      <c r="D11" s="105">
        <f>+1</f>
        <v>1</v>
      </c>
      <c r="E11" s="106">
        <v>0.0</v>
      </c>
      <c r="F11" s="106">
        <v>0.0</v>
      </c>
      <c r="G11" s="106">
        <v>0.0</v>
      </c>
      <c r="H11" s="106">
        <v>0.0</v>
      </c>
    </row>
    <row r="12">
      <c r="A12" s="106" t="s">
        <v>51</v>
      </c>
      <c r="B12" s="106">
        <v>0.0</v>
      </c>
      <c r="C12" s="111">
        <v>0.0</v>
      </c>
      <c r="D12" s="105">
        <f>+2</f>
        <v>2</v>
      </c>
      <c r="E12" s="106">
        <v>0.0</v>
      </c>
      <c r="F12" s="106">
        <v>0.0</v>
      </c>
      <c r="G12" s="106">
        <v>0.0</v>
      </c>
      <c r="H12" s="105">
        <f t="shared" ref="H12:H13" si="12">+1</f>
        <v>1</v>
      </c>
    </row>
    <row r="13">
      <c r="A13" s="115" t="s">
        <v>79</v>
      </c>
      <c r="B13" s="106">
        <v>0.0</v>
      </c>
      <c r="C13" s="105">
        <f>+2</f>
        <v>2</v>
      </c>
      <c r="D13" s="106">
        <v>0.0</v>
      </c>
      <c r="E13" s="106">
        <v>0.0</v>
      </c>
      <c r="F13" s="106">
        <v>0.0</v>
      </c>
      <c r="G13" s="106">
        <v>0.0</v>
      </c>
      <c r="H13" s="105">
        <f t="shared" si="12"/>
        <v>1</v>
      </c>
    </row>
    <row r="14">
      <c r="A14" s="108" t="s">
        <v>35</v>
      </c>
      <c r="B14" s="109" t="s">
        <v>7</v>
      </c>
      <c r="C14" s="109" t="s">
        <v>8</v>
      </c>
      <c r="D14" s="109" t="s">
        <v>9</v>
      </c>
      <c r="E14" s="109" t="s">
        <v>10</v>
      </c>
      <c r="F14" s="109" t="s">
        <v>11</v>
      </c>
      <c r="G14" s="109" t="s">
        <v>12</v>
      </c>
      <c r="H14" s="109" t="s">
        <v>13</v>
      </c>
    </row>
    <row r="15">
      <c r="A15" s="116" t="s">
        <v>55</v>
      </c>
      <c r="B15" s="106">
        <v>0.0</v>
      </c>
      <c r="C15" s="106">
        <v>0.0</v>
      </c>
      <c r="D15" s="106">
        <v>0.0</v>
      </c>
      <c r="E15" s="106">
        <v>0.0</v>
      </c>
      <c r="F15" s="106">
        <v>0.0</v>
      </c>
      <c r="G15" s="106">
        <v>0.0</v>
      </c>
      <c r="H15" s="106">
        <v>0.0</v>
      </c>
    </row>
    <row r="16">
      <c r="A16" s="116" t="s">
        <v>48</v>
      </c>
      <c r="B16" s="117">
        <v>-2.0</v>
      </c>
      <c r="C16" s="105">
        <f>+3</f>
        <v>3</v>
      </c>
      <c r="D16" s="117">
        <v>-1.0</v>
      </c>
      <c r="E16" s="117">
        <v>-2.0</v>
      </c>
      <c r="F16" s="105">
        <f>+2</f>
        <v>2</v>
      </c>
      <c r="G16" s="105">
        <f>+1</f>
        <v>1</v>
      </c>
      <c r="H16" s="117">
        <v>-1.0</v>
      </c>
    </row>
    <row r="17">
      <c r="A17" s="116" t="s">
        <v>75</v>
      </c>
      <c r="B17" s="105">
        <f>+2</f>
        <v>2</v>
      </c>
      <c r="C17" s="117">
        <v>-2.0</v>
      </c>
      <c r="D17" s="105">
        <f>+1</f>
        <v>1</v>
      </c>
      <c r="E17" s="105">
        <f t="shared" ref="E17:F17" si="13">+3</f>
        <v>3</v>
      </c>
      <c r="F17" s="105">
        <f t="shared" si="13"/>
        <v>3</v>
      </c>
      <c r="G17" s="117">
        <v>-4.0</v>
      </c>
      <c r="H17" s="117">
        <v>-3.0</v>
      </c>
    </row>
    <row r="18">
      <c r="A18" s="116" t="s">
        <v>61</v>
      </c>
      <c r="B18" s="117">
        <v>-1.0</v>
      </c>
      <c r="C18" s="105">
        <f>+1</f>
        <v>1</v>
      </c>
      <c r="D18" s="117">
        <v>-4.0</v>
      </c>
      <c r="E18" s="105">
        <f t="shared" ref="E18:F18" si="14">+2</f>
        <v>2</v>
      </c>
      <c r="F18" s="105">
        <f t="shared" si="14"/>
        <v>2</v>
      </c>
      <c r="G18" s="105">
        <f>+3</f>
        <v>3</v>
      </c>
      <c r="H18" s="117">
        <v>-3.0</v>
      </c>
    </row>
    <row r="19">
      <c r="A19" s="108" t="s">
        <v>127</v>
      </c>
      <c r="B19" s="109" t="s">
        <v>7</v>
      </c>
      <c r="C19" s="109" t="s">
        <v>8</v>
      </c>
      <c r="D19" s="109" t="s">
        <v>9</v>
      </c>
      <c r="E19" s="109" t="s">
        <v>10</v>
      </c>
      <c r="F19" s="109" t="s">
        <v>11</v>
      </c>
      <c r="G19" s="109" t="s">
        <v>12</v>
      </c>
      <c r="H19" s="109" t="s">
        <v>13</v>
      </c>
    </row>
    <row r="20">
      <c r="A20" s="116" t="s">
        <v>56</v>
      </c>
      <c r="B20" s="118">
        <f t="shared" ref="B20:B21" si="18">+3</f>
        <v>3</v>
      </c>
      <c r="C20" s="105">
        <f t="shared" ref="C20:D20" si="15">+1</f>
        <v>1</v>
      </c>
      <c r="D20" s="105">
        <f t="shared" si="15"/>
        <v>1</v>
      </c>
      <c r="E20" s="105">
        <f t="shared" ref="E20:F20" si="16">+2</f>
        <v>2</v>
      </c>
      <c r="F20" s="105">
        <f t="shared" si="16"/>
        <v>2</v>
      </c>
      <c r="G20" s="105">
        <f t="shared" ref="G20:H20" si="17">+1</f>
        <v>1</v>
      </c>
      <c r="H20" s="105">
        <f t="shared" si="17"/>
        <v>1</v>
      </c>
    </row>
    <row r="21">
      <c r="A21" s="116" t="s">
        <v>67</v>
      </c>
      <c r="B21" s="118">
        <f t="shared" si="18"/>
        <v>3</v>
      </c>
      <c r="C21" s="105">
        <f>+1</f>
        <v>1</v>
      </c>
      <c r="D21" s="105">
        <f>+2</f>
        <v>2</v>
      </c>
      <c r="E21" s="118">
        <f>+3</f>
        <v>3</v>
      </c>
      <c r="F21" s="105">
        <f t="shared" ref="F21:H21" si="19">+1</f>
        <v>1</v>
      </c>
      <c r="G21" s="105">
        <f t="shared" si="19"/>
        <v>1</v>
      </c>
      <c r="H21" s="105">
        <f t="shared" si="19"/>
        <v>1</v>
      </c>
    </row>
    <row r="22">
      <c r="A22" s="116" t="s">
        <v>62</v>
      </c>
      <c r="B22" s="105">
        <f t="shared" ref="B22:E22" si="20">+1</f>
        <v>1</v>
      </c>
      <c r="C22" s="105">
        <f t="shared" si="20"/>
        <v>1</v>
      </c>
      <c r="D22" s="105">
        <f t="shared" si="20"/>
        <v>1</v>
      </c>
      <c r="E22" s="105">
        <f t="shared" si="20"/>
        <v>1</v>
      </c>
      <c r="F22" s="105">
        <f>+2</f>
        <v>2</v>
      </c>
      <c r="G22" s="118">
        <f>+3</f>
        <v>3</v>
      </c>
      <c r="H22" s="105">
        <f t="shared" ref="H22:H23" si="22">+2</f>
        <v>2</v>
      </c>
    </row>
    <row r="23">
      <c r="A23" s="116" t="s">
        <v>50</v>
      </c>
      <c r="B23" s="105">
        <f t="shared" ref="B23:B24" si="23">+1</f>
        <v>1</v>
      </c>
      <c r="C23" s="105">
        <f>+2</f>
        <v>2</v>
      </c>
      <c r="D23" s="118">
        <f>+3</f>
        <v>3</v>
      </c>
      <c r="E23" s="105">
        <f t="shared" ref="E23:G23" si="21">+1</f>
        <v>1</v>
      </c>
      <c r="F23" s="105">
        <f t="shared" si="21"/>
        <v>1</v>
      </c>
      <c r="G23" s="105">
        <f t="shared" si="21"/>
        <v>1</v>
      </c>
      <c r="H23" s="105">
        <f t="shared" si="22"/>
        <v>2</v>
      </c>
    </row>
    <row r="24">
      <c r="A24" s="116" t="s">
        <v>49</v>
      </c>
      <c r="B24" s="105">
        <f t="shared" si="23"/>
        <v>1</v>
      </c>
      <c r="C24" s="118">
        <f>+3</f>
        <v>3</v>
      </c>
      <c r="D24" s="105">
        <f t="shared" ref="D24:E24" si="24">+1</f>
        <v>1</v>
      </c>
      <c r="E24" s="105">
        <f t="shared" si="24"/>
        <v>1</v>
      </c>
      <c r="F24" s="105">
        <f t="shared" ref="F24:G24" si="25">+2</f>
        <v>2</v>
      </c>
      <c r="G24" s="105">
        <f t="shared" si="25"/>
        <v>2</v>
      </c>
      <c r="H24" s="105">
        <f>+1</f>
        <v>1</v>
      </c>
    </row>
    <row r="25">
      <c r="A25" s="116" t="s">
        <v>128</v>
      </c>
      <c r="B25" s="105">
        <f>+2</f>
        <v>2</v>
      </c>
      <c r="C25" s="105">
        <f t="shared" ref="C25:E25" si="26">+1</f>
        <v>1</v>
      </c>
      <c r="D25" s="105">
        <f t="shared" si="26"/>
        <v>1</v>
      </c>
      <c r="E25" s="105">
        <f t="shared" si="26"/>
        <v>1</v>
      </c>
      <c r="F25" s="105">
        <f>+2</f>
        <v>2</v>
      </c>
      <c r="G25" s="118">
        <f>+3</f>
        <v>3</v>
      </c>
      <c r="H25" s="105">
        <f>+2</f>
        <v>2</v>
      </c>
    </row>
  </sheetData>
  <drawing r:id="rId1"/>
</worksheet>
</file>