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bnh/Desktop/"/>
    </mc:Choice>
  </mc:AlternateContent>
  <xr:revisionPtr revIDLastSave="0" documentId="8_{C31EF095-13D7-5B49-9A66-39BCB0E8C352}" xr6:coauthVersionLast="47" xr6:coauthVersionMax="47" xr10:uidLastSave="{00000000-0000-0000-0000-000000000000}"/>
  <bookViews>
    <workbookView xWindow="0" yWindow="0" windowWidth="28800" windowHeight="18000" xr2:uid="{F2F36A39-2DAA-4F8E-86FC-B66E442A3A30}"/>
  </bookViews>
  <sheets>
    <sheet name="Data profiling - BOFP_COFH" sheetId="4" r:id="rId1"/>
    <sheet name="Feuil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4" l="1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12" i="4"/>
  <c r="J12" i="4" s="1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12" i="4"/>
</calcChain>
</file>

<file path=xl/sharedStrings.xml><?xml version="1.0" encoding="utf-8"?>
<sst xmlns="http://schemas.openxmlformats.org/spreadsheetml/2006/main" count="142" uniqueCount="102">
  <si>
    <t>Description</t>
  </si>
  <si>
    <t>Column Name</t>
  </si>
  <si>
    <t>BIN</t>
  </si>
  <si>
    <t>Building Identification Number</t>
  </si>
  <si>
    <t>PREM_ADDR</t>
  </si>
  <si>
    <t>Premises Address</t>
  </si>
  <si>
    <t>BBL</t>
  </si>
  <si>
    <t>Building Block Lot</t>
  </si>
  <si>
    <t>Building ZIP Code</t>
  </si>
  <si>
    <t>BOROUGH</t>
  </si>
  <si>
    <t>Building Borough</t>
  </si>
  <si>
    <t>LATITUDE</t>
  </si>
  <si>
    <t>LONGITUDE</t>
  </si>
  <si>
    <t>POSTCODE</t>
  </si>
  <si>
    <t>Number</t>
  </si>
  <si>
    <t>Census Tract</t>
  </si>
  <si>
    <t>NTA</t>
  </si>
  <si>
    <t>Distinct Values</t>
  </si>
  <si>
    <t>Repeated Values</t>
  </si>
  <si>
    <t>Null Values</t>
  </si>
  <si>
    <t>Minimum Value</t>
  </si>
  <si>
    <t>Maximum Value</t>
  </si>
  <si>
    <t>Most Frequent Value</t>
  </si>
  <si>
    <t>Least Frequent Value</t>
  </si>
  <si>
    <t>Data Type</t>
  </si>
  <si>
    <t>Null Values (%)</t>
  </si>
  <si>
    <t>COF_ID</t>
  </si>
  <si>
    <t>Record Key Number</t>
  </si>
  <si>
    <t>COF_NUM</t>
  </si>
  <si>
    <t>Certificate of Fitness Number</t>
  </si>
  <si>
    <t>COF_TYPE</t>
  </si>
  <si>
    <t>Type of Certificate of Fitness</t>
  </si>
  <si>
    <t>HOLDER_NAME</t>
  </si>
  <si>
    <t>Certificate Holder Name</t>
  </si>
  <si>
    <t>EXPIRES_ON</t>
  </si>
  <si>
    <t>Certificate Expiration Date</t>
  </si>
  <si>
    <t>COMMUNITY BOARD</t>
  </si>
  <si>
    <t>Building Community Board</t>
  </si>
  <si>
    <t>COUNCIL DISTRICT</t>
  </si>
  <si>
    <t>Building Council District</t>
  </si>
  <si>
    <t>Latitude of Building Centroid</t>
  </si>
  <si>
    <t>Longitude of Building Centroid</t>
  </si>
  <si>
    <t>NUMBER</t>
  </si>
  <si>
    <t>Street Number</t>
  </si>
  <si>
    <t>STREET</t>
  </si>
  <si>
    <t>Street Name</t>
  </si>
  <si>
    <t>CENSUS TRACT</t>
  </si>
  <si>
    <t>Neighborhood Tabulation Area</t>
  </si>
  <si>
    <t>Total Values (non null)</t>
  </si>
  <si>
    <t>INDOOR PLACE OF ASSEMBLY SAFETY PERSONNEL</t>
  </si>
  <si>
    <t>DAGNE EUEAL</t>
  </si>
  <si>
    <t>1 E 161 ST</t>
  </si>
  <si>
    <t>105.0</t>
  </si>
  <si>
    <t>4.0</t>
  </si>
  <si>
    <t>2.024930e+09</t>
  </si>
  <si>
    <t>40.829624</t>
  </si>
  <si>
    <t>-73.926484</t>
  </si>
  <si>
    <t>10019.0</t>
  </si>
  <si>
    <t>MN</t>
  </si>
  <si>
    <t>BROADWAY</t>
  </si>
  <si>
    <t>116.0</t>
  </si>
  <si>
    <t>Midtown-Midtown South</t>
  </si>
  <si>
    <t>AUTO DRY SPRINKLER</t>
  </si>
  <si>
    <t>NESBITT NICOLE M</t>
  </si>
  <si>
    <t>268 NORMAN AVE</t>
  </si>
  <si>
    <t>595.0</t>
  </si>
  <si>
    <t>18.0</t>
  </si>
  <si>
    <t>2028780178.0</t>
  </si>
  <si>
    <t>40.57306</t>
  </si>
  <si>
    <t>-73.93206</t>
  </si>
  <si>
    <t>10000.0</t>
  </si>
  <si>
    <t>SI</t>
  </si>
  <si>
    <t>22-41</t>
  </si>
  <si>
    <t>GREGG PL</t>
  </si>
  <si>
    <t>114202.0</t>
  </si>
  <si>
    <t>Rikers Island</t>
  </si>
  <si>
    <t xml:space="preserve">Data set profile </t>
  </si>
  <si>
    <t xml:space="preserve">Expected Values </t>
  </si>
  <si>
    <t>Notes</t>
  </si>
  <si>
    <t>Integer</t>
  </si>
  <si>
    <t>Date</t>
  </si>
  <si>
    <t>Float</t>
  </si>
  <si>
    <t>integer64</t>
  </si>
  <si>
    <t>Object</t>
  </si>
  <si>
    <t>Name</t>
  </si>
  <si>
    <t xml:space="preserve">size </t>
  </si>
  <si>
    <t>number of records</t>
  </si>
  <si>
    <t>number of fields</t>
  </si>
  <si>
    <t>Extraction method</t>
  </si>
  <si>
    <t>Bureau_of_Fire_Prevention_-_Certificates_of_Fitness__Historical__20240404.csv</t>
  </si>
  <si>
    <t xml:space="preserve">16 ko </t>
  </si>
  <si>
    <t>None</t>
  </si>
  <si>
    <t>Downloading</t>
  </si>
  <si>
    <t>Category</t>
  </si>
  <si>
    <t>Keeping the datatype</t>
  </si>
  <si>
    <t>Takes less memory</t>
  </si>
  <si>
    <t>Converting to the right format</t>
  </si>
  <si>
    <t>Less memory</t>
  </si>
  <si>
    <t>More logical</t>
  </si>
  <si>
    <t>Convert to an integer because the variable is numerical discrete</t>
  </si>
  <si>
    <t>Convert to an category because the variable is categorical nominal</t>
  </si>
  <si>
    <t>frequency of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</si>
</sst>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Helvetica Neue"/>
      <family val="2"/>
    </font>
    <font>
      <sz val="14"/>
      <color rgb="FF000000"/>
      <name val="Courier New"/>
      <family val="3"/>
    </font>
    <font>
      <sz val="18"/>
      <color theme="1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0" fontId="9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0" fontId="10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7E0462B4-C836-4E0B-A0F1-FB6C6FB4B280}"/>
    <cellStyle name="Normal 3" xfId="2" xr:uid="{8A7D267B-A489-470F-BE58-87301D4E2A5C}"/>
    <cellStyle name="一般 2" xfId="1" xr:uid="{DD28EA0B-188C-4CE2-A58D-4594A1E2E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D187-4364-4C68-8B30-7BD6210AC876}">
  <dimension ref="A1:W53"/>
  <sheetViews>
    <sheetView tabSelected="1" topLeftCell="A3" workbookViewId="0">
      <selection activeCell="B16" sqref="B16"/>
    </sheetView>
  </sheetViews>
  <sheetFormatPr baseColWidth="10" defaultColWidth="8.83203125" defaultRowHeight="19" x14ac:dyDescent="0.25"/>
  <cols>
    <col min="1" max="1" width="21.6640625" style="4" bestFit="1" customWidth="1"/>
    <col min="2" max="2" width="79.6640625" style="4" bestFit="1" customWidth="1"/>
    <col min="3" max="3" width="30.5" style="4" customWidth="1"/>
    <col min="4" max="4" width="17.1640625" style="4" bestFit="1" customWidth="1"/>
    <col min="5" max="5" width="62.1640625" style="4" bestFit="1" customWidth="1"/>
    <col min="6" max="6" width="17.33203125" style="4" bestFit="1" customWidth="1"/>
    <col min="7" max="7" width="11.6640625" style="4" bestFit="1" customWidth="1"/>
    <col min="8" max="8" width="15.1640625" style="4" bestFit="1" customWidth="1"/>
    <col min="9" max="9" width="16.1640625" style="4" bestFit="1" customWidth="1"/>
    <col min="10" max="10" width="16.83203125" style="4" bestFit="1" customWidth="1"/>
    <col min="11" max="11" width="49.33203125" style="4" bestFit="1" customWidth="1"/>
    <col min="12" max="12" width="22.33203125" style="4" bestFit="1" customWidth="1"/>
    <col min="13" max="13" width="22.5" style="4" bestFit="1" customWidth="1"/>
    <col min="14" max="14" width="22.33203125" style="4" bestFit="1" customWidth="1"/>
    <col min="15" max="16384" width="8.83203125" style="4"/>
  </cols>
  <sheetData>
    <row r="1" spans="1:23" ht="25" thickBot="1" x14ac:dyDescent="0.3">
      <c r="A1" s="23" t="s">
        <v>76</v>
      </c>
      <c r="B1" s="24"/>
      <c r="C1" s="14"/>
      <c r="D1" s="15"/>
    </row>
    <row r="2" spans="1:23" ht="20" thickBot="1" x14ac:dyDescent="0.3">
      <c r="A2" s="20" t="s">
        <v>84</v>
      </c>
      <c r="B2" s="21" t="s">
        <v>89</v>
      </c>
    </row>
    <row r="3" spans="1:23" ht="20" thickBot="1" x14ac:dyDescent="0.3">
      <c r="A3" s="20" t="s">
        <v>85</v>
      </c>
      <c r="B3" s="21" t="s">
        <v>90</v>
      </c>
    </row>
    <row r="4" spans="1:23" ht="20" thickBot="1" x14ac:dyDescent="0.3">
      <c r="A4" s="20" t="s">
        <v>86</v>
      </c>
      <c r="B4" s="22">
        <v>128293</v>
      </c>
    </row>
    <row r="5" spans="1:23" ht="20" thickBot="1" x14ac:dyDescent="0.3">
      <c r="A5" s="20" t="s">
        <v>101</v>
      </c>
      <c r="B5" s="21" t="s">
        <v>91</v>
      </c>
    </row>
    <row r="6" spans="1:23" ht="20" thickBot="1" x14ac:dyDescent="0.3">
      <c r="A6" s="20" t="s">
        <v>87</v>
      </c>
      <c r="B6" s="21">
        <v>18</v>
      </c>
    </row>
    <row r="7" spans="1:23" ht="20" thickBot="1" x14ac:dyDescent="0.3">
      <c r="A7" s="20" t="s">
        <v>88</v>
      </c>
      <c r="B7" s="21" t="s">
        <v>92</v>
      </c>
    </row>
    <row r="10" spans="1:23" ht="20" thickBot="1" x14ac:dyDescent="0.3"/>
    <row r="11" spans="1:23" ht="20.25" customHeight="1" thickBot="1" x14ac:dyDescent="0.3">
      <c r="A11" s="19" t="s">
        <v>1</v>
      </c>
      <c r="B11" s="19" t="s">
        <v>0</v>
      </c>
      <c r="C11" s="19" t="s">
        <v>24</v>
      </c>
      <c r="D11" s="19" t="s">
        <v>77</v>
      </c>
      <c r="E11" s="19" t="s">
        <v>78</v>
      </c>
      <c r="F11" s="19" t="s">
        <v>48</v>
      </c>
      <c r="G11" s="19" t="s">
        <v>17</v>
      </c>
      <c r="H11" s="19" t="s">
        <v>18</v>
      </c>
      <c r="I11" s="19" t="s">
        <v>19</v>
      </c>
      <c r="J11" s="19" t="s">
        <v>25</v>
      </c>
      <c r="K11" s="19" t="s">
        <v>20</v>
      </c>
      <c r="L11" s="19" t="s">
        <v>21</v>
      </c>
      <c r="M11" s="19" t="s">
        <v>22</v>
      </c>
      <c r="N11" s="19" t="s">
        <v>23</v>
      </c>
    </row>
    <row r="12" spans="1:23" ht="20.25" customHeight="1" thickBot="1" x14ac:dyDescent="0.3">
      <c r="A12" s="18" t="s">
        <v>26</v>
      </c>
      <c r="B12" s="6" t="s">
        <v>27</v>
      </c>
      <c r="C12" s="6" t="s">
        <v>82</v>
      </c>
      <c r="D12" s="6" t="s">
        <v>79</v>
      </c>
      <c r="E12" s="6" t="s">
        <v>94</v>
      </c>
      <c r="F12" s="8">
        <v>128293</v>
      </c>
      <c r="G12" s="9">
        <v>128293</v>
      </c>
      <c r="H12" s="10">
        <f>F12-G12</f>
        <v>0</v>
      </c>
      <c r="I12" s="9">
        <f xml:space="preserve"> 128293 - F12</f>
        <v>0</v>
      </c>
      <c r="J12" s="10">
        <f xml:space="preserve"> I12/F12</f>
        <v>0</v>
      </c>
      <c r="K12" s="10"/>
      <c r="L12" s="10"/>
      <c r="M12" s="10">
        <v>1</v>
      </c>
      <c r="N12" s="10">
        <v>1</v>
      </c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20.25" customHeight="1" thickBot="1" x14ac:dyDescent="0.3">
      <c r="A13" s="18" t="s">
        <v>28</v>
      </c>
      <c r="B13" s="6" t="s">
        <v>29</v>
      </c>
      <c r="C13" s="6" t="s">
        <v>82</v>
      </c>
      <c r="D13" s="6" t="s">
        <v>79</v>
      </c>
      <c r="E13" s="6" t="s">
        <v>94</v>
      </c>
      <c r="F13" s="8">
        <v>128293</v>
      </c>
      <c r="G13" s="8">
        <v>128282</v>
      </c>
      <c r="H13" s="10">
        <f t="shared" ref="H13:H29" si="0">F13-G13</f>
        <v>11</v>
      </c>
      <c r="I13" s="9">
        <f t="shared" ref="I13:I29" si="1" xml:space="preserve"> 128293 - F13</f>
        <v>0</v>
      </c>
      <c r="J13" s="10">
        <f t="shared" ref="J13:J29" si="2" xml:space="preserve"> I13/F13</f>
        <v>0</v>
      </c>
      <c r="K13" s="11"/>
      <c r="L13" s="7"/>
      <c r="M13" s="7">
        <v>87992343</v>
      </c>
      <c r="N13" s="10">
        <v>87940185</v>
      </c>
    </row>
    <row r="14" spans="1:23" ht="20.25" customHeight="1" thickBot="1" x14ac:dyDescent="0.3">
      <c r="A14" s="18" t="s">
        <v>30</v>
      </c>
      <c r="B14" s="6" t="s">
        <v>31</v>
      </c>
      <c r="C14" s="6" t="s">
        <v>83</v>
      </c>
      <c r="D14" s="6" t="s">
        <v>93</v>
      </c>
      <c r="E14" s="6" t="s">
        <v>95</v>
      </c>
      <c r="F14" s="8">
        <v>128293</v>
      </c>
      <c r="G14" s="8">
        <v>56</v>
      </c>
      <c r="H14" s="10">
        <f t="shared" si="0"/>
        <v>128237</v>
      </c>
      <c r="I14" s="9">
        <f t="shared" si="1"/>
        <v>0</v>
      </c>
      <c r="J14" s="10">
        <f t="shared" si="2"/>
        <v>0</v>
      </c>
      <c r="K14" s="11"/>
      <c r="L14" s="7"/>
      <c r="M14" s="7" t="s">
        <v>49</v>
      </c>
      <c r="N14" s="10" t="s">
        <v>62</v>
      </c>
    </row>
    <row r="15" spans="1:23" ht="20.25" customHeight="1" thickBot="1" x14ac:dyDescent="0.3">
      <c r="A15" s="18" t="s">
        <v>32</v>
      </c>
      <c r="B15" s="6" t="s">
        <v>33</v>
      </c>
      <c r="C15" s="6" t="s">
        <v>83</v>
      </c>
      <c r="D15" s="6" t="s">
        <v>93</v>
      </c>
      <c r="E15" s="6" t="s">
        <v>95</v>
      </c>
      <c r="F15" s="8">
        <v>128293</v>
      </c>
      <c r="G15" s="8">
        <v>92227</v>
      </c>
      <c r="H15" s="10">
        <f t="shared" si="0"/>
        <v>36066</v>
      </c>
      <c r="I15" s="9">
        <f t="shared" si="1"/>
        <v>0</v>
      </c>
      <c r="J15" s="10">
        <f t="shared" si="2"/>
        <v>0</v>
      </c>
      <c r="K15" s="11"/>
      <c r="L15" s="7"/>
      <c r="M15" s="10" t="s">
        <v>50</v>
      </c>
      <c r="N15" s="10" t="s">
        <v>63</v>
      </c>
    </row>
    <row r="16" spans="1:23" ht="20.25" customHeight="1" thickBot="1" x14ac:dyDescent="0.3">
      <c r="A16" s="18" t="s">
        <v>34</v>
      </c>
      <c r="B16" s="6" t="s">
        <v>35</v>
      </c>
      <c r="C16" s="6" t="s">
        <v>83</v>
      </c>
      <c r="D16" s="6" t="s">
        <v>80</v>
      </c>
      <c r="E16" s="6" t="s">
        <v>96</v>
      </c>
      <c r="F16" s="8">
        <v>128293</v>
      </c>
      <c r="G16" s="8">
        <v>1899</v>
      </c>
      <c r="H16" s="10">
        <f t="shared" si="0"/>
        <v>126394</v>
      </c>
      <c r="I16" s="9">
        <f t="shared" si="1"/>
        <v>0</v>
      </c>
      <c r="J16" s="10">
        <f t="shared" si="2"/>
        <v>0</v>
      </c>
      <c r="K16" s="11"/>
      <c r="L16" s="7"/>
      <c r="M16" s="12">
        <v>43474</v>
      </c>
      <c r="N16" s="12">
        <v>44654</v>
      </c>
    </row>
    <row r="17" spans="1:14" ht="20.25" customHeight="1" thickBot="1" x14ac:dyDescent="0.3">
      <c r="A17" s="18" t="s">
        <v>4</v>
      </c>
      <c r="B17" s="6" t="s">
        <v>5</v>
      </c>
      <c r="C17" s="6" t="s">
        <v>83</v>
      </c>
      <c r="D17" s="6" t="s">
        <v>93</v>
      </c>
      <c r="E17" s="6" t="s">
        <v>97</v>
      </c>
      <c r="F17" s="8">
        <v>128276</v>
      </c>
      <c r="G17" s="9">
        <v>23152</v>
      </c>
      <c r="H17" s="10">
        <f t="shared" si="0"/>
        <v>105124</v>
      </c>
      <c r="I17" s="9">
        <f t="shared" si="1"/>
        <v>17</v>
      </c>
      <c r="J17" s="10">
        <f t="shared" si="2"/>
        <v>1.3252673921855998E-4</v>
      </c>
      <c r="K17" s="11"/>
      <c r="L17" s="7"/>
      <c r="M17" s="10" t="s">
        <v>51</v>
      </c>
      <c r="N17" s="10" t="s">
        <v>64</v>
      </c>
    </row>
    <row r="18" spans="1:14" ht="20.25" customHeight="1" thickBot="1" x14ac:dyDescent="0.3">
      <c r="A18" s="18" t="s">
        <v>2</v>
      </c>
      <c r="B18" s="6" t="s">
        <v>3</v>
      </c>
      <c r="C18" s="6" t="s">
        <v>82</v>
      </c>
      <c r="D18" s="6" t="s">
        <v>79</v>
      </c>
      <c r="E18" s="6" t="s">
        <v>94</v>
      </c>
      <c r="F18" s="8">
        <v>128293</v>
      </c>
      <c r="G18" s="9">
        <v>21444</v>
      </c>
      <c r="H18" s="10">
        <f t="shared" si="0"/>
        <v>106849</v>
      </c>
      <c r="I18" s="9">
        <f t="shared" si="1"/>
        <v>0</v>
      </c>
      <c r="J18" s="10">
        <f t="shared" si="2"/>
        <v>0</v>
      </c>
      <c r="K18" s="11"/>
      <c r="L18" s="7"/>
      <c r="M18" s="10">
        <v>2114490</v>
      </c>
      <c r="N18" s="10">
        <v>1009213</v>
      </c>
    </row>
    <row r="19" spans="1:14" ht="20" thickBot="1" x14ac:dyDescent="0.3">
      <c r="A19" s="18" t="s">
        <v>36</v>
      </c>
      <c r="B19" s="6" t="s">
        <v>37</v>
      </c>
      <c r="C19" s="6" t="s">
        <v>81</v>
      </c>
      <c r="D19" s="6" t="s">
        <v>79</v>
      </c>
      <c r="E19" s="6" t="s">
        <v>98</v>
      </c>
      <c r="F19" s="8">
        <v>121952</v>
      </c>
      <c r="G19" s="9">
        <v>66</v>
      </c>
      <c r="H19" s="10">
        <f t="shared" si="0"/>
        <v>121886</v>
      </c>
      <c r="I19" s="9">
        <f t="shared" si="1"/>
        <v>6341</v>
      </c>
      <c r="J19" s="10">
        <f t="shared" si="2"/>
        <v>5.1995867226449749E-2</v>
      </c>
      <c r="K19" s="11"/>
      <c r="L19" s="7"/>
      <c r="M19" s="10" t="s">
        <v>52</v>
      </c>
      <c r="N19" s="10" t="s">
        <v>65</v>
      </c>
    </row>
    <row r="20" spans="1:14" ht="20" thickBot="1" x14ac:dyDescent="0.3">
      <c r="A20" s="18" t="s">
        <v>38</v>
      </c>
      <c r="B20" s="6" t="s">
        <v>39</v>
      </c>
      <c r="C20" s="6" t="s">
        <v>81</v>
      </c>
      <c r="D20" s="6" t="s">
        <v>79</v>
      </c>
      <c r="E20" s="6" t="s">
        <v>98</v>
      </c>
      <c r="F20" s="8">
        <v>121952</v>
      </c>
      <c r="G20" s="9">
        <v>51</v>
      </c>
      <c r="H20" s="10">
        <f t="shared" si="0"/>
        <v>121901</v>
      </c>
      <c r="I20" s="9">
        <f t="shared" si="1"/>
        <v>6341</v>
      </c>
      <c r="J20" s="10">
        <f t="shared" si="2"/>
        <v>5.1995867226449749E-2</v>
      </c>
      <c r="K20" s="11"/>
      <c r="L20" s="7"/>
      <c r="M20" s="10" t="s">
        <v>53</v>
      </c>
      <c r="N20" s="10" t="s">
        <v>66</v>
      </c>
    </row>
    <row r="21" spans="1:14" ht="20" thickBot="1" x14ac:dyDescent="0.3">
      <c r="A21" s="18" t="s">
        <v>6</v>
      </c>
      <c r="B21" s="6" t="s">
        <v>7</v>
      </c>
      <c r="C21" s="6" t="s">
        <v>81</v>
      </c>
      <c r="D21" s="6" t="s">
        <v>79</v>
      </c>
      <c r="E21" s="6" t="s">
        <v>98</v>
      </c>
      <c r="F21" s="9">
        <v>121826</v>
      </c>
      <c r="G21" s="9">
        <v>19932</v>
      </c>
      <c r="H21" s="10">
        <f t="shared" si="0"/>
        <v>101894</v>
      </c>
      <c r="I21" s="9">
        <f t="shared" si="1"/>
        <v>6467</v>
      </c>
      <c r="J21" s="10">
        <f t="shared" si="2"/>
        <v>5.3083906555250929E-2</v>
      </c>
      <c r="K21" s="11"/>
      <c r="L21" s="7"/>
      <c r="M21" s="10" t="s">
        <v>54</v>
      </c>
      <c r="N21" s="10" t="s">
        <v>67</v>
      </c>
    </row>
    <row r="22" spans="1:14" ht="20" thickBot="1" x14ac:dyDescent="0.3">
      <c r="A22" s="18" t="s">
        <v>11</v>
      </c>
      <c r="B22" s="6" t="s">
        <v>40</v>
      </c>
      <c r="C22" s="6" t="s">
        <v>81</v>
      </c>
      <c r="D22" s="6" t="s">
        <v>81</v>
      </c>
      <c r="E22" s="6" t="s">
        <v>94</v>
      </c>
      <c r="F22" s="8">
        <v>121986</v>
      </c>
      <c r="G22" s="9">
        <v>19373</v>
      </c>
      <c r="H22" s="10">
        <f t="shared" si="0"/>
        <v>102613</v>
      </c>
      <c r="I22" s="9">
        <f t="shared" si="1"/>
        <v>6307</v>
      </c>
      <c r="J22" s="10">
        <f t="shared" si="2"/>
        <v>5.1702654402964274E-2</v>
      </c>
      <c r="K22" s="11"/>
      <c r="L22" s="7"/>
      <c r="M22" s="10" t="s">
        <v>55</v>
      </c>
      <c r="N22" s="10" t="s">
        <v>68</v>
      </c>
    </row>
    <row r="23" spans="1:14" ht="20" thickBot="1" x14ac:dyDescent="0.3">
      <c r="A23" s="18" t="s">
        <v>12</v>
      </c>
      <c r="B23" s="6" t="s">
        <v>41</v>
      </c>
      <c r="C23" s="6" t="s">
        <v>81</v>
      </c>
      <c r="D23" s="6" t="s">
        <v>81</v>
      </c>
      <c r="E23" s="6" t="s">
        <v>94</v>
      </c>
      <c r="F23" s="8">
        <v>121986</v>
      </c>
      <c r="G23" s="9">
        <v>19314</v>
      </c>
      <c r="H23" s="10">
        <f t="shared" si="0"/>
        <v>102672</v>
      </c>
      <c r="I23" s="9">
        <f t="shared" si="1"/>
        <v>6307</v>
      </c>
      <c r="J23" s="10">
        <f t="shared" si="2"/>
        <v>5.1702654402964274E-2</v>
      </c>
      <c r="K23" s="11"/>
      <c r="L23" s="7"/>
      <c r="M23" s="10" t="s">
        <v>56</v>
      </c>
      <c r="N23" s="10" t="s">
        <v>69</v>
      </c>
    </row>
    <row r="24" spans="1:14" ht="20" thickBot="1" x14ac:dyDescent="0.3">
      <c r="A24" s="18" t="s">
        <v>13</v>
      </c>
      <c r="B24" s="6" t="s">
        <v>8</v>
      </c>
      <c r="C24" s="6" t="s">
        <v>81</v>
      </c>
      <c r="D24" s="6" t="s">
        <v>79</v>
      </c>
      <c r="E24" s="6" t="s">
        <v>99</v>
      </c>
      <c r="F24" s="8">
        <v>121952</v>
      </c>
      <c r="G24" s="9">
        <v>228</v>
      </c>
      <c r="H24" s="10">
        <f t="shared" si="0"/>
        <v>121724</v>
      </c>
      <c r="I24" s="9">
        <f t="shared" si="1"/>
        <v>6341</v>
      </c>
      <c r="J24" s="10">
        <f t="shared" si="2"/>
        <v>5.1995867226449749E-2</v>
      </c>
      <c r="K24" s="11"/>
      <c r="L24" s="7"/>
      <c r="M24" s="10" t="s">
        <v>57</v>
      </c>
      <c r="N24" s="10" t="s">
        <v>70</v>
      </c>
    </row>
    <row r="25" spans="1:14" ht="20" thickBot="1" x14ac:dyDescent="0.3">
      <c r="A25" s="18" t="s">
        <v>9</v>
      </c>
      <c r="B25" s="6" t="s">
        <v>10</v>
      </c>
      <c r="C25" s="6" t="s">
        <v>83</v>
      </c>
      <c r="D25" s="6" t="s">
        <v>93</v>
      </c>
      <c r="E25" s="16" t="s">
        <v>100</v>
      </c>
      <c r="F25" s="8">
        <v>127963</v>
      </c>
      <c r="G25" s="8">
        <v>5</v>
      </c>
      <c r="H25" s="10">
        <f t="shared" si="0"/>
        <v>127958</v>
      </c>
      <c r="I25" s="9">
        <f t="shared" si="1"/>
        <v>330</v>
      </c>
      <c r="J25" s="10">
        <f t="shared" si="2"/>
        <v>2.5788704547408236E-3</v>
      </c>
      <c r="K25" s="11"/>
      <c r="L25" s="7"/>
      <c r="M25" s="10" t="s">
        <v>58</v>
      </c>
      <c r="N25" s="10" t="s">
        <v>71</v>
      </c>
    </row>
    <row r="26" spans="1:14" ht="20" thickBot="1" x14ac:dyDescent="0.3">
      <c r="A26" s="18" t="s">
        <v>42</v>
      </c>
      <c r="B26" s="6" t="s">
        <v>43</v>
      </c>
      <c r="C26" s="6" t="s">
        <v>83</v>
      </c>
      <c r="D26" s="6" t="s">
        <v>79</v>
      </c>
      <c r="E26" s="16" t="s">
        <v>99</v>
      </c>
      <c r="F26" s="8">
        <v>128276</v>
      </c>
      <c r="G26" s="8">
        <v>6915</v>
      </c>
      <c r="H26" s="10">
        <f t="shared" si="0"/>
        <v>121361</v>
      </c>
      <c r="I26" s="9">
        <f t="shared" si="1"/>
        <v>17</v>
      </c>
      <c r="J26" s="10">
        <f t="shared" si="2"/>
        <v>1.3252673921855998E-4</v>
      </c>
      <c r="K26" s="11"/>
      <c r="L26" s="7"/>
      <c r="M26" s="10">
        <v>1</v>
      </c>
      <c r="N26" s="10" t="s">
        <v>72</v>
      </c>
    </row>
    <row r="27" spans="1:14" ht="20" thickBot="1" x14ac:dyDescent="0.3">
      <c r="A27" s="18" t="s">
        <v>44</v>
      </c>
      <c r="B27" s="6" t="s">
        <v>45</v>
      </c>
      <c r="C27" s="6" t="s">
        <v>83</v>
      </c>
      <c r="D27" s="6" t="s">
        <v>93</v>
      </c>
      <c r="E27" s="16" t="s">
        <v>100</v>
      </c>
      <c r="F27" s="8">
        <v>128276</v>
      </c>
      <c r="G27" s="8">
        <v>2837</v>
      </c>
      <c r="H27" s="10">
        <f t="shared" si="0"/>
        <v>125439</v>
      </c>
      <c r="I27" s="9">
        <f t="shared" si="1"/>
        <v>17</v>
      </c>
      <c r="J27" s="10">
        <f t="shared" si="2"/>
        <v>1.3252673921855998E-4</v>
      </c>
      <c r="K27" s="11"/>
      <c r="L27" s="7"/>
      <c r="M27" s="10" t="s">
        <v>59</v>
      </c>
      <c r="N27" s="10" t="s">
        <v>73</v>
      </c>
    </row>
    <row r="28" spans="1:14" ht="20" thickBot="1" x14ac:dyDescent="0.3">
      <c r="A28" s="18" t="s">
        <v>46</v>
      </c>
      <c r="B28" s="6" t="s">
        <v>15</v>
      </c>
      <c r="C28" s="6" t="s">
        <v>14</v>
      </c>
      <c r="D28" s="6" t="s">
        <v>79</v>
      </c>
      <c r="E28" s="16" t="s">
        <v>99</v>
      </c>
      <c r="F28" s="8">
        <v>127601</v>
      </c>
      <c r="G28" s="8">
        <v>1293</v>
      </c>
      <c r="H28" s="10">
        <f t="shared" si="0"/>
        <v>126308</v>
      </c>
      <c r="I28" s="9">
        <f t="shared" si="1"/>
        <v>692</v>
      </c>
      <c r="J28" s="10">
        <f t="shared" si="2"/>
        <v>5.4231549909483472E-3</v>
      </c>
      <c r="K28" s="11"/>
      <c r="L28" s="7"/>
      <c r="M28" s="10" t="s">
        <v>60</v>
      </c>
      <c r="N28" s="10" t="s">
        <v>74</v>
      </c>
    </row>
    <row r="29" spans="1:14" ht="20" thickBot="1" x14ac:dyDescent="0.3">
      <c r="A29" s="18" t="s">
        <v>16</v>
      </c>
      <c r="B29" s="6" t="s">
        <v>47</v>
      </c>
      <c r="C29" s="6" t="s">
        <v>83</v>
      </c>
      <c r="D29" s="6" t="s">
        <v>93</v>
      </c>
      <c r="E29" s="6" t="s">
        <v>97</v>
      </c>
      <c r="F29" s="8">
        <v>127601</v>
      </c>
      <c r="G29" s="8">
        <v>194</v>
      </c>
      <c r="H29" s="10">
        <f t="shared" si="0"/>
        <v>127407</v>
      </c>
      <c r="I29" s="9">
        <f t="shared" si="1"/>
        <v>692</v>
      </c>
      <c r="J29" s="10">
        <f t="shared" si="2"/>
        <v>5.4231549909483472E-3</v>
      </c>
      <c r="K29" s="11"/>
      <c r="L29" s="7"/>
      <c r="M29" s="10" t="s">
        <v>61</v>
      </c>
      <c r="N29" s="10" t="s">
        <v>75</v>
      </c>
    </row>
    <row r="32" spans="1:14" x14ac:dyDescent="0.25">
      <c r="F32" s="5"/>
    </row>
    <row r="33" spans="3:18" x14ac:dyDescent="0.25">
      <c r="C33" s="2"/>
      <c r="D33" s="2"/>
      <c r="E33" s="2"/>
      <c r="F33" s="3"/>
      <c r="G33" s="2"/>
      <c r="H33" s="2"/>
      <c r="I33" s="2"/>
      <c r="J33" s="2"/>
      <c r="K33" s="2"/>
      <c r="L33" s="2"/>
      <c r="M33" s="2"/>
      <c r="N33" s="13"/>
      <c r="O33" s="13"/>
      <c r="P33" s="13"/>
      <c r="Q33" s="13"/>
      <c r="R33" s="13"/>
    </row>
    <row r="34" spans="3:18" x14ac:dyDescent="0.25">
      <c r="F34" s="5"/>
      <c r="G34" s="5"/>
    </row>
    <row r="35" spans="3:18" x14ac:dyDescent="0.25">
      <c r="F35" s="5"/>
      <c r="G35" s="5"/>
    </row>
    <row r="36" spans="3:18" x14ac:dyDescent="0.25">
      <c r="F36" s="5"/>
      <c r="G36" s="5"/>
    </row>
    <row r="37" spans="3:18" x14ac:dyDescent="0.25">
      <c r="F37" s="5"/>
      <c r="G37" s="5"/>
    </row>
    <row r="38" spans="3:18" x14ac:dyDescent="0.25">
      <c r="F38" s="5"/>
      <c r="G38" s="5"/>
    </row>
    <row r="39" spans="3:18" x14ac:dyDescent="0.25">
      <c r="F39" s="5"/>
      <c r="G39" s="5"/>
    </row>
    <row r="40" spans="3:18" x14ac:dyDescent="0.25">
      <c r="F40" s="5"/>
      <c r="G40" s="5"/>
    </row>
    <row r="41" spans="3:18" x14ac:dyDescent="0.25">
      <c r="F41" s="5"/>
      <c r="G41" s="5"/>
    </row>
    <row r="42" spans="3:18" x14ac:dyDescent="0.25">
      <c r="F42" s="5"/>
      <c r="G42" s="5"/>
    </row>
    <row r="43" spans="3:18" x14ac:dyDescent="0.25">
      <c r="F43" s="5"/>
      <c r="G43" s="5"/>
    </row>
    <row r="44" spans="3:18" x14ac:dyDescent="0.25">
      <c r="F44" s="5"/>
      <c r="G44" s="5"/>
    </row>
    <row r="45" spans="3:18" x14ac:dyDescent="0.25">
      <c r="F45" s="5"/>
      <c r="G45" s="5"/>
    </row>
    <row r="46" spans="3:18" x14ac:dyDescent="0.25">
      <c r="F46" s="5"/>
      <c r="G46" s="5"/>
    </row>
    <row r="47" spans="3:18" x14ac:dyDescent="0.25">
      <c r="F47" s="5"/>
      <c r="G47" s="5"/>
    </row>
    <row r="48" spans="3:18" x14ac:dyDescent="0.25">
      <c r="F48" s="5"/>
      <c r="G48" s="5"/>
    </row>
    <row r="49" spans="6:8" x14ac:dyDescent="0.25">
      <c r="F49" s="17"/>
      <c r="G49" s="17"/>
    </row>
    <row r="50" spans="6:8" x14ac:dyDescent="0.25">
      <c r="G50" s="17"/>
      <c r="H50" s="17"/>
    </row>
    <row r="51" spans="6:8" x14ac:dyDescent="0.25">
      <c r="G51" s="17"/>
      <c r="H51" s="17"/>
    </row>
    <row r="52" spans="6:8" x14ac:dyDescent="0.25">
      <c r="H52" s="17"/>
    </row>
    <row r="53" spans="6:8" x14ac:dyDescent="0.25">
      <c r="H53" s="17"/>
    </row>
  </sheetData>
  <mergeCells count="1">
    <mergeCell ref="A1:B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976A-51B0-284B-A403-1042677D6084}">
  <dimension ref="A1:R1"/>
  <sheetViews>
    <sheetView workbookViewId="0">
      <selection sqref="A1:XFD1"/>
    </sheetView>
  </sheetViews>
  <sheetFormatPr baseColWidth="10" defaultRowHeight="16" x14ac:dyDescent="0.2"/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profiling - BOFP_COFH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SHENG-HAN YUEH [student]</dc:creator>
  <cp:lastModifiedBy>Tal Benhamou</cp:lastModifiedBy>
  <dcterms:created xsi:type="dcterms:W3CDTF">2024-04-06T04:31:24Z</dcterms:created>
  <dcterms:modified xsi:type="dcterms:W3CDTF">2024-05-07T16:59:53Z</dcterms:modified>
</cp:coreProperties>
</file>