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bnh/Desktop/Document final proposal IA/AWS screeshots/Glue/Crawler/"/>
    </mc:Choice>
  </mc:AlternateContent>
  <xr:revisionPtr revIDLastSave="0" documentId="8_{A4C383D8-ADC2-DF4D-8321-532624CCD16C}" xr6:coauthVersionLast="47" xr6:coauthVersionMax="47" xr10:uidLastSave="{00000000-0000-0000-0000-000000000000}"/>
  <bookViews>
    <workbookView xWindow="0" yWindow="500" windowWidth="28800" windowHeight="16460" xr2:uid="{F2F36A39-2DAA-4F8E-86FC-B66E442A3A30}"/>
  </bookViews>
  <sheets>
    <sheet name="Data profiling - BOFP_COFH" sheetId="4" r:id="rId1"/>
    <sheet name="Feuil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I12" i="4"/>
  <c r="I19" i="4"/>
  <c r="I20" i="4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H12" i="4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H20" i="4"/>
  <c r="H21" i="4"/>
  <c r="I21" i="4" s="1"/>
  <c r="H4" i="4"/>
  <c r="I4" i="4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</calcChain>
</file>

<file path=xl/sharedStrings.xml><?xml version="1.0" encoding="utf-8"?>
<sst xmlns="http://schemas.openxmlformats.org/spreadsheetml/2006/main" count="93" uniqueCount="78">
  <si>
    <t>Description</t>
  </si>
  <si>
    <t>Column Name</t>
  </si>
  <si>
    <t>BIN</t>
  </si>
  <si>
    <t>Building Identification Number</t>
  </si>
  <si>
    <t>PREM_ADDR</t>
  </si>
  <si>
    <t>Premises Address</t>
  </si>
  <si>
    <t>BBL</t>
  </si>
  <si>
    <t>Building Block Lot</t>
  </si>
  <si>
    <t>Building ZIP Code</t>
  </si>
  <si>
    <t>BOROUGH</t>
  </si>
  <si>
    <t>Building Borough</t>
  </si>
  <si>
    <t>LATITUDE</t>
  </si>
  <si>
    <t>LONGITUDE</t>
  </si>
  <si>
    <t>POSTCODE</t>
  </si>
  <si>
    <t>Number</t>
  </si>
  <si>
    <t>Census Tract</t>
  </si>
  <si>
    <t>NTA</t>
  </si>
  <si>
    <t>Distinct Values</t>
  </si>
  <si>
    <t>Repeated Values</t>
  </si>
  <si>
    <t>Null Values</t>
  </si>
  <si>
    <t>Minimum Value</t>
  </si>
  <si>
    <t>Maximum Value</t>
  </si>
  <si>
    <t>Most Frequent Value</t>
  </si>
  <si>
    <t>Least Frequent Value</t>
  </si>
  <si>
    <t>Data Type</t>
  </si>
  <si>
    <t>Null Values (%)</t>
  </si>
  <si>
    <t>COF_ID</t>
  </si>
  <si>
    <t>Record Key Number</t>
  </si>
  <si>
    <t>COF_NUM</t>
  </si>
  <si>
    <t>Certificate of Fitness Number</t>
  </si>
  <si>
    <t>COF_TYPE</t>
  </si>
  <si>
    <t>Type of Certificate of Fitness</t>
  </si>
  <si>
    <t>Plain Text</t>
  </si>
  <si>
    <t>HOLDER_NAME</t>
  </si>
  <si>
    <t>Certificate Holder Name</t>
  </si>
  <si>
    <t>EXPIRES_ON</t>
  </si>
  <si>
    <t>Certificate Expiration Date</t>
  </si>
  <si>
    <t>Date &amp; Time</t>
  </si>
  <si>
    <t>COMMUNITY BOARD</t>
  </si>
  <si>
    <t>Building Community Board</t>
  </si>
  <si>
    <t>COUNCIL DISTRICT</t>
  </si>
  <si>
    <t>Building Council District</t>
  </si>
  <si>
    <t>Latitude of Building Centroid</t>
  </si>
  <si>
    <t>Longitude of Building Centroid</t>
  </si>
  <si>
    <t>NUMBER</t>
  </si>
  <si>
    <t>Street Number</t>
  </si>
  <si>
    <t>STREET</t>
  </si>
  <si>
    <t>Street Name</t>
  </si>
  <si>
    <t>CENSUS TRACT</t>
  </si>
  <si>
    <t>Neighborhood Tabulation Area</t>
  </si>
  <si>
    <t>Total Values (non null)</t>
  </si>
  <si>
    <t>INDOOR PLACE OF ASSEMBLY SAFETY PERSONNEL</t>
  </si>
  <si>
    <t>DAGNE EUEAL</t>
  </si>
  <si>
    <t>1 E 161 ST</t>
  </si>
  <si>
    <t>105.0</t>
  </si>
  <si>
    <t>4.0</t>
  </si>
  <si>
    <t>2.024930e+09</t>
  </si>
  <si>
    <t>40.829624</t>
  </si>
  <si>
    <t>-73.926484</t>
  </si>
  <si>
    <t>10019.0</t>
  </si>
  <si>
    <t>MN</t>
  </si>
  <si>
    <t>BROADWAY</t>
  </si>
  <si>
    <t>116.0</t>
  </si>
  <si>
    <t>Midtown-Midtown South</t>
  </si>
  <si>
    <t>AUTO DRY SPRINKLER</t>
  </si>
  <si>
    <t>NESBITT NICOLE M</t>
  </si>
  <si>
    <t>268 NORMAN AVE</t>
  </si>
  <si>
    <t>595.0</t>
  </si>
  <si>
    <t>18.0</t>
  </si>
  <si>
    <t>2028780178.0</t>
  </si>
  <si>
    <t>40.57306</t>
  </si>
  <si>
    <t>-73.93206</t>
  </si>
  <si>
    <t>10000.0</t>
  </si>
  <si>
    <t>SI</t>
  </si>
  <si>
    <t>22-41</t>
  </si>
  <si>
    <t>GREGG PL</t>
  </si>
  <si>
    <t>114202.0</t>
  </si>
  <si>
    <t>Rikers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</si>
</sst>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Helvetica Neue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1" applyFont="1"/>
    <xf numFmtId="0" fontId="5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</cellXfs>
  <cellStyles count="4">
    <cellStyle name="Normal" xfId="0" builtinId="0"/>
    <cellStyle name="Normal 2" xfId="3" xr:uid="{7E0462B4-C836-4E0B-A0F1-FB6C6FB4B280}"/>
    <cellStyle name="Normal 3" xfId="2" xr:uid="{8A7D267B-A489-470F-BE58-87301D4E2A5C}"/>
    <cellStyle name="一般 2" xfId="1" xr:uid="{DD28EA0B-188C-4CE2-A58D-4594A1E2E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D187-4364-4C68-8B30-7BD6210AC876}">
  <dimension ref="A1:W45"/>
  <sheetViews>
    <sheetView tabSelected="1" topLeftCell="C1" workbookViewId="0">
      <selection activeCell="L9" sqref="L9"/>
    </sheetView>
  </sheetViews>
  <sheetFormatPr baseColWidth="10" defaultColWidth="8.83203125" defaultRowHeight="16" x14ac:dyDescent="0.2"/>
  <cols>
    <col min="2" max="2" width="19.6640625" bestFit="1" customWidth="1"/>
    <col min="3" max="3" width="104.6640625" bestFit="1" customWidth="1"/>
    <col min="4" max="4" width="13.1640625" bestFit="1" customWidth="1"/>
    <col min="5" max="5" width="22.1640625" bestFit="1" customWidth="1"/>
    <col min="6" max="6" width="15" bestFit="1" customWidth="1"/>
    <col min="7" max="7" width="17.1640625" bestFit="1" customWidth="1"/>
    <col min="8" max="8" width="11.5" bestFit="1" customWidth="1"/>
    <col min="9" max="9" width="15" bestFit="1" customWidth="1"/>
    <col min="10" max="10" width="16" bestFit="1" customWidth="1"/>
    <col min="11" max="11" width="16.6640625" bestFit="1" customWidth="1"/>
    <col min="12" max="12" width="49.33203125" bestFit="1" customWidth="1"/>
    <col min="13" max="13" width="22.33203125" bestFit="1" customWidth="1"/>
  </cols>
  <sheetData>
    <row r="1" spans="1:23" x14ac:dyDescent="0.2">
      <c r="A1" s="2"/>
      <c r="B1" s="2"/>
    </row>
    <row r="2" spans="1:23" ht="17" thickBot="1" x14ac:dyDescent="0.25"/>
    <row r="3" spans="1:23" ht="20.25" customHeight="1" thickBot="1" x14ac:dyDescent="0.25">
      <c r="B3" s="7" t="s">
        <v>1</v>
      </c>
      <c r="C3" s="7" t="s">
        <v>0</v>
      </c>
      <c r="D3" s="7" t="s">
        <v>24</v>
      </c>
      <c r="E3" s="7" t="s">
        <v>50</v>
      </c>
      <c r="F3" s="7" t="s">
        <v>17</v>
      </c>
      <c r="G3" s="7" t="s">
        <v>18</v>
      </c>
      <c r="H3" s="7" t="s">
        <v>19</v>
      </c>
      <c r="I3" s="7" t="s">
        <v>25</v>
      </c>
      <c r="J3" s="7" t="s">
        <v>20</v>
      </c>
      <c r="K3" s="7" t="s">
        <v>21</v>
      </c>
      <c r="L3" s="7" t="s">
        <v>22</v>
      </c>
      <c r="M3" s="7" t="s">
        <v>23</v>
      </c>
    </row>
    <row r="4" spans="1:23" ht="20.25" customHeight="1" thickBot="1" x14ac:dyDescent="0.25">
      <c r="B4" s="6" t="s">
        <v>26</v>
      </c>
      <c r="C4" s="6" t="s">
        <v>27</v>
      </c>
      <c r="D4" s="6" t="s">
        <v>14</v>
      </c>
      <c r="E4" s="8">
        <v>128293</v>
      </c>
      <c r="F4" s="9">
        <v>128293</v>
      </c>
      <c r="G4" s="10">
        <f>E4-F4</f>
        <v>0</v>
      </c>
      <c r="H4" s="9">
        <f xml:space="preserve"> 128293 - E4</f>
        <v>0</v>
      </c>
      <c r="I4" s="10">
        <f xml:space="preserve"> H4/E4</f>
        <v>0</v>
      </c>
      <c r="J4" s="10"/>
      <c r="K4" s="10"/>
      <c r="L4" s="10">
        <v>1</v>
      </c>
      <c r="M4" s="10">
        <v>1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0.25" customHeight="1" thickBot="1" x14ac:dyDescent="0.25">
      <c r="B5" s="6" t="s">
        <v>28</v>
      </c>
      <c r="C5" s="6" t="s">
        <v>29</v>
      </c>
      <c r="D5" s="6" t="s">
        <v>14</v>
      </c>
      <c r="E5" s="8">
        <v>128293</v>
      </c>
      <c r="F5" s="8">
        <v>128282</v>
      </c>
      <c r="G5" s="10">
        <f t="shared" ref="G5:G21" si="0">E5-F5</f>
        <v>11</v>
      </c>
      <c r="H5" s="9">
        <f t="shared" ref="H5:H21" si="1" xml:space="preserve"> 128293 - E5</f>
        <v>0</v>
      </c>
      <c r="I5" s="10">
        <f t="shared" ref="I5:I21" si="2" xml:space="preserve"> H5/E5</f>
        <v>0</v>
      </c>
      <c r="J5" s="11"/>
      <c r="K5" s="7"/>
      <c r="L5" s="7">
        <v>87992343</v>
      </c>
      <c r="M5" s="10">
        <v>87940185</v>
      </c>
    </row>
    <row r="6" spans="1:23" ht="20.25" customHeight="1" thickBot="1" x14ac:dyDescent="0.25">
      <c r="B6" s="6" t="s">
        <v>30</v>
      </c>
      <c r="C6" s="6" t="s">
        <v>31</v>
      </c>
      <c r="D6" s="6" t="s">
        <v>32</v>
      </c>
      <c r="E6" s="8">
        <v>128293</v>
      </c>
      <c r="F6" s="8">
        <v>56</v>
      </c>
      <c r="G6" s="10">
        <f t="shared" si="0"/>
        <v>128237</v>
      </c>
      <c r="H6" s="9">
        <f t="shared" si="1"/>
        <v>0</v>
      </c>
      <c r="I6" s="10">
        <f t="shared" si="2"/>
        <v>0</v>
      </c>
      <c r="J6" s="11"/>
      <c r="K6" s="7"/>
      <c r="L6" s="7" t="s">
        <v>51</v>
      </c>
      <c r="M6" s="10" t="s">
        <v>64</v>
      </c>
    </row>
    <row r="7" spans="1:23" ht="20.25" customHeight="1" thickBot="1" x14ac:dyDescent="0.25">
      <c r="B7" s="6" t="s">
        <v>33</v>
      </c>
      <c r="C7" s="6" t="s">
        <v>34</v>
      </c>
      <c r="D7" s="6" t="s">
        <v>32</v>
      </c>
      <c r="E7" s="8">
        <v>128293</v>
      </c>
      <c r="F7" s="8">
        <v>92227</v>
      </c>
      <c r="G7" s="10">
        <f t="shared" si="0"/>
        <v>36066</v>
      </c>
      <c r="H7" s="9">
        <f t="shared" si="1"/>
        <v>0</v>
      </c>
      <c r="I7" s="10">
        <f t="shared" si="2"/>
        <v>0</v>
      </c>
      <c r="J7" s="11"/>
      <c r="K7" s="7"/>
      <c r="L7" s="10" t="s">
        <v>52</v>
      </c>
      <c r="M7" s="10" t="s">
        <v>65</v>
      </c>
    </row>
    <row r="8" spans="1:23" ht="20.25" customHeight="1" thickBot="1" x14ac:dyDescent="0.25">
      <c r="B8" s="6" t="s">
        <v>35</v>
      </c>
      <c r="C8" s="6" t="s">
        <v>36</v>
      </c>
      <c r="D8" s="6" t="s">
        <v>37</v>
      </c>
      <c r="E8" s="8">
        <v>128293</v>
      </c>
      <c r="F8" s="8">
        <v>1899</v>
      </c>
      <c r="G8" s="10">
        <f t="shared" si="0"/>
        <v>126394</v>
      </c>
      <c r="H8" s="9">
        <f t="shared" si="1"/>
        <v>0</v>
      </c>
      <c r="I8" s="10">
        <f t="shared" si="2"/>
        <v>0</v>
      </c>
      <c r="J8" s="11"/>
      <c r="K8" s="7"/>
      <c r="L8" s="12">
        <v>43474</v>
      </c>
      <c r="M8" s="12">
        <v>44654</v>
      </c>
    </row>
    <row r="9" spans="1:23" ht="20.25" customHeight="1" thickBot="1" x14ac:dyDescent="0.25">
      <c r="B9" s="6" t="s">
        <v>4</v>
      </c>
      <c r="C9" s="6" t="s">
        <v>5</v>
      </c>
      <c r="D9" s="6" t="s">
        <v>32</v>
      </c>
      <c r="E9" s="8">
        <v>128276</v>
      </c>
      <c r="F9" s="9">
        <v>23152</v>
      </c>
      <c r="G9" s="10">
        <f t="shared" si="0"/>
        <v>105124</v>
      </c>
      <c r="H9" s="9">
        <f t="shared" si="1"/>
        <v>17</v>
      </c>
      <c r="I9" s="10">
        <f t="shared" si="2"/>
        <v>1.3252673921855998E-4</v>
      </c>
      <c r="J9" s="11"/>
      <c r="K9" s="7"/>
      <c r="L9" s="10" t="s">
        <v>53</v>
      </c>
      <c r="M9" s="10" t="s">
        <v>66</v>
      </c>
    </row>
    <row r="10" spans="1:23" ht="20.25" customHeight="1" thickBot="1" x14ac:dyDescent="0.25">
      <c r="B10" s="6" t="s">
        <v>2</v>
      </c>
      <c r="C10" s="6" t="s">
        <v>3</v>
      </c>
      <c r="D10" s="6" t="s">
        <v>14</v>
      </c>
      <c r="E10" s="8">
        <v>128293</v>
      </c>
      <c r="F10" s="9">
        <v>21444</v>
      </c>
      <c r="G10" s="10">
        <f t="shared" si="0"/>
        <v>106849</v>
      </c>
      <c r="H10" s="9">
        <f t="shared" si="1"/>
        <v>0</v>
      </c>
      <c r="I10" s="10">
        <f t="shared" si="2"/>
        <v>0</v>
      </c>
      <c r="J10" s="11"/>
      <c r="K10" s="7"/>
      <c r="L10" s="10">
        <v>2114490</v>
      </c>
      <c r="M10" s="10">
        <v>1009213</v>
      </c>
    </row>
    <row r="11" spans="1:23" ht="20" thickBot="1" x14ac:dyDescent="0.25">
      <c r="B11" s="6" t="s">
        <v>38</v>
      </c>
      <c r="C11" s="6" t="s">
        <v>39</v>
      </c>
      <c r="D11" s="6" t="s">
        <v>14</v>
      </c>
      <c r="E11" s="8">
        <v>121952</v>
      </c>
      <c r="F11" s="9">
        <v>66</v>
      </c>
      <c r="G11" s="10">
        <f t="shared" si="0"/>
        <v>121886</v>
      </c>
      <c r="H11" s="9">
        <f t="shared" si="1"/>
        <v>6341</v>
      </c>
      <c r="I11" s="10">
        <f t="shared" si="2"/>
        <v>5.1995867226449749E-2</v>
      </c>
      <c r="J11" s="11"/>
      <c r="K11" s="7"/>
      <c r="L11" s="10" t="s">
        <v>54</v>
      </c>
      <c r="M11" s="10" t="s">
        <v>67</v>
      </c>
    </row>
    <row r="12" spans="1:23" ht="20" thickBot="1" x14ac:dyDescent="0.25">
      <c r="B12" s="6" t="s">
        <v>40</v>
      </c>
      <c r="C12" s="6" t="s">
        <v>41</v>
      </c>
      <c r="D12" s="6" t="s">
        <v>14</v>
      </c>
      <c r="E12" s="8">
        <v>121952</v>
      </c>
      <c r="F12" s="9">
        <v>51</v>
      </c>
      <c r="G12" s="10">
        <f t="shared" si="0"/>
        <v>121901</v>
      </c>
      <c r="H12" s="9">
        <f t="shared" si="1"/>
        <v>6341</v>
      </c>
      <c r="I12" s="10">
        <f t="shared" si="2"/>
        <v>5.1995867226449749E-2</v>
      </c>
      <c r="J12" s="11"/>
      <c r="K12" s="7"/>
      <c r="L12" s="10" t="s">
        <v>55</v>
      </c>
      <c r="M12" s="10" t="s">
        <v>68</v>
      </c>
    </row>
    <row r="13" spans="1:23" ht="20" thickBot="1" x14ac:dyDescent="0.25">
      <c r="B13" s="6" t="s">
        <v>6</v>
      </c>
      <c r="C13" s="6" t="s">
        <v>7</v>
      </c>
      <c r="D13" s="6" t="s">
        <v>14</v>
      </c>
      <c r="E13" s="9">
        <v>121826</v>
      </c>
      <c r="F13" s="9">
        <v>19932</v>
      </c>
      <c r="G13" s="10">
        <f t="shared" si="0"/>
        <v>101894</v>
      </c>
      <c r="H13" s="9">
        <f t="shared" si="1"/>
        <v>6467</v>
      </c>
      <c r="I13" s="10">
        <f t="shared" si="2"/>
        <v>5.3083906555250929E-2</v>
      </c>
      <c r="J13" s="11"/>
      <c r="K13" s="7"/>
      <c r="L13" s="10" t="s">
        <v>56</v>
      </c>
      <c r="M13" s="10" t="s">
        <v>69</v>
      </c>
    </row>
    <row r="14" spans="1:23" ht="20" thickBot="1" x14ac:dyDescent="0.25">
      <c r="B14" s="6" t="s">
        <v>11</v>
      </c>
      <c r="C14" s="6" t="s">
        <v>42</v>
      </c>
      <c r="D14" s="6" t="s">
        <v>14</v>
      </c>
      <c r="E14" s="8">
        <v>121986</v>
      </c>
      <c r="F14" s="9">
        <v>19373</v>
      </c>
      <c r="G14" s="10">
        <f t="shared" si="0"/>
        <v>102613</v>
      </c>
      <c r="H14" s="9">
        <f t="shared" si="1"/>
        <v>6307</v>
      </c>
      <c r="I14" s="10">
        <f t="shared" si="2"/>
        <v>5.1702654402964274E-2</v>
      </c>
      <c r="J14" s="11"/>
      <c r="K14" s="7"/>
      <c r="L14" s="10" t="s">
        <v>57</v>
      </c>
      <c r="M14" s="10" t="s">
        <v>70</v>
      </c>
    </row>
    <row r="15" spans="1:23" ht="20" thickBot="1" x14ac:dyDescent="0.25">
      <c r="B15" s="6" t="s">
        <v>12</v>
      </c>
      <c r="C15" s="6" t="s">
        <v>43</v>
      </c>
      <c r="D15" s="6" t="s">
        <v>14</v>
      </c>
      <c r="E15" s="8">
        <v>121986</v>
      </c>
      <c r="F15" s="9">
        <v>19314</v>
      </c>
      <c r="G15" s="10">
        <f t="shared" si="0"/>
        <v>102672</v>
      </c>
      <c r="H15" s="9">
        <f t="shared" si="1"/>
        <v>6307</v>
      </c>
      <c r="I15" s="10">
        <f t="shared" si="2"/>
        <v>5.1702654402964274E-2</v>
      </c>
      <c r="J15" s="11"/>
      <c r="K15" s="7"/>
      <c r="L15" s="10" t="s">
        <v>58</v>
      </c>
      <c r="M15" s="10" t="s">
        <v>71</v>
      </c>
    </row>
    <row r="16" spans="1:23" ht="20" thickBot="1" x14ac:dyDescent="0.25">
      <c r="B16" s="6" t="s">
        <v>13</v>
      </c>
      <c r="C16" s="6" t="s">
        <v>8</v>
      </c>
      <c r="D16" s="6" t="s">
        <v>14</v>
      </c>
      <c r="E16" s="8">
        <v>121952</v>
      </c>
      <c r="F16" s="9">
        <v>228</v>
      </c>
      <c r="G16" s="10">
        <f t="shared" si="0"/>
        <v>121724</v>
      </c>
      <c r="H16" s="9">
        <f t="shared" si="1"/>
        <v>6341</v>
      </c>
      <c r="I16" s="10">
        <f t="shared" si="2"/>
        <v>5.1995867226449749E-2</v>
      </c>
      <c r="J16" s="11"/>
      <c r="K16" s="7"/>
      <c r="L16" s="10" t="s">
        <v>59</v>
      </c>
      <c r="M16" s="10" t="s">
        <v>72</v>
      </c>
    </row>
    <row r="17" spans="2:20" ht="20" thickBot="1" x14ac:dyDescent="0.25">
      <c r="B17" s="6" t="s">
        <v>9</v>
      </c>
      <c r="C17" s="6" t="s">
        <v>10</v>
      </c>
      <c r="D17" s="6" t="s">
        <v>32</v>
      </c>
      <c r="E17" s="8">
        <v>127963</v>
      </c>
      <c r="F17" s="8">
        <v>5</v>
      </c>
      <c r="G17" s="10">
        <f t="shared" si="0"/>
        <v>127958</v>
      </c>
      <c r="H17" s="9">
        <f t="shared" si="1"/>
        <v>330</v>
      </c>
      <c r="I17" s="10">
        <f t="shared" si="2"/>
        <v>2.5788704547408236E-3</v>
      </c>
      <c r="J17" s="11"/>
      <c r="K17" s="7"/>
      <c r="L17" s="10" t="s">
        <v>60</v>
      </c>
      <c r="M17" s="10" t="s">
        <v>73</v>
      </c>
    </row>
    <row r="18" spans="2:20" ht="20" thickBot="1" x14ac:dyDescent="0.25">
      <c r="B18" s="6" t="s">
        <v>44</v>
      </c>
      <c r="C18" s="6" t="s">
        <v>45</v>
      </c>
      <c r="D18" s="6" t="s">
        <v>32</v>
      </c>
      <c r="E18" s="8">
        <v>128276</v>
      </c>
      <c r="F18" s="8">
        <v>6915</v>
      </c>
      <c r="G18" s="10">
        <f t="shared" si="0"/>
        <v>121361</v>
      </c>
      <c r="H18" s="9">
        <f t="shared" si="1"/>
        <v>17</v>
      </c>
      <c r="I18" s="10">
        <f t="shared" si="2"/>
        <v>1.3252673921855998E-4</v>
      </c>
      <c r="J18" s="11"/>
      <c r="K18" s="7"/>
      <c r="L18" s="10">
        <v>1</v>
      </c>
      <c r="M18" s="10" t="s">
        <v>74</v>
      </c>
    </row>
    <row r="19" spans="2:20" ht="20" thickBot="1" x14ac:dyDescent="0.25">
      <c r="B19" s="6" t="s">
        <v>46</v>
      </c>
      <c r="C19" s="6" t="s">
        <v>47</v>
      </c>
      <c r="D19" s="6" t="s">
        <v>32</v>
      </c>
      <c r="E19" s="8">
        <v>128276</v>
      </c>
      <c r="F19" s="8">
        <v>2837</v>
      </c>
      <c r="G19" s="10">
        <f t="shared" si="0"/>
        <v>125439</v>
      </c>
      <c r="H19" s="9">
        <f t="shared" si="1"/>
        <v>17</v>
      </c>
      <c r="I19" s="10">
        <f t="shared" si="2"/>
        <v>1.3252673921855998E-4</v>
      </c>
      <c r="J19" s="11"/>
      <c r="K19" s="7"/>
      <c r="L19" s="10" t="s">
        <v>61</v>
      </c>
      <c r="M19" s="10" t="s">
        <v>75</v>
      </c>
    </row>
    <row r="20" spans="2:20" ht="20" thickBot="1" x14ac:dyDescent="0.25">
      <c r="B20" s="6" t="s">
        <v>48</v>
      </c>
      <c r="C20" s="6" t="s">
        <v>15</v>
      </c>
      <c r="D20" s="6" t="s">
        <v>14</v>
      </c>
      <c r="E20" s="8">
        <v>127601</v>
      </c>
      <c r="F20" s="8">
        <v>1293</v>
      </c>
      <c r="G20" s="10">
        <f t="shared" si="0"/>
        <v>126308</v>
      </c>
      <c r="H20" s="9">
        <f t="shared" si="1"/>
        <v>692</v>
      </c>
      <c r="I20" s="10">
        <f t="shared" si="2"/>
        <v>5.4231549909483472E-3</v>
      </c>
      <c r="J20" s="11"/>
      <c r="K20" s="7"/>
      <c r="L20" s="10" t="s">
        <v>62</v>
      </c>
      <c r="M20" s="10" t="s">
        <v>76</v>
      </c>
    </row>
    <row r="21" spans="2:20" ht="20" thickBot="1" x14ac:dyDescent="0.25">
      <c r="B21" s="6" t="s">
        <v>16</v>
      </c>
      <c r="C21" s="6" t="s">
        <v>49</v>
      </c>
      <c r="D21" s="6" t="s">
        <v>32</v>
      </c>
      <c r="E21" s="8">
        <v>127601</v>
      </c>
      <c r="F21" s="8">
        <v>194</v>
      </c>
      <c r="G21" s="10">
        <f t="shared" si="0"/>
        <v>127407</v>
      </c>
      <c r="H21" s="9">
        <f t="shared" si="1"/>
        <v>692</v>
      </c>
      <c r="I21" s="10">
        <f t="shared" si="2"/>
        <v>5.4231549909483472E-3</v>
      </c>
      <c r="J21" s="11"/>
      <c r="K21" s="7"/>
      <c r="L21" s="10" t="s">
        <v>63</v>
      </c>
      <c r="M21" s="10" t="s">
        <v>77</v>
      </c>
    </row>
    <row r="22" spans="2:20" ht="19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4" spans="2:20" x14ac:dyDescent="0.2">
      <c r="G24" s="1"/>
    </row>
    <row r="25" spans="2:20" x14ac:dyDescent="0.2"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2">
      <c r="G26" s="1"/>
      <c r="H26" s="1"/>
    </row>
    <row r="27" spans="2:20" x14ac:dyDescent="0.2">
      <c r="G27" s="1"/>
      <c r="H27" s="1"/>
    </row>
    <row r="28" spans="2:20" x14ac:dyDescent="0.2">
      <c r="G28" s="1"/>
      <c r="H28" s="1"/>
    </row>
    <row r="29" spans="2:20" x14ac:dyDescent="0.2">
      <c r="G29" s="1"/>
      <c r="H29" s="1"/>
    </row>
    <row r="30" spans="2:20" x14ac:dyDescent="0.2">
      <c r="G30" s="1"/>
      <c r="H30" s="1"/>
    </row>
    <row r="31" spans="2:20" x14ac:dyDescent="0.2">
      <c r="G31" s="1"/>
      <c r="H31" s="1"/>
    </row>
    <row r="32" spans="2:20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H44" s="1"/>
    </row>
    <row r="45" spans="7:8" x14ac:dyDescent="0.2">
      <c r="H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976A-51B0-284B-A403-1042677D6084}">
  <dimension ref="A1:R1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profiling - BOFP_COFH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SHENG-HAN YUEH [student]</dc:creator>
  <cp:lastModifiedBy>Tal Benhamou</cp:lastModifiedBy>
  <dcterms:created xsi:type="dcterms:W3CDTF">2024-04-06T04:31:24Z</dcterms:created>
  <dcterms:modified xsi:type="dcterms:W3CDTF">2024-05-07T18:18:37Z</dcterms:modified>
</cp:coreProperties>
</file>